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DTP" sheetId="1" r:id="rId1"/>
    <sheet name="Td" sheetId="2" r:id="rId2"/>
    <sheet name="ANA-TE" sheetId="3" r:id="rId3"/>
    <sheet name="Polio" sheetId="4" r:id="rId4"/>
    <sheet name="MMR" sheetId="5" r:id="rId5"/>
    <sheet name="HepB" sheetId="6" r:id="rId6"/>
    <sheet name="Hib" sheetId="7" r:id="rId7"/>
    <sheet name="BCG" sheetId="8" r:id="rId8"/>
  </sheets>
  <calcPr calcId="125725"/>
</workbook>
</file>

<file path=xl/calcChain.xml><?xml version="1.0" encoding="utf-8"?>
<calcChain xmlns="http://schemas.openxmlformats.org/spreadsheetml/2006/main">
  <c r="C25" i="8"/>
  <c r="B25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4"/>
  <c r="F25" i="7"/>
  <c r="E25"/>
  <c r="C25"/>
  <c r="B25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4"/>
  <c r="F25" i="6"/>
  <c r="E25"/>
  <c r="C25"/>
  <c r="B25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4"/>
  <c r="F25" i="5"/>
  <c r="G25" s="1"/>
  <c r="E25"/>
  <c r="C25"/>
  <c r="B25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4"/>
  <c r="F25" i="4"/>
  <c r="G25" s="1"/>
  <c r="E25"/>
  <c r="C25"/>
  <c r="B25"/>
  <c r="D25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D10"/>
  <c r="G4"/>
  <c r="C25" i="3"/>
  <c r="B25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4"/>
  <c r="C25" i="2"/>
  <c r="D25" s="1"/>
  <c r="B25"/>
  <c r="D2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4"/>
  <c r="G25" i="1"/>
  <c r="F25"/>
  <c r="E25"/>
  <c r="D25"/>
  <c r="C25"/>
  <c r="B2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5"/>
  <c r="D24" i="4"/>
  <c r="D23"/>
  <c r="D22"/>
  <c r="D21"/>
  <c r="D20"/>
  <c r="D19"/>
  <c r="D18"/>
  <c r="D17"/>
  <c r="D16"/>
  <c r="D15"/>
  <c r="D14"/>
  <c r="D13"/>
  <c r="D12"/>
  <c r="D11"/>
  <c r="D9"/>
  <c r="D8"/>
  <c r="D7"/>
  <c r="D6"/>
  <c r="D5"/>
  <c r="D6" i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5"/>
  <c r="G25" i="7" l="1"/>
  <c r="D25"/>
  <c r="G25" i="6"/>
  <c r="D25" i="5"/>
  <c r="D25" i="3"/>
</calcChain>
</file>

<file path=xl/sharedStrings.xml><?xml version="1.0" encoding="utf-8"?>
<sst xmlns="http://schemas.openxmlformats.org/spreadsheetml/2006/main" count="244" uniqueCount="42">
  <si>
    <t>Županija</t>
  </si>
  <si>
    <t>Primovakcinacija</t>
  </si>
  <si>
    <t>Predviđeno</t>
  </si>
  <si>
    <t>Cijepljeno</t>
  </si>
  <si>
    <t>%</t>
  </si>
  <si>
    <t xml:space="preserve">Predviđeno </t>
  </si>
  <si>
    <t>Bjelovarsko- bilogorska</t>
  </si>
  <si>
    <t>Koprivničko-križevačka</t>
  </si>
  <si>
    <t>Karlovačka</t>
  </si>
  <si>
    <t>Ličko-senjska</t>
  </si>
  <si>
    <t>Osječko-baranjska</t>
  </si>
  <si>
    <t>Virovitičko-podravska</t>
  </si>
  <si>
    <t>Brodsko-posavska</t>
  </si>
  <si>
    <t>Požeško-slavonska</t>
  </si>
  <si>
    <t>Vukovarsko-srijemska</t>
  </si>
  <si>
    <t>Istarska</t>
  </si>
  <si>
    <t>Primorsko-goranska</t>
  </si>
  <si>
    <t>Sisačko-moslavačka</t>
  </si>
  <si>
    <t>Zadarska</t>
  </si>
  <si>
    <t>Splitsko-dalmatinska</t>
  </si>
  <si>
    <t>Dubrovačko-neretvanska</t>
  </si>
  <si>
    <t>Šibensko-kninska</t>
  </si>
  <si>
    <t>Međimurska</t>
  </si>
  <si>
    <t>Varaždinska</t>
  </si>
  <si>
    <t>Krapinsko-zagorska</t>
  </si>
  <si>
    <t>Grad Zagreb</t>
  </si>
  <si>
    <t>Zagrebačka</t>
  </si>
  <si>
    <t>Republika Hrvatska</t>
  </si>
  <si>
    <t>Tablica 1. Cijepljenje protiv difterije, tetanusa i hripavca, obavljeno u 2015. godini</t>
  </si>
  <si>
    <t xml:space="preserve">1. revakcinacija </t>
  </si>
  <si>
    <t>Tablica 2. Ponovno cijepljenje protiv difterije i tetanusa obavljeno u 2015. godini</t>
  </si>
  <si>
    <t xml:space="preserve">Revakcinacija </t>
  </si>
  <si>
    <t>Revakcinacija ANA-DI-TE- Td</t>
  </si>
  <si>
    <t>Tablica 3. Cijepljenje šezdesetogodišnjaka protiv tetanusa obavljeno u 2015. godini</t>
  </si>
  <si>
    <t>Revakcinacija ANA-TE</t>
  </si>
  <si>
    <t>Tablica 4. Cijepljenje protiv poliomijelitisa obavljeno u 2015. godini</t>
  </si>
  <si>
    <t>Tablica 5. Cijepljenje protiv morbila, rubeole i parotitisa obavljeno u 2015. godini</t>
  </si>
  <si>
    <t>Tablica 6. Cijepljenje protiv hepatitisa B obavljeno u 2015. godini.</t>
  </si>
  <si>
    <t>Novorođeni</t>
  </si>
  <si>
    <t>Školska dob</t>
  </si>
  <si>
    <t>Tablica 7. Cijepljenje protiv Haemophilus influenzae tip b obavljeno u 2015. godini</t>
  </si>
  <si>
    <t>Tablica 8. BCG cijepljenje novorođenčadi obavljeno u 2015.</t>
  </si>
</sst>
</file>

<file path=xl/styles.xml><?xml version="1.0" encoding="utf-8"?>
<styleSheet xmlns="http://schemas.openxmlformats.org/spreadsheetml/2006/main">
  <numFmts count="1">
    <numFmt numFmtId="166" formatCode="0.0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0" fontId="1" fillId="0" borderId="4" xfId="0" applyFont="1" applyFill="1" applyBorder="1"/>
    <xf numFmtId="0" fontId="1" fillId="0" borderId="0" xfId="0" applyFont="1"/>
    <xf numFmtId="166" fontId="0" fillId="0" borderId="0" xfId="0" applyNumberFormat="1" applyBorder="1"/>
    <xf numFmtId="0" fontId="0" fillId="0" borderId="2" xfId="0" applyFill="1" applyBorder="1"/>
    <xf numFmtId="166" fontId="0" fillId="0" borderId="7" xfId="0" applyNumberFormat="1" applyBorder="1"/>
    <xf numFmtId="166" fontId="0" fillId="0" borderId="5" xfId="0" applyNumberFormat="1" applyBorder="1"/>
    <xf numFmtId="166" fontId="0" fillId="0" borderId="8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0" fontId="1" fillId="0" borderId="0" xfId="0" applyFont="1" applyBorder="1"/>
    <xf numFmtId="166" fontId="1" fillId="0" borderId="0" xfId="0" applyNumberFormat="1" applyFont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C33" sqref="C33"/>
    </sheetView>
  </sheetViews>
  <sheetFormatPr defaultRowHeight="15"/>
  <cols>
    <col min="1" max="1" width="23.42578125" bestFit="1" customWidth="1"/>
    <col min="2" max="2" width="16" bestFit="1" customWidth="1"/>
    <col min="3" max="3" width="11.140625" customWidth="1"/>
    <col min="5" max="5" width="15" bestFit="1" customWidth="1"/>
    <col min="6" max="6" width="11.140625" customWidth="1"/>
  </cols>
  <sheetData>
    <row r="1" spans="1:7" ht="39" customHeight="1">
      <c r="A1" s="13" t="s">
        <v>28</v>
      </c>
    </row>
    <row r="2" spans="1:7">
      <c r="A2" s="8"/>
      <c r="B2" s="8" t="s">
        <v>1</v>
      </c>
      <c r="C2" s="9"/>
      <c r="D2" s="10"/>
      <c r="E2" s="9" t="s">
        <v>29</v>
      </c>
      <c r="F2" s="9"/>
      <c r="G2" s="10"/>
    </row>
    <row r="3" spans="1:7">
      <c r="A3" s="8" t="s">
        <v>0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3</v>
      </c>
      <c r="G3" s="10" t="s">
        <v>4</v>
      </c>
    </row>
    <row r="4" spans="1:7">
      <c r="A4" s="1" t="s">
        <v>6</v>
      </c>
      <c r="B4" s="2">
        <v>1062</v>
      </c>
      <c r="C4" s="2">
        <v>1035</v>
      </c>
      <c r="D4" s="2">
        <v>97.5</v>
      </c>
      <c r="E4" s="15">
        <v>1033</v>
      </c>
      <c r="F4" s="15">
        <v>991</v>
      </c>
      <c r="G4" s="3">
        <v>95.9</v>
      </c>
    </row>
    <row r="5" spans="1:7">
      <c r="A5" s="4" t="s">
        <v>7</v>
      </c>
      <c r="B5" s="5">
        <v>977</v>
      </c>
      <c r="C5" s="5">
        <v>965</v>
      </c>
      <c r="D5" s="14">
        <f>(C5/B5)*100</f>
        <v>98.771750255885365</v>
      </c>
      <c r="E5" s="5">
        <v>1001</v>
      </c>
      <c r="F5" s="11">
        <v>984</v>
      </c>
      <c r="G5" s="17">
        <f>(F5/E5)*100</f>
        <v>98.301698301698309</v>
      </c>
    </row>
    <row r="6" spans="1:7">
      <c r="A6" s="4" t="s">
        <v>8</v>
      </c>
      <c r="B6" s="5">
        <v>1019</v>
      </c>
      <c r="C6" s="5">
        <v>980</v>
      </c>
      <c r="D6" s="14">
        <f t="shared" ref="D6:D25" si="0">(C6/B6)*100</f>
        <v>96.172718351324832</v>
      </c>
      <c r="E6" s="5">
        <v>1028</v>
      </c>
      <c r="F6" s="11">
        <v>995</v>
      </c>
      <c r="G6" s="17">
        <f t="shared" ref="G6:G25" si="1">(F6/E6)*100</f>
        <v>96.789883268482484</v>
      </c>
    </row>
    <row r="7" spans="1:7">
      <c r="A7" s="4" t="s">
        <v>9</v>
      </c>
      <c r="B7" s="11">
        <v>315</v>
      </c>
      <c r="C7" s="11">
        <v>289</v>
      </c>
      <c r="D7" s="14">
        <f t="shared" si="0"/>
        <v>91.746031746031747</v>
      </c>
      <c r="E7" s="11">
        <v>329</v>
      </c>
      <c r="F7" s="11">
        <v>288</v>
      </c>
      <c r="G7" s="17">
        <f t="shared" si="1"/>
        <v>87.537993920972639</v>
      </c>
    </row>
    <row r="8" spans="1:7">
      <c r="A8" s="4" t="s">
        <v>10</v>
      </c>
      <c r="B8" s="11">
        <v>2144</v>
      </c>
      <c r="C8" s="11">
        <v>1993</v>
      </c>
      <c r="D8" s="14">
        <f t="shared" si="0"/>
        <v>92.957089552238799</v>
      </c>
      <c r="E8" s="11">
        <v>2377</v>
      </c>
      <c r="F8" s="11">
        <v>2028</v>
      </c>
      <c r="G8" s="17">
        <f t="shared" si="1"/>
        <v>85.317627261253676</v>
      </c>
    </row>
    <row r="9" spans="1:7">
      <c r="A9" s="4" t="s">
        <v>11</v>
      </c>
      <c r="B9" s="11">
        <v>754</v>
      </c>
      <c r="C9" s="11">
        <v>732</v>
      </c>
      <c r="D9" s="14">
        <f t="shared" si="0"/>
        <v>97.08222811671088</v>
      </c>
      <c r="E9" s="11">
        <v>705</v>
      </c>
      <c r="F9" s="11">
        <v>680</v>
      </c>
      <c r="G9" s="17">
        <f t="shared" si="1"/>
        <v>96.453900709219852</v>
      </c>
    </row>
    <row r="10" spans="1:7">
      <c r="A10" s="4" t="s">
        <v>12</v>
      </c>
      <c r="B10" s="11">
        <v>1241</v>
      </c>
      <c r="C10" s="11">
        <v>1198</v>
      </c>
      <c r="D10" s="14">
        <f t="shared" si="0"/>
        <v>96.535052377115221</v>
      </c>
      <c r="E10" s="11">
        <v>1323</v>
      </c>
      <c r="F10" s="11">
        <v>1264</v>
      </c>
      <c r="G10" s="17">
        <f t="shared" si="1"/>
        <v>95.540438397581255</v>
      </c>
    </row>
    <row r="11" spans="1:7">
      <c r="A11" s="4" t="s">
        <v>13</v>
      </c>
      <c r="B11" s="11">
        <v>634</v>
      </c>
      <c r="C11" s="11">
        <v>618</v>
      </c>
      <c r="D11" s="14">
        <f t="shared" si="0"/>
        <v>97.476340694006311</v>
      </c>
      <c r="E11" s="11">
        <v>679</v>
      </c>
      <c r="F11" s="11">
        <v>656</v>
      </c>
      <c r="G11" s="17">
        <f t="shared" si="1"/>
        <v>96.612665684830631</v>
      </c>
    </row>
    <row r="12" spans="1:7">
      <c r="A12" s="4" t="s">
        <v>14</v>
      </c>
      <c r="B12" s="11">
        <v>1466</v>
      </c>
      <c r="C12" s="11">
        <v>1370</v>
      </c>
      <c r="D12" s="14">
        <f t="shared" si="0"/>
        <v>93.45156889495226</v>
      </c>
      <c r="E12" s="11">
        <v>1394</v>
      </c>
      <c r="F12" s="11">
        <v>1307</v>
      </c>
      <c r="G12" s="17">
        <f t="shared" si="1"/>
        <v>93.758967001434726</v>
      </c>
    </row>
    <row r="13" spans="1:7">
      <c r="A13" s="4" t="s">
        <v>15</v>
      </c>
      <c r="B13" s="11">
        <v>1758</v>
      </c>
      <c r="C13" s="11">
        <v>1664</v>
      </c>
      <c r="D13" s="14">
        <f t="shared" si="0"/>
        <v>94.653014789533557</v>
      </c>
      <c r="E13" s="11">
        <v>1839</v>
      </c>
      <c r="F13" s="11">
        <v>1683</v>
      </c>
      <c r="G13" s="17">
        <f t="shared" si="1"/>
        <v>91.517128874388249</v>
      </c>
    </row>
    <row r="14" spans="1:7">
      <c r="A14" s="4" t="s">
        <v>16</v>
      </c>
      <c r="B14" s="11">
        <v>2518</v>
      </c>
      <c r="C14" s="11">
        <v>2367</v>
      </c>
      <c r="D14" s="14">
        <f t="shared" si="0"/>
        <v>94.003177124702148</v>
      </c>
      <c r="E14" s="11">
        <v>1986</v>
      </c>
      <c r="F14" s="11">
        <v>1832</v>
      </c>
      <c r="G14" s="17">
        <f t="shared" si="1"/>
        <v>92.245720040281981</v>
      </c>
    </row>
    <row r="15" spans="1:7">
      <c r="A15" s="4" t="s">
        <v>17</v>
      </c>
      <c r="B15" s="11">
        <v>1341</v>
      </c>
      <c r="C15" s="11">
        <v>1315</v>
      </c>
      <c r="D15" s="14">
        <f t="shared" si="0"/>
        <v>98.061148396718863</v>
      </c>
      <c r="E15" s="11">
        <v>1283</v>
      </c>
      <c r="F15" s="11">
        <v>1221</v>
      </c>
      <c r="G15" s="17">
        <f t="shared" si="1"/>
        <v>95.167575993764615</v>
      </c>
    </row>
    <row r="16" spans="1:7">
      <c r="A16" s="4" t="s">
        <v>18</v>
      </c>
      <c r="B16" s="11">
        <v>1664</v>
      </c>
      <c r="C16" s="11">
        <v>1615</v>
      </c>
      <c r="D16" s="14">
        <f t="shared" si="0"/>
        <v>97.055288461538453</v>
      </c>
      <c r="E16" s="11">
        <v>1597</v>
      </c>
      <c r="F16" s="11">
        <v>1532</v>
      </c>
      <c r="G16" s="17">
        <f t="shared" si="1"/>
        <v>95.929868503443956</v>
      </c>
    </row>
    <row r="17" spans="1:7">
      <c r="A17" s="4" t="s">
        <v>19</v>
      </c>
      <c r="B17" s="11">
        <v>4509</v>
      </c>
      <c r="C17" s="11">
        <v>3873</v>
      </c>
      <c r="D17" s="14">
        <f t="shared" si="0"/>
        <v>85.894876912840985</v>
      </c>
      <c r="E17" s="11">
        <v>4436</v>
      </c>
      <c r="F17" s="11">
        <v>3296</v>
      </c>
      <c r="G17" s="17">
        <f t="shared" si="1"/>
        <v>74.301172227231731</v>
      </c>
    </row>
    <row r="18" spans="1:7">
      <c r="A18" s="4" t="s">
        <v>20</v>
      </c>
      <c r="B18" s="11">
        <v>1347</v>
      </c>
      <c r="C18" s="11">
        <v>1203</v>
      </c>
      <c r="D18" s="14">
        <f t="shared" si="0"/>
        <v>89.309576837416486</v>
      </c>
      <c r="E18" s="11">
        <v>1172</v>
      </c>
      <c r="F18" s="11">
        <v>780</v>
      </c>
      <c r="G18" s="17">
        <f t="shared" si="1"/>
        <v>66.552901023890783</v>
      </c>
    </row>
    <row r="19" spans="1:7">
      <c r="A19" s="4" t="s">
        <v>21</v>
      </c>
      <c r="B19" s="11">
        <v>870</v>
      </c>
      <c r="C19" s="11">
        <v>857</v>
      </c>
      <c r="D19" s="14">
        <f t="shared" si="0"/>
        <v>98.505747126436788</v>
      </c>
      <c r="E19" s="11">
        <v>835</v>
      </c>
      <c r="F19" s="11">
        <v>821</v>
      </c>
      <c r="G19" s="17">
        <f t="shared" si="1"/>
        <v>98.323353293413177</v>
      </c>
    </row>
    <row r="20" spans="1:7">
      <c r="A20" s="4" t="s">
        <v>22</v>
      </c>
      <c r="B20" s="11">
        <v>1209</v>
      </c>
      <c r="C20" s="11">
        <v>1153</v>
      </c>
      <c r="D20" s="14">
        <f t="shared" si="0"/>
        <v>95.368072787427622</v>
      </c>
      <c r="E20" s="11">
        <v>1180</v>
      </c>
      <c r="F20" s="11">
        <v>1087</v>
      </c>
      <c r="G20" s="17">
        <f t="shared" si="1"/>
        <v>92.118644067796609</v>
      </c>
    </row>
    <row r="21" spans="1:7">
      <c r="A21" s="4" t="s">
        <v>23</v>
      </c>
      <c r="B21" s="11">
        <v>1150</v>
      </c>
      <c r="C21" s="11">
        <v>1116</v>
      </c>
      <c r="D21" s="14">
        <f t="shared" si="0"/>
        <v>97.043478260869563</v>
      </c>
      <c r="E21" s="11">
        <v>1267</v>
      </c>
      <c r="F21" s="11">
        <v>1207</v>
      </c>
      <c r="G21" s="17">
        <f t="shared" si="1"/>
        <v>95.264404104183114</v>
      </c>
    </row>
    <row r="22" spans="1:7">
      <c r="A22" s="4" t="s">
        <v>24</v>
      </c>
      <c r="B22" s="11">
        <v>1075</v>
      </c>
      <c r="C22" s="11">
        <v>1061</v>
      </c>
      <c r="D22" s="14">
        <f t="shared" si="0"/>
        <v>98.697674418604649</v>
      </c>
      <c r="E22" s="11">
        <v>1138</v>
      </c>
      <c r="F22" s="11">
        <v>1105</v>
      </c>
      <c r="G22" s="17">
        <f t="shared" si="1"/>
        <v>97.100175746924435</v>
      </c>
    </row>
    <row r="23" spans="1:7">
      <c r="A23" s="4" t="s">
        <v>25</v>
      </c>
      <c r="B23" s="11">
        <v>8330</v>
      </c>
      <c r="C23" s="11">
        <v>7851</v>
      </c>
      <c r="D23" s="14">
        <f t="shared" si="0"/>
        <v>94.249699879951976</v>
      </c>
      <c r="E23" s="11">
        <v>8022</v>
      </c>
      <c r="F23" s="11">
        <v>7359</v>
      </c>
      <c r="G23" s="17">
        <f t="shared" si="1"/>
        <v>91.735228122662676</v>
      </c>
    </row>
    <row r="24" spans="1:7">
      <c r="A24" s="6" t="s">
        <v>26</v>
      </c>
      <c r="B24" s="7">
        <v>3041</v>
      </c>
      <c r="C24" s="7">
        <v>2890</v>
      </c>
      <c r="D24" s="16">
        <f t="shared" si="0"/>
        <v>95.034528115751399</v>
      </c>
      <c r="E24" s="7">
        <v>2991</v>
      </c>
      <c r="F24" s="7">
        <v>2816</v>
      </c>
      <c r="G24" s="18">
        <f t="shared" si="1"/>
        <v>94.149114008692749</v>
      </c>
    </row>
    <row r="25" spans="1:7">
      <c r="A25" s="12" t="s">
        <v>27</v>
      </c>
      <c r="B25" s="21">
        <f>SUM(B4:B24)</f>
        <v>38424</v>
      </c>
      <c r="C25" s="21">
        <f>SUM(C4:C24)</f>
        <v>36145</v>
      </c>
      <c r="D25" s="22">
        <f t="shared" si="0"/>
        <v>94.068811159691862</v>
      </c>
      <c r="E25" s="21">
        <f>SUM(E4:E24)</f>
        <v>37615</v>
      </c>
      <c r="F25" s="21">
        <f>SUM(F4:F24)</f>
        <v>33932</v>
      </c>
      <c r="G25" s="22">
        <f t="shared" si="1"/>
        <v>90.208693340422712</v>
      </c>
    </row>
    <row r="26" spans="1:7">
      <c r="A26" s="5"/>
      <c r="B26" s="5"/>
      <c r="C26" s="5"/>
      <c r="D26" s="5"/>
      <c r="E26" s="5"/>
      <c r="F26" s="5"/>
      <c r="G26" s="5"/>
    </row>
    <row r="27" spans="1:7">
      <c r="A27" s="5"/>
      <c r="B27" s="5"/>
      <c r="C27" s="5"/>
      <c r="D27" s="5"/>
      <c r="E27" s="5"/>
      <c r="F27" s="5"/>
      <c r="G27" s="5"/>
    </row>
  </sheetData>
  <pageMargins left="0.7" right="0.7" top="0.75" bottom="0.75" header="0.3" footer="0.3"/>
  <pageSetup paperSize="9" orientation="portrait" r:id="rId1"/>
  <ignoredErrors>
    <ignoredError sqref="D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G18" sqref="G18"/>
    </sheetView>
  </sheetViews>
  <sheetFormatPr defaultRowHeight="15"/>
  <cols>
    <col min="1" max="1" width="23.5703125" customWidth="1"/>
    <col min="2" max="2" width="13.42578125" bestFit="1" customWidth="1"/>
    <col min="3" max="3" width="10.140625" bestFit="1" customWidth="1"/>
  </cols>
  <sheetData>
    <row r="1" spans="1:4" ht="39" customHeight="1">
      <c r="A1" s="13" t="s">
        <v>30</v>
      </c>
    </row>
    <row r="2" spans="1:4">
      <c r="A2" s="8"/>
      <c r="B2" s="9" t="s">
        <v>32</v>
      </c>
      <c r="C2" s="9"/>
      <c r="D2" s="10"/>
    </row>
    <row r="3" spans="1:4">
      <c r="A3" s="1" t="s">
        <v>0</v>
      </c>
      <c r="B3" s="2" t="s">
        <v>5</v>
      </c>
      <c r="C3" s="2" t="s">
        <v>3</v>
      </c>
      <c r="D3" s="3" t="s">
        <v>4</v>
      </c>
    </row>
    <row r="4" spans="1:4">
      <c r="A4" s="1" t="s">
        <v>6</v>
      </c>
      <c r="B4" s="15">
        <v>1343</v>
      </c>
      <c r="C4" s="15">
        <v>1000</v>
      </c>
      <c r="D4" s="19">
        <f>(C4/B4)*100</f>
        <v>74.460163812360392</v>
      </c>
    </row>
    <row r="5" spans="1:4">
      <c r="A5" s="4" t="s">
        <v>7</v>
      </c>
      <c r="B5" s="5">
        <v>1132</v>
      </c>
      <c r="C5" s="5">
        <v>1092</v>
      </c>
      <c r="D5" s="17">
        <f t="shared" ref="D5:D25" si="0">(C5/B5)*100</f>
        <v>96.466431095406364</v>
      </c>
    </row>
    <row r="6" spans="1:4">
      <c r="A6" s="4" t="s">
        <v>8</v>
      </c>
      <c r="B6" s="5">
        <v>1153</v>
      </c>
      <c r="C6" s="5">
        <v>1134</v>
      </c>
      <c r="D6" s="17">
        <f t="shared" si="0"/>
        <v>98.352124891587167</v>
      </c>
    </row>
    <row r="7" spans="1:4">
      <c r="A7" s="4" t="s">
        <v>9</v>
      </c>
      <c r="B7" s="11">
        <v>437</v>
      </c>
      <c r="C7" s="11">
        <v>383</v>
      </c>
      <c r="D7" s="17">
        <f t="shared" si="0"/>
        <v>87.643020594965677</v>
      </c>
    </row>
    <row r="8" spans="1:4">
      <c r="A8" s="4" t="s">
        <v>10</v>
      </c>
      <c r="B8" s="11">
        <v>2936</v>
      </c>
      <c r="C8" s="11">
        <v>2768</v>
      </c>
      <c r="D8" s="17">
        <f t="shared" si="0"/>
        <v>94.277929155313359</v>
      </c>
    </row>
    <row r="9" spans="1:4">
      <c r="A9" s="4" t="s">
        <v>11</v>
      </c>
      <c r="B9" s="11">
        <v>775</v>
      </c>
      <c r="C9" s="11">
        <v>742</v>
      </c>
      <c r="D9" s="17">
        <f t="shared" si="0"/>
        <v>95.741935483870961</v>
      </c>
    </row>
    <row r="10" spans="1:4">
      <c r="A10" s="4" t="s">
        <v>12</v>
      </c>
      <c r="B10" s="11">
        <v>1685</v>
      </c>
      <c r="C10" s="11">
        <v>1568</v>
      </c>
      <c r="D10" s="17">
        <f t="shared" si="0"/>
        <v>93.056379821958458</v>
      </c>
    </row>
    <row r="11" spans="1:4">
      <c r="A11" s="4" t="s">
        <v>13</v>
      </c>
      <c r="B11" s="11">
        <v>52</v>
      </c>
      <c r="C11" s="11">
        <v>50</v>
      </c>
      <c r="D11" s="17">
        <f t="shared" si="0"/>
        <v>96.15384615384616</v>
      </c>
    </row>
    <row r="12" spans="1:4">
      <c r="A12" s="4" t="s">
        <v>14</v>
      </c>
      <c r="B12" s="11">
        <v>1491</v>
      </c>
      <c r="C12" s="11">
        <v>1195</v>
      </c>
      <c r="D12" s="17">
        <f t="shared" si="0"/>
        <v>80.147551978537891</v>
      </c>
    </row>
    <row r="13" spans="1:4">
      <c r="A13" s="4" t="s">
        <v>15</v>
      </c>
      <c r="B13" s="11">
        <v>1780</v>
      </c>
      <c r="C13" s="11">
        <v>1667</v>
      </c>
      <c r="D13" s="17">
        <f t="shared" si="0"/>
        <v>93.651685393258418</v>
      </c>
    </row>
    <row r="14" spans="1:4">
      <c r="A14" s="4" t="s">
        <v>16</v>
      </c>
      <c r="B14" s="11">
        <v>7608</v>
      </c>
      <c r="C14" s="11">
        <v>7296</v>
      </c>
      <c r="D14" s="17">
        <f t="shared" si="0"/>
        <v>95.899053627760253</v>
      </c>
    </row>
    <row r="15" spans="1:4">
      <c r="A15" s="4" t="s">
        <v>17</v>
      </c>
      <c r="B15" s="11">
        <v>1099</v>
      </c>
      <c r="C15" s="11">
        <v>1052</v>
      </c>
      <c r="D15" s="17">
        <f t="shared" si="0"/>
        <v>95.723384895359416</v>
      </c>
    </row>
    <row r="16" spans="1:4">
      <c r="A16" s="4" t="s">
        <v>18</v>
      </c>
      <c r="B16" s="11">
        <v>1686</v>
      </c>
      <c r="C16" s="11">
        <v>1631</v>
      </c>
      <c r="D16" s="17">
        <f t="shared" si="0"/>
        <v>96.737841043890867</v>
      </c>
    </row>
    <row r="17" spans="1:4">
      <c r="A17" s="4" t="s">
        <v>19</v>
      </c>
      <c r="B17" s="11">
        <v>5322</v>
      </c>
      <c r="C17" s="11">
        <v>4941</v>
      </c>
      <c r="D17" s="17">
        <f t="shared" si="0"/>
        <v>92.841037204058637</v>
      </c>
    </row>
    <row r="18" spans="1:4">
      <c r="A18" s="4" t="s">
        <v>20</v>
      </c>
      <c r="B18" s="11">
        <v>3552</v>
      </c>
      <c r="C18" s="11">
        <v>1216</v>
      </c>
      <c r="D18" s="17">
        <f t="shared" si="0"/>
        <v>34.234234234234236</v>
      </c>
    </row>
    <row r="19" spans="1:4">
      <c r="A19" s="4" t="s">
        <v>21</v>
      </c>
      <c r="B19" s="11">
        <v>1268</v>
      </c>
      <c r="C19" s="11">
        <v>1207</v>
      </c>
      <c r="D19" s="17">
        <f t="shared" si="0"/>
        <v>95.189274447949529</v>
      </c>
    </row>
    <row r="20" spans="1:4">
      <c r="A20" s="4" t="s">
        <v>22</v>
      </c>
      <c r="B20" s="11">
        <v>1193</v>
      </c>
      <c r="C20" s="11">
        <v>1166</v>
      </c>
      <c r="D20" s="17">
        <f t="shared" si="0"/>
        <v>97.736797988264883</v>
      </c>
    </row>
    <row r="21" spans="1:4">
      <c r="A21" s="4" t="s">
        <v>23</v>
      </c>
      <c r="B21" s="11">
        <v>1454</v>
      </c>
      <c r="C21" s="11">
        <v>1095</v>
      </c>
      <c r="D21" s="17">
        <f t="shared" si="0"/>
        <v>75.309491059147177</v>
      </c>
    </row>
    <row r="22" spans="1:4">
      <c r="A22" s="4" t="s">
        <v>24</v>
      </c>
      <c r="B22" s="11">
        <v>1773</v>
      </c>
      <c r="C22" s="11">
        <v>1750</v>
      </c>
      <c r="D22" s="17">
        <f t="shared" si="0"/>
        <v>98.702763677382961</v>
      </c>
    </row>
    <row r="23" spans="1:4">
      <c r="A23" s="4" t="s">
        <v>25</v>
      </c>
      <c r="B23" s="11">
        <v>7173</v>
      </c>
      <c r="C23" s="11">
        <v>6891</v>
      </c>
      <c r="D23" s="17">
        <f t="shared" si="0"/>
        <v>96.068590547887908</v>
      </c>
    </row>
    <row r="24" spans="1:4">
      <c r="A24" s="6" t="s">
        <v>26</v>
      </c>
      <c r="B24" s="7">
        <v>3180</v>
      </c>
      <c r="C24" s="7">
        <v>3113</v>
      </c>
      <c r="D24" s="18">
        <f t="shared" si="0"/>
        <v>97.893081761006286</v>
      </c>
    </row>
    <row r="25" spans="1:4">
      <c r="A25" s="12" t="s">
        <v>27</v>
      </c>
      <c r="B25" s="13">
        <f>SUM(B4:B24)</f>
        <v>48092</v>
      </c>
      <c r="C25" s="13">
        <f>SUM(C4:C24)</f>
        <v>42957</v>
      </c>
      <c r="D25" s="22">
        <f t="shared" si="0"/>
        <v>89.322548448806444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B11" sqref="B11"/>
    </sheetView>
  </sheetViews>
  <sheetFormatPr defaultRowHeight="15"/>
  <cols>
    <col min="1" max="1" width="23.42578125" bestFit="1" customWidth="1"/>
    <col min="2" max="2" width="13.5703125" customWidth="1"/>
    <col min="3" max="3" width="10.140625" bestFit="1" customWidth="1"/>
  </cols>
  <sheetData>
    <row r="1" spans="1:4" ht="30" customHeight="1">
      <c r="A1" s="13" t="s">
        <v>33</v>
      </c>
    </row>
    <row r="2" spans="1:4">
      <c r="A2" s="8"/>
      <c r="B2" s="9" t="s">
        <v>34</v>
      </c>
      <c r="C2" s="9"/>
      <c r="D2" s="10"/>
    </row>
    <row r="3" spans="1:4">
      <c r="A3" s="1" t="s">
        <v>0</v>
      </c>
      <c r="B3" s="2" t="s">
        <v>5</v>
      </c>
      <c r="C3" s="2" t="s">
        <v>3</v>
      </c>
      <c r="D3" s="3" t="s">
        <v>4</v>
      </c>
    </row>
    <row r="4" spans="1:4">
      <c r="A4" s="1" t="s">
        <v>6</v>
      </c>
      <c r="B4" s="15">
        <v>1665</v>
      </c>
      <c r="C4" s="15">
        <v>872</v>
      </c>
      <c r="D4" s="19">
        <f>(C4/B4)*100</f>
        <v>52.372372372372375</v>
      </c>
    </row>
    <row r="5" spans="1:4">
      <c r="A5" s="4" t="s">
        <v>7</v>
      </c>
      <c r="B5" s="5">
        <v>1505</v>
      </c>
      <c r="C5" s="5">
        <v>1109</v>
      </c>
      <c r="D5" s="17">
        <f t="shared" ref="D5:D25" si="0">(C5/B5)*100</f>
        <v>73.687707641196013</v>
      </c>
    </row>
    <row r="6" spans="1:4">
      <c r="A6" s="4" t="s">
        <v>8</v>
      </c>
      <c r="B6" s="5">
        <v>1592</v>
      </c>
      <c r="C6" s="5">
        <v>579</v>
      </c>
      <c r="D6" s="17">
        <f t="shared" si="0"/>
        <v>36.369346733668337</v>
      </c>
    </row>
    <row r="7" spans="1:4">
      <c r="A7" s="4" t="s">
        <v>9</v>
      </c>
      <c r="B7" s="11">
        <v>691</v>
      </c>
      <c r="C7" s="11">
        <v>272</v>
      </c>
      <c r="D7" s="17">
        <f t="shared" si="0"/>
        <v>39.363241678726482</v>
      </c>
    </row>
    <row r="8" spans="1:4">
      <c r="A8" s="4" t="s">
        <v>10</v>
      </c>
      <c r="B8" s="11">
        <v>3965</v>
      </c>
      <c r="C8" s="11">
        <v>2035</v>
      </c>
      <c r="D8" s="17">
        <f t="shared" si="0"/>
        <v>51.324085750315263</v>
      </c>
    </row>
    <row r="9" spans="1:4">
      <c r="A9" s="4" t="s">
        <v>11</v>
      </c>
      <c r="B9" s="11">
        <v>1302</v>
      </c>
      <c r="C9" s="11">
        <v>609</v>
      </c>
      <c r="D9" s="17">
        <f t="shared" si="0"/>
        <v>46.774193548387096</v>
      </c>
    </row>
    <row r="10" spans="1:4">
      <c r="A10" s="4" t="s">
        <v>12</v>
      </c>
      <c r="B10" s="11">
        <v>1835</v>
      </c>
      <c r="C10" s="11">
        <v>1095</v>
      </c>
      <c r="D10" s="17">
        <f t="shared" si="0"/>
        <v>59.67302452316077</v>
      </c>
    </row>
    <row r="11" spans="1:4">
      <c r="A11" s="4" t="s">
        <v>13</v>
      </c>
      <c r="B11" s="11">
        <v>879</v>
      </c>
      <c r="C11" s="11">
        <v>716</v>
      </c>
      <c r="D11" s="17">
        <f t="shared" si="0"/>
        <v>81.456200227531284</v>
      </c>
    </row>
    <row r="12" spans="1:4">
      <c r="A12" s="4" t="s">
        <v>14</v>
      </c>
      <c r="B12" s="11">
        <v>1150</v>
      </c>
      <c r="C12" s="11">
        <v>769</v>
      </c>
      <c r="D12" s="17">
        <f t="shared" si="0"/>
        <v>66.869565217391298</v>
      </c>
    </row>
    <row r="13" spans="1:4">
      <c r="A13" s="4" t="s">
        <v>15</v>
      </c>
      <c r="B13" s="11">
        <v>1591</v>
      </c>
      <c r="C13" s="11">
        <v>217</v>
      </c>
      <c r="D13" s="17">
        <f t="shared" si="0"/>
        <v>13.639220615964803</v>
      </c>
    </row>
    <row r="14" spans="1:4">
      <c r="A14" s="4" t="s">
        <v>16</v>
      </c>
      <c r="B14" s="11">
        <v>2352</v>
      </c>
      <c r="C14" s="11">
        <v>762</v>
      </c>
      <c r="D14" s="17">
        <f t="shared" si="0"/>
        <v>32.397959183673471</v>
      </c>
    </row>
    <row r="15" spans="1:4">
      <c r="A15" s="4" t="s">
        <v>17</v>
      </c>
      <c r="B15" s="11">
        <v>1289</v>
      </c>
      <c r="C15" s="11">
        <v>758</v>
      </c>
      <c r="D15" s="17">
        <f t="shared" si="0"/>
        <v>58.805275407292477</v>
      </c>
    </row>
    <row r="16" spans="1:4">
      <c r="A16" s="4" t="s">
        <v>18</v>
      </c>
      <c r="B16" s="11">
        <v>2119</v>
      </c>
      <c r="C16" s="11">
        <v>931</v>
      </c>
      <c r="D16" s="17">
        <f t="shared" si="0"/>
        <v>43.935818782444549</v>
      </c>
    </row>
    <row r="17" spans="1:4">
      <c r="A17" s="4" t="s">
        <v>19</v>
      </c>
      <c r="B17" s="11">
        <v>4333</v>
      </c>
      <c r="C17" s="11">
        <v>1494</v>
      </c>
      <c r="D17" s="17">
        <f t="shared" si="0"/>
        <v>34.479575351950146</v>
      </c>
    </row>
    <row r="18" spans="1:4">
      <c r="A18" s="4" t="s">
        <v>20</v>
      </c>
      <c r="B18" s="11">
        <v>1128</v>
      </c>
      <c r="C18" s="11">
        <v>333</v>
      </c>
      <c r="D18" s="17">
        <f t="shared" si="0"/>
        <v>29.521276595744684</v>
      </c>
    </row>
    <row r="19" spans="1:4">
      <c r="A19" s="4" t="s">
        <v>21</v>
      </c>
      <c r="B19" s="11">
        <v>842</v>
      </c>
      <c r="C19" s="11">
        <v>769</v>
      </c>
      <c r="D19" s="17">
        <f t="shared" si="0"/>
        <v>91.330166270783849</v>
      </c>
    </row>
    <row r="20" spans="1:4">
      <c r="A20" s="4" t="s">
        <v>22</v>
      </c>
      <c r="B20" s="11">
        <v>1387</v>
      </c>
      <c r="C20" s="11">
        <v>930</v>
      </c>
      <c r="D20" s="17">
        <f t="shared" si="0"/>
        <v>67.051189617880311</v>
      </c>
    </row>
    <row r="21" spans="1:4">
      <c r="A21" s="4" t="s">
        <v>23</v>
      </c>
      <c r="B21" s="11">
        <v>1772</v>
      </c>
      <c r="C21" s="11">
        <v>1508</v>
      </c>
      <c r="D21" s="17">
        <f t="shared" si="0"/>
        <v>85.101580135440173</v>
      </c>
    </row>
    <row r="22" spans="1:4">
      <c r="A22" s="4" t="s">
        <v>24</v>
      </c>
      <c r="B22" s="11">
        <v>1474</v>
      </c>
      <c r="C22" s="11">
        <v>973</v>
      </c>
      <c r="D22" s="17">
        <f t="shared" si="0"/>
        <v>66.010854816824974</v>
      </c>
    </row>
    <row r="23" spans="1:4">
      <c r="A23" s="4" t="s">
        <v>25</v>
      </c>
      <c r="B23" s="11">
        <v>5476</v>
      </c>
      <c r="C23" s="11">
        <v>1321</v>
      </c>
      <c r="D23" s="17">
        <f t="shared" si="0"/>
        <v>24.123447772096419</v>
      </c>
    </row>
    <row r="24" spans="1:4">
      <c r="A24" s="6" t="s">
        <v>26</v>
      </c>
      <c r="B24" s="7">
        <v>4214</v>
      </c>
      <c r="C24" s="7">
        <v>1840</v>
      </c>
      <c r="D24" s="18">
        <f t="shared" si="0"/>
        <v>43.663977218794493</v>
      </c>
    </row>
    <row r="25" spans="1:4">
      <c r="A25" s="23" t="s">
        <v>27</v>
      </c>
      <c r="B25" s="21">
        <f>SUM(B4:B24)</f>
        <v>42561</v>
      </c>
      <c r="C25" s="21">
        <f>SUM(C4:C24)</f>
        <v>19892</v>
      </c>
      <c r="D25" s="14">
        <f t="shared" si="0"/>
        <v>46.737623646060946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E2" sqref="E2"/>
    </sheetView>
  </sheetViews>
  <sheetFormatPr defaultRowHeight="15"/>
  <cols>
    <col min="1" max="1" width="23.42578125" bestFit="1" customWidth="1"/>
    <col min="2" max="2" width="16" bestFit="1" customWidth="1"/>
    <col min="3" max="3" width="10.140625" bestFit="1" customWidth="1"/>
    <col min="4" max="4" width="7.7109375" bestFit="1" customWidth="1"/>
    <col min="5" max="5" width="15" bestFit="1" customWidth="1"/>
    <col min="6" max="6" width="10.140625" bestFit="1" customWidth="1"/>
  </cols>
  <sheetData>
    <row r="1" spans="1:7" ht="43.5" customHeight="1">
      <c r="A1" s="13" t="s">
        <v>35</v>
      </c>
    </row>
    <row r="2" spans="1:7">
      <c r="A2" s="8"/>
      <c r="B2" s="8" t="s">
        <v>1</v>
      </c>
      <c r="C2" s="9"/>
      <c r="D2" s="10"/>
      <c r="E2" s="9" t="s">
        <v>31</v>
      </c>
      <c r="F2" s="9"/>
      <c r="G2" s="10"/>
    </row>
    <row r="3" spans="1:7">
      <c r="A3" s="1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3</v>
      </c>
      <c r="G3" s="3" t="s">
        <v>4</v>
      </c>
    </row>
    <row r="4" spans="1:7">
      <c r="A4" s="1" t="s">
        <v>6</v>
      </c>
      <c r="B4" s="2">
        <v>1062</v>
      </c>
      <c r="C4" s="2">
        <v>1035</v>
      </c>
      <c r="D4" s="2">
        <v>97.5</v>
      </c>
      <c r="E4" s="15">
        <v>3053</v>
      </c>
      <c r="F4" s="15">
        <v>2860</v>
      </c>
      <c r="G4" s="19">
        <f>(F4/E4)*100</f>
        <v>93.678349164755986</v>
      </c>
    </row>
    <row r="5" spans="1:7">
      <c r="A5" s="4" t="s">
        <v>7</v>
      </c>
      <c r="B5" s="5">
        <v>977</v>
      </c>
      <c r="C5" s="5">
        <v>965</v>
      </c>
      <c r="D5" s="14">
        <f>(C5/B5)*100</f>
        <v>98.771750255885365</v>
      </c>
      <c r="E5" s="5">
        <v>3256</v>
      </c>
      <c r="F5" s="11">
        <v>3163</v>
      </c>
      <c r="G5" s="17">
        <f t="shared" ref="G5:G25" si="0">(F5/E5)*100</f>
        <v>97.143734643734646</v>
      </c>
    </row>
    <row r="6" spans="1:7">
      <c r="A6" s="4" t="s">
        <v>8</v>
      </c>
      <c r="B6" s="5">
        <v>1019</v>
      </c>
      <c r="C6" s="5">
        <v>980</v>
      </c>
      <c r="D6" s="14">
        <f t="shared" ref="D6:D24" si="1">(C6/B6)*100</f>
        <v>96.172718351324832</v>
      </c>
      <c r="E6" s="5">
        <v>3220</v>
      </c>
      <c r="F6" s="11">
        <v>3158</v>
      </c>
      <c r="G6" s="17">
        <f t="shared" si="0"/>
        <v>98.074534161490675</v>
      </c>
    </row>
    <row r="7" spans="1:7">
      <c r="A7" s="4" t="s">
        <v>9</v>
      </c>
      <c r="B7" s="11">
        <v>315</v>
      </c>
      <c r="C7" s="11">
        <v>289</v>
      </c>
      <c r="D7" s="14">
        <f t="shared" si="1"/>
        <v>91.746031746031747</v>
      </c>
      <c r="E7" s="11">
        <v>1130</v>
      </c>
      <c r="F7" s="11">
        <v>947</v>
      </c>
      <c r="G7" s="17">
        <f t="shared" si="0"/>
        <v>83.805309734513273</v>
      </c>
    </row>
    <row r="8" spans="1:7">
      <c r="A8" s="4" t="s">
        <v>10</v>
      </c>
      <c r="B8" s="11">
        <v>2176</v>
      </c>
      <c r="C8" s="11">
        <v>2000</v>
      </c>
      <c r="D8" s="14">
        <f t="shared" si="1"/>
        <v>91.911764705882348</v>
      </c>
      <c r="E8" s="11">
        <v>8074</v>
      </c>
      <c r="F8" s="11">
        <v>7370</v>
      </c>
      <c r="G8" s="17">
        <f t="shared" si="0"/>
        <v>91.280653950953678</v>
      </c>
    </row>
    <row r="9" spans="1:7">
      <c r="A9" s="4" t="s">
        <v>11</v>
      </c>
      <c r="B9" s="11">
        <v>754</v>
      </c>
      <c r="C9" s="11">
        <v>732</v>
      </c>
      <c r="D9" s="14">
        <f t="shared" si="1"/>
        <v>97.08222811671088</v>
      </c>
      <c r="E9" s="11">
        <v>2323</v>
      </c>
      <c r="F9" s="11">
        <v>2224</v>
      </c>
      <c r="G9" s="17">
        <f t="shared" si="0"/>
        <v>95.738269479121826</v>
      </c>
    </row>
    <row r="10" spans="1:7">
      <c r="A10" s="4" t="s">
        <v>12</v>
      </c>
      <c r="B10" s="11">
        <v>1241</v>
      </c>
      <c r="C10" s="11">
        <v>1198</v>
      </c>
      <c r="D10" s="14">
        <f t="shared" si="1"/>
        <v>96.535052377115221</v>
      </c>
      <c r="E10" s="11">
        <v>4604</v>
      </c>
      <c r="F10" s="11">
        <v>4458</v>
      </c>
      <c r="G10" s="17">
        <f t="shared" si="0"/>
        <v>96.828844483058205</v>
      </c>
    </row>
    <row r="11" spans="1:7">
      <c r="A11" s="4" t="s">
        <v>13</v>
      </c>
      <c r="B11" s="11">
        <v>634</v>
      </c>
      <c r="C11" s="11">
        <v>618</v>
      </c>
      <c r="D11" s="14">
        <f t="shared" si="1"/>
        <v>97.476340694006311</v>
      </c>
      <c r="E11" s="11">
        <v>1513</v>
      </c>
      <c r="F11" s="11">
        <v>1460</v>
      </c>
      <c r="G11" s="17">
        <f t="shared" si="0"/>
        <v>96.497025776602769</v>
      </c>
    </row>
    <row r="12" spans="1:7">
      <c r="A12" s="4" t="s">
        <v>14</v>
      </c>
      <c r="B12" s="11">
        <v>1466</v>
      </c>
      <c r="C12" s="11">
        <v>1370</v>
      </c>
      <c r="D12" s="14">
        <f t="shared" si="1"/>
        <v>93.45156889495226</v>
      </c>
      <c r="E12" s="11">
        <v>4969</v>
      </c>
      <c r="F12" s="11">
        <v>4736</v>
      </c>
      <c r="G12" s="17">
        <f t="shared" si="0"/>
        <v>95.310927752062796</v>
      </c>
    </row>
    <row r="13" spans="1:7">
      <c r="A13" s="4" t="s">
        <v>15</v>
      </c>
      <c r="B13" s="11">
        <v>1758</v>
      </c>
      <c r="C13" s="11">
        <v>1664</v>
      </c>
      <c r="D13" s="14">
        <f t="shared" si="1"/>
        <v>94.653014789533557</v>
      </c>
      <c r="E13" s="11">
        <v>5490</v>
      </c>
      <c r="F13" s="11">
        <v>5172</v>
      </c>
      <c r="G13" s="17">
        <f t="shared" si="0"/>
        <v>94.207650273224047</v>
      </c>
    </row>
    <row r="14" spans="1:7">
      <c r="A14" s="4" t="s">
        <v>16</v>
      </c>
      <c r="B14" s="11">
        <v>2518</v>
      </c>
      <c r="C14" s="11">
        <v>2367</v>
      </c>
      <c r="D14" s="14">
        <f t="shared" si="1"/>
        <v>94.003177124702148</v>
      </c>
      <c r="E14" s="11">
        <v>6869</v>
      </c>
      <c r="F14" s="11">
        <v>6602</v>
      </c>
      <c r="G14" s="17">
        <f t="shared" si="0"/>
        <v>96.112971320425103</v>
      </c>
    </row>
    <row r="15" spans="1:7">
      <c r="A15" s="4" t="s">
        <v>17</v>
      </c>
      <c r="B15" s="11">
        <v>1341</v>
      </c>
      <c r="C15" s="11">
        <v>1315</v>
      </c>
      <c r="D15" s="14">
        <f t="shared" si="1"/>
        <v>98.061148396718863</v>
      </c>
      <c r="E15" s="11">
        <v>4403</v>
      </c>
      <c r="F15" s="11">
        <v>4309</v>
      </c>
      <c r="G15" s="17">
        <f t="shared" si="0"/>
        <v>97.865091982739045</v>
      </c>
    </row>
    <row r="16" spans="1:7">
      <c r="A16" s="4" t="s">
        <v>18</v>
      </c>
      <c r="B16" s="11">
        <v>1663</v>
      </c>
      <c r="C16" s="11">
        <v>1614</v>
      </c>
      <c r="D16" s="14">
        <f t="shared" si="1"/>
        <v>97.05351773902585</v>
      </c>
      <c r="E16" s="11">
        <v>5061</v>
      </c>
      <c r="F16" s="11">
        <v>4885</v>
      </c>
      <c r="G16" s="17">
        <f t="shared" si="0"/>
        <v>96.522426397945068</v>
      </c>
    </row>
    <row r="17" spans="1:7">
      <c r="A17" s="4" t="s">
        <v>19</v>
      </c>
      <c r="B17" s="11">
        <v>4499</v>
      </c>
      <c r="C17" s="11">
        <v>3842</v>
      </c>
      <c r="D17" s="14">
        <f t="shared" si="1"/>
        <v>85.396754834407645</v>
      </c>
      <c r="E17" s="11">
        <v>13710</v>
      </c>
      <c r="F17" s="11">
        <v>11993</v>
      </c>
      <c r="G17" s="17">
        <f t="shared" si="0"/>
        <v>87.476294675419396</v>
      </c>
    </row>
    <row r="18" spans="1:7">
      <c r="A18" s="4" t="s">
        <v>20</v>
      </c>
      <c r="B18" s="11">
        <v>1347</v>
      </c>
      <c r="C18" s="11">
        <v>1203</v>
      </c>
      <c r="D18" s="14">
        <f t="shared" si="1"/>
        <v>89.309576837416486</v>
      </c>
      <c r="E18" s="11">
        <v>3533</v>
      </c>
      <c r="F18" s="11">
        <v>2560</v>
      </c>
      <c r="G18" s="17">
        <f t="shared" si="0"/>
        <v>72.459666006226996</v>
      </c>
    </row>
    <row r="19" spans="1:7">
      <c r="A19" s="4" t="s">
        <v>21</v>
      </c>
      <c r="B19" s="11">
        <v>870</v>
      </c>
      <c r="C19" s="11">
        <v>853</v>
      </c>
      <c r="D19" s="14">
        <f t="shared" si="1"/>
        <v>98.045977011494259</v>
      </c>
      <c r="E19" s="11">
        <v>2749</v>
      </c>
      <c r="F19" s="11">
        <v>2637</v>
      </c>
      <c r="G19" s="17">
        <f t="shared" si="0"/>
        <v>95.925791196798841</v>
      </c>
    </row>
    <row r="20" spans="1:7">
      <c r="A20" s="4" t="s">
        <v>22</v>
      </c>
      <c r="B20" s="11">
        <v>1209</v>
      </c>
      <c r="C20" s="11">
        <v>1153</v>
      </c>
      <c r="D20" s="14">
        <f t="shared" si="1"/>
        <v>95.368072787427622</v>
      </c>
      <c r="E20" s="11">
        <v>3647</v>
      </c>
      <c r="F20" s="11">
        <v>3466</v>
      </c>
      <c r="G20" s="17">
        <f t="shared" si="0"/>
        <v>95.037016726076232</v>
      </c>
    </row>
    <row r="21" spans="1:7">
      <c r="A21" s="4" t="s">
        <v>23</v>
      </c>
      <c r="B21" s="11">
        <v>1155</v>
      </c>
      <c r="C21" s="11">
        <v>1116</v>
      </c>
      <c r="D21" s="14">
        <f t="shared" si="1"/>
        <v>96.623376623376629</v>
      </c>
      <c r="E21" s="11">
        <v>3517</v>
      </c>
      <c r="F21" s="11">
        <v>3196</v>
      </c>
      <c r="G21" s="17">
        <f t="shared" si="0"/>
        <v>90.87290304236565</v>
      </c>
    </row>
    <row r="22" spans="1:7">
      <c r="A22" s="4" t="s">
        <v>24</v>
      </c>
      <c r="B22" s="11">
        <v>1075</v>
      </c>
      <c r="C22" s="11">
        <v>1061</v>
      </c>
      <c r="D22" s="14">
        <f t="shared" si="1"/>
        <v>98.697674418604649</v>
      </c>
      <c r="E22" s="11">
        <v>3609</v>
      </c>
      <c r="F22" s="11">
        <v>3544</v>
      </c>
      <c r="G22" s="17">
        <f t="shared" si="0"/>
        <v>98.19894707675256</v>
      </c>
    </row>
    <row r="23" spans="1:7">
      <c r="A23" s="4" t="s">
        <v>25</v>
      </c>
      <c r="B23" s="11">
        <v>8330</v>
      </c>
      <c r="C23" s="11">
        <v>7840</v>
      </c>
      <c r="D23" s="14">
        <f t="shared" si="1"/>
        <v>94.117647058823522</v>
      </c>
      <c r="E23" s="11">
        <v>22607</v>
      </c>
      <c r="F23" s="11">
        <v>21378</v>
      </c>
      <c r="G23" s="17">
        <f t="shared" si="0"/>
        <v>94.563630733843496</v>
      </c>
    </row>
    <row r="24" spans="1:7">
      <c r="A24" s="6" t="s">
        <v>26</v>
      </c>
      <c r="B24" s="7">
        <v>3041</v>
      </c>
      <c r="C24" s="7">
        <v>2890</v>
      </c>
      <c r="D24" s="16">
        <f t="shared" si="1"/>
        <v>95.034528115751399</v>
      </c>
      <c r="E24" s="7">
        <v>9442</v>
      </c>
      <c r="F24" s="7">
        <v>9117</v>
      </c>
      <c r="G24" s="18">
        <f t="shared" si="0"/>
        <v>96.557932641389527</v>
      </c>
    </row>
    <row r="25" spans="1:7">
      <c r="A25" s="23" t="s">
        <v>27</v>
      </c>
      <c r="B25" s="21">
        <f>SUM(B4:B24)</f>
        <v>38450</v>
      </c>
      <c r="C25" s="21">
        <f>SUM(C4:C24)</f>
        <v>36105</v>
      </c>
      <c r="D25" s="22">
        <f>(C25/B25)*100</f>
        <v>93.901170351105335</v>
      </c>
      <c r="E25" s="21">
        <f>SUM(E4:E24)</f>
        <v>116779</v>
      </c>
      <c r="F25" s="21">
        <f>SUM(F4:F24)</f>
        <v>109235</v>
      </c>
      <c r="G25" s="22">
        <f t="shared" si="0"/>
        <v>93.53993440601478</v>
      </c>
    </row>
  </sheetData>
  <pageMargins left="0.7" right="0.7" top="0.75" bottom="0.75" header="0.3" footer="0.3"/>
  <ignoredErrors>
    <ignoredError sqref="D2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J17" sqref="J17"/>
    </sheetView>
  </sheetViews>
  <sheetFormatPr defaultRowHeight="15"/>
  <cols>
    <col min="1" max="1" width="23.42578125" bestFit="1" customWidth="1"/>
    <col min="2" max="2" width="16" bestFit="1" customWidth="1"/>
    <col min="3" max="3" width="10.140625" bestFit="1" customWidth="1"/>
    <col min="5" max="5" width="15" bestFit="1" customWidth="1"/>
    <col min="6" max="6" width="10.140625" bestFit="1" customWidth="1"/>
  </cols>
  <sheetData>
    <row r="1" spans="1:7" ht="42.75" customHeight="1">
      <c r="A1" s="13" t="s">
        <v>36</v>
      </c>
    </row>
    <row r="2" spans="1:7">
      <c r="A2" s="8"/>
      <c r="B2" s="8" t="s">
        <v>1</v>
      </c>
      <c r="C2" s="9"/>
      <c r="D2" s="10"/>
      <c r="E2" s="9" t="s">
        <v>31</v>
      </c>
      <c r="F2" s="9"/>
      <c r="G2" s="10"/>
    </row>
    <row r="3" spans="1:7">
      <c r="A3" s="1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3</v>
      </c>
      <c r="G3" s="3" t="s">
        <v>4</v>
      </c>
    </row>
    <row r="4" spans="1:7">
      <c r="A4" s="1" t="s">
        <v>6</v>
      </c>
      <c r="B4" s="2">
        <v>1054</v>
      </c>
      <c r="C4" s="2">
        <v>1024</v>
      </c>
      <c r="D4" s="20">
        <f>(C4/B4)*100</f>
        <v>97.153700189753323</v>
      </c>
      <c r="E4" s="15">
        <v>1074</v>
      </c>
      <c r="F4" s="15">
        <v>1028</v>
      </c>
      <c r="G4" s="19">
        <f>(F4/E4)*100</f>
        <v>95.716945996275598</v>
      </c>
    </row>
    <row r="5" spans="1:7">
      <c r="A5" s="4" t="s">
        <v>7</v>
      </c>
      <c r="B5" s="5">
        <v>1026</v>
      </c>
      <c r="C5" s="5">
        <v>1014</v>
      </c>
      <c r="D5" s="14">
        <f t="shared" ref="D5:D25" si="0">(C5/B5)*100</f>
        <v>98.830409356725141</v>
      </c>
      <c r="E5" s="5">
        <v>1121</v>
      </c>
      <c r="F5" s="11">
        <v>1100</v>
      </c>
      <c r="G5" s="17">
        <f t="shared" ref="G5:G25" si="1">(F5/E5)*100</f>
        <v>98.126672613737725</v>
      </c>
    </row>
    <row r="6" spans="1:7">
      <c r="A6" s="4" t="s">
        <v>8</v>
      </c>
      <c r="B6" s="5">
        <v>1025</v>
      </c>
      <c r="C6" s="5">
        <v>992</v>
      </c>
      <c r="D6" s="14">
        <f t="shared" si="0"/>
        <v>96.780487804878049</v>
      </c>
      <c r="E6" s="5">
        <v>1092</v>
      </c>
      <c r="F6" s="11">
        <v>1080</v>
      </c>
      <c r="G6" s="17">
        <f t="shared" si="1"/>
        <v>98.901098901098905</v>
      </c>
    </row>
    <row r="7" spans="1:7">
      <c r="A7" s="4" t="s">
        <v>9</v>
      </c>
      <c r="B7" s="11">
        <v>300</v>
      </c>
      <c r="C7" s="11">
        <v>261</v>
      </c>
      <c r="D7" s="14">
        <f t="shared" si="0"/>
        <v>87</v>
      </c>
      <c r="E7" s="11">
        <v>371</v>
      </c>
      <c r="F7" s="11">
        <v>343</v>
      </c>
      <c r="G7" s="17">
        <f t="shared" si="1"/>
        <v>92.452830188679243</v>
      </c>
    </row>
    <row r="8" spans="1:7">
      <c r="A8" s="4" t="s">
        <v>10</v>
      </c>
      <c r="B8" s="11">
        <v>2300</v>
      </c>
      <c r="C8" s="11">
        <v>2092</v>
      </c>
      <c r="D8" s="14">
        <f t="shared" si="0"/>
        <v>90.956521739130437</v>
      </c>
      <c r="E8" s="11">
        <v>2767</v>
      </c>
      <c r="F8" s="11">
        <v>2661</v>
      </c>
      <c r="G8" s="17">
        <f t="shared" si="1"/>
        <v>96.169136248644733</v>
      </c>
    </row>
    <row r="9" spans="1:7">
      <c r="A9" s="4" t="s">
        <v>11</v>
      </c>
      <c r="B9" s="11">
        <v>679</v>
      </c>
      <c r="C9" s="11">
        <v>657</v>
      </c>
      <c r="D9" s="14">
        <f t="shared" si="0"/>
        <v>96.759941089837994</v>
      </c>
      <c r="E9" s="11">
        <v>878</v>
      </c>
      <c r="F9" s="11">
        <v>867</v>
      </c>
      <c r="G9" s="17">
        <f t="shared" si="1"/>
        <v>98.747152619589968</v>
      </c>
    </row>
    <row r="10" spans="1:7">
      <c r="A10" s="4" t="s">
        <v>12</v>
      </c>
      <c r="B10" s="11">
        <v>1311</v>
      </c>
      <c r="C10" s="11">
        <v>1274</v>
      </c>
      <c r="D10" s="14">
        <f t="shared" si="0"/>
        <v>97.177726926010678</v>
      </c>
      <c r="E10" s="11">
        <v>1596</v>
      </c>
      <c r="F10" s="11">
        <v>1547</v>
      </c>
      <c r="G10" s="17">
        <f t="shared" si="1"/>
        <v>96.929824561403507</v>
      </c>
    </row>
    <row r="11" spans="1:7">
      <c r="A11" s="4" t="s">
        <v>13</v>
      </c>
      <c r="B11" s="11">
        <v>676</v>
      </c>
      <c r="C11" s="11">
        <v>649</v>
      </c>
      <c r="D11" s="14">
        <f t="shared" si="0"/>
        <v>96.005917159763314</v>
      </c>
      <c r="E11" s="11">
        <v>810</v>
      </c>
      <c r="F11" s="11">
        <v>795</v>
      </c>
      <c r="G11" s="17">
        <f t="shared" si="1"/>
        <v>98.148148148148152</v>
      </c>
    </row>
    <row r="12" spans="1:7">
      <c r="A12" s="4" t="s">
        <v>14</v>
      </c>
      <c r="B12" s="11">
        <v>1551</v>
      </c>
      <c r="C12" s="11">
        <v>1484</v>
      </c>
      <c r="D12" s="14">
        <f t="shared" si="0"/>
        <v>95.68020631850419</v>
      </c>
      <c r="E12" s="11">
        <v>1649</v>
      </c>
      <c r="F12" s="11">
        <v>1621</v>
      </c>
      <c r="G12" s="17">
        <f t="shared" si="1"/>
        <v>98.302001212856268</v>
      </c>
    </row>
    <row r="13" spans="1:7">
      <c r="A13" s="4" t="s">
        <v>15</v>
      </c>
      <c r="B13" s="11">
        <v>1788</v>
      </c>
      <c r="C13" s="11">
        <v>1634</v>
      </c>
      <c r="D13" s="14">
        <f t="shared" si="0"/>
        <v>91.387024608501122</v>
      </c>
      <c r="E13" s="11">
        <v>2083</v>
      </c>
      <c r="F13" s="11">
        <v>1975</v>
      </c>
      <c r="G13" s="17">
        <f t="shared" si="1"/>
        <v>94.815170427268356</v>
      </c>
    </row>
    <row r="14" spans="1:7">
      <c r="A14" s="4" t="s">
        <v>16</v>
      </c>
      <c r="B14" s="11">
        <v>2313</v>
      </c>
      <c r="C14" s="11">
        <v>2128</v>
      </c>
      <c r="D14" s="14">
        <f t="shared" si="0"/>
        <v>92.001729355814959</v>
      </c>
      <c r="E14" s="11">
        <v>2479</v>
      </c>
      <c r="F14" s="11">
        <v>2400</v>
      </c>
      <c r="G14" s="17">
        <f t="shared" si="1"/>
        <v>96.813231141589355</v>
      </c>
    </row>
    <row r="15" spans="1:7">
      <c r="A15" s="4" t="s">
        <v>17</v>
      </c>
      <c r="B15" s="11">
        <v>1172</v>
      </c>
      <c r="C15" s="11">
        <v>1149</v>
      </c>
      <c r="D15" s="14">
        <f t="shared" si="0"/>
        <v>98.037542662116039</v>
      </c>
      <c r="E15" s="11">
        <v>1562</v>
      </c>
      <c r="F15" s="11">
        <v>1539</v>
      </c>
      <c r="G15" s="17">
        <f t="shared" si="1"/>
        <v>98.52752880921895</v>
      </c>
    </row>
    <row r="16" spans="1:7">
      <c r="A16" s="4" t="s">
        <v>18</v>
      </c>
      <c r="B16" s="11">
        <v>1743</v>
      </c>
      <c r="C16" s="11">
        <v>1634</v>
      </c>
      <c r="D16" s="14">
        <f t="shared" si="0"/>
        <v>93.746414228341933</v>
      </c>
      <c r="E16" s="11">
        <v>1774</v>
      </c>
      <c r="F16" s="11">
        <v>1713</v>
      </c>
      <c r="G16" s="17">
        <f t="shared" si="1"/>
        <v>96.561443066516347</v>
      </c>
    </row>
    <row r="17" spans="1:7">
      <c r="A17" s="4" t="s">
        <v>19</v>
      </c>
      <c r="B17" s="11">
        <v>4845</v>
      </c>
      <c r="C17" s="11">
        <v>3890</v>
      </c>
      <c r="D17" s="14">
        <f t="shared" si="0"/>
        <v>80.288957688338485</v>
      </c>
      <c r="E17" s="11">
        <v>4690</v>
      </c>
      <c r="F17" s="11">
        <v>4368</v>
      </c>
      <c r="G17" s="17">
        <f t="shared" si="1"/>
        <v>93.134328358208947</v>
      </c>
    </row>
    <row r="18" spans="1:7">
      <c r="A18" s="4" t="s">
        <v>20</v>
      </c>
      <c r="B18" s="11">
        <v>1131</v>
      </c>
      <c r="C18" s="11">
        <v>884</v>
      </c>
      <c r="D18" s="14">
        <f t="shared" si="0"/>
        <v>78.160919540229884</v>
      </c>
      <c r="E18" s="11">
        <v>1236</v>
      </c>
      <c r="F18" s="11">
        <v>924</v>
      </c>
      <c r="G18" s="17">
        <f t="shared" si="1"/>
        <v>74.757281553398059</v>
      </c>
    </row>
    <row r="19" spans="1:7">
      <c r="A19" s="4" t="s">
        <v>21</v>
      </c>
      <c r="B19" s="11">
        <v>845</v>
      </c>
      <c r="C19" s="11">
        <v>831</v>
      </c>
      <c r="D19" s="14">
        <f t="shared" si="0"/>
        <v>98.34319526627219</v>
      </c>
      <c r="E19" s="11">
        <v>931</v>
      </c>
      <c r="F19" s="11">
        <v>908</v>
      </c>
      <c r="G19" s="17">
        <f t="shared" si="1"/>
        <v>97.529538131041889</v>
      </c>
    </row>
    <row r="20" spans="1:7">
      <c r="A20" s="4" t="s">
        <v>22</v>
      </c>
      <c r="B20" s="11">
        <v>1175</v>
      </c>
      <c r="C20" s="11">
        <v>1102</v>
      </c>
      <c r="D20" s="14">
        <f t="shared" si="0"/>
        <v>93.787234042553195</v>
      </c>
      <c r="E20" s="11">
        <v>1267</v>
      </c>
      <c r="F20" s="11">
        <v>1230</v>
      </c>
      <c r="G20" s="17">
        <f t="shared" si="1"/>
        <v>97.079715864246253</v>
      </c>
    </row>
    <row r="21" spans="1:7">
      <c r="A21" s="4" t="s">
        <v>23</v>
      </c>
      <c r="B21" s="11">
        <v>1167</v>
      </c>
      <c r="C21" s="11">
        <v>1118</v>
      </c>
      <c r="D21" s="14">
        <f t="shared" si="0"/>
        <v>95.801199657240787</v>
      </c>
      <c r="E21" s="11">
        <v>1419</v>
      </c>
      <c r="F21" s="11">
        <v>1302</v>
      </c>
      <c r="G21" s="17">
        <f t="shared" si="1"/>
        <v>91.754756871035937</v>
      </c>
    </row>
    <row r="22" spans="1:7">
      <c r="A22" s="4" t="s">
        <v>24</v>
      </c>
      <c r="B22" s="11">
        <v>1144</v>
      </c>
      <c r="C22" s="11">
        <v>1114</v>
      </c>
      <c r="D22" s="14">
        <f t="shared" si="0"/>
        <v>97.377622377622373</v>
      </c>
      <c r="E22" s="11">
        <v>1210</v>
      </c>
      <c r="F22" s="11">
        <v>1205</v>
      </c>
      <c r="G22" s="17">
        <f t="shared" si="1"/>
        <v>99.586776859504127</v>
      </c>
    </row>
    <row r="23" spans="1:7">
      <c r="A23" s="4" t="s">
        <v>25</v>
      </c>
      <c r="B23" s="11">
        <v>8564</v>
      </c>
      <c r="C23" s="11">
        <v>8233</v>
      </c>
      <c r="D23" s="14">
        <f t="shared" si="0"/>
        <v>96.134983652498832</v>
      </c>
      <c r="E23" s="11">
        <v>8134</v>
      </c>
      <c r="F23" s="11">
        <v>7873</v>
      </c>
      <c r="G23" s="17">
        <f t="shared" si="1"/>
        <v>96.791246619129581</v>
      </c>
    </row>
    <row r="24" spans="1:7">
      <c r="A24" s="6" t="s">
        <v>26</v>
      </c>
      <c r="B24" s="7">
        <v>3073</v>
      </c>
      <c r="C24" s="7">
        <v>2924</v>
      </c>
      <c r="D24" s="16">
        <f t="shared" si="0"/>
        <v>95.151317930361216</v>
      </c>
      <c r="E24" s="7">
        <v>3291</v>
      </c>
      <c r="F24" s="7">
        <v>3220</v>
      </c>
      <c r="G24" s="18">
        <f t="shared" si="1"/>
        <v>97.84260103312063</v>
      </c>
    </row>
    <row r="25" spans="1:7">
      <c r="A25" s="23" t="s">
        <v>27</v>
      </c>
      <c r="B25" s="21">
        <f>SUM(B4:B24)</f>
        <v>38882</v>
      </c>
      <c r="C25" s="21">
        <f>SUM(C4:C24)</f>
        <v>36088</v>
      </c>
      <c r="D25" s="22">
        <f t="shared" si="0"/>
        <v>92.814155650429512</v>
      </c>
      <c r="E25" s="21">
        <f>SUM(E4:E24)</f>
        <v>41434</v>
      </c>
      <c r="F25" s="21">
        <f>SUM(F4:F24)</f>
        <v>39699</v>
      </c>
      <c r="G25" s="22">
        <f t="shared" si="1"/>
        <v>95.812617656996665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B35" sqref="B35"/>
    </sheetView>
  </sheetViews>
  <sheetFormatPr defaultRowHeight="15"/>
  <cols>
    <col min="1" max="1" width="23.42578125" bestFit="1" customWidth="1"/>
    <col min="2" max="2" width="16" bestFit="1" customWidth="1"/>
    <col min="3" max="3" width="10.140625" bestFit="1" customWidth="1"/>
    <col min="5" max="5" width="15" bestFit="1" customWidth="1"/>
    <col min="6" max="6" width="10.140625" bestFit="1" customWidth="1"/>
  </cols>
  <sheetData>
    <row r="1" spans="1:7" ht="42" customHeight="1">
      <c r="A1" s="13" t="s">
        <v>37</v>
      </c>
    </row>
    <row r="2" spans="1:7">
      <c r="A2" s="8"/>
      <c r="B2" s="8" t="s">
        <v>38</v>
      </c>
      <c r="C2" s="9"/>
      <c r="D2" s="10"/>
      <c r="E2" s="9" t="s">
        <v>39</v>
      </c>
      <c r="F2" s="9"/>
      <c r="G2" s="10"/>
    </row>
    <row r="3" spans="1:7">
      <c r="A3" s="1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3</v>
      </c>
      <c r="G3" s="3" t="s">
        <v>4</v>
      </c>
    </row>
    <row r="4" spans="1:7">
      <c r="A4" s="1" t="s">
        <v>6</v>
      </c>
      <c r="B4" s="2">
        <v>1062</v>
      </c>
      <c r="C4" s="2">
        <v>1035</v>
      </c>
      <c r="D4" s="20">
        <f>(C4/B4)*100</f>
        <v>97.457627118644069</v>
      </c>
      <c r="E4" s="15">
        <v>1142</v>
      </c>
      <c r="F4" s="15">
        <v>1109</v>
      </c>
      <c r="G4" s="19">
        <f>(F4/E4)*100</f>
        <v>97.110332749562161</v>
      </c>
    </row>
    <row r="5" spans="1:7">
      <c r="A5" s="4" t="s">
        <v>7</v>
      </c>
      <c r="B5" s="5">
        <v>977</v>
      </c>
      <c r="C5" s="5">
        <v>967</v>
      </c>
      <c r="D5" s="14">
        <f t="shared" ref="D5:D25" si="0">(C5/B5)*100</f>
        <v>98.976458546571138</v>
      </c>
      <c r="E5" s="5">
        <v>1141</v>
      </c>
      <c r="F5" s="11">
        <v>1112</v>
      </c>
      <c r="G5" s="17">
        <f t="shared" ref="G5:G25" si="1">(F5/E5)*100</f>
        <v>97.458369851007888</v>
      </c>
    </row>
    <row r="6" spans="1:7">
      <c r="A6" s="4" t="s">
        <v>8</v>
      </c>
      <c r="B6" s="5">
        <v>1019</v>
      </c>
      <c r="C6" s="5">
        <v>980</v>
      </c>
      <c r="D6" s="14">
        <f t="shared" si="0"/>
        <v>96.172718351324832</v>
      </c>
      <c r="E6" s="5">
        <v>948</v>
      </c>
      <c r="F6" s="11">
        <v>937</v>
      </c>
      <c r="G6" s="17">
        <f t="shared" si="1"/>
        <v>98.839662447257382</v>
      </c>
    </row>
    <row r="7" spans="1:7">
      <c r="A7" s="4" t="s">
        <v>9</v>
      </c>
      <c r="B7" s="11">
        <v>566</v>
      </c>
      <c r="C7" s="11">
        <v>514</v>
      </c>
      <c r="D7" s="14">
        <f t="shared" si="0"/>
        <v>90.812720848056543</v>
      </c>
      <c r="E7" s="11">
        <v>382</v>
      </c>
      <c r="F7" s="11">
        <v>382</v>
      </c>
      <c r="G7" s="17">
        <f t="shared" si="1"/>
        <v>100</v>
      </c>
    </row>
    <row r="8" spans="1:7">
      <c r="A8" s="4" t="s">
        <v>10</v>
      </c>
      <c r="B8" s="11">
        <v>2142</v>
      </c>
      <c r="C8" s="11">
        <v>1993</v>
      </c>
      <c r="D8" s="14">
        <f t="shared" si="0"/>
        <v>93.043884220354812</v>
      </c>
      <c r="E8" s="11">
        <v>2645</v>
      </c>
      <c r="F8" s="11">
        <v>2605</v>
      </c>
      <c r="G8" s="17">
        <f t="shared" si="1"/>
        <v>98.48771266540642</v>
      </c>
    </row>
    <row r="9" spans="1:7">
      <c r="A9" s="4" t="s">
        <v>11</v>
      </c>
      <c r="B9" s="11">
        <v>754</v>
      </c>
      <c r="C9" s="11">
        <v>732</v>
      </c>
      <c r="D9" s="14">
        <f t="shared" si="0"/>
        <v>97.08222811671088</v>
      </c>
      <c r="E9" s="11">
        <v>807</v>
      </c>
      <c r="F9" s="11">
        <v>797</v>
      </c>
      <c r="G9" s="17">
        <f t="shared" si="1"/>
        <v>98.760842627013631</v>
      </c>
    </row>
    <row r="10" spans="1:7">
      <c r="A10" s="4" t="s">
        <v>12</v>
      </c>
      <c r="B10" s="11">
        <v>1241</v>
      </c>
      <c r="C10" s="11">
        <v>1199</v>
      </c>
      <c r="D10" s="14">
        <f t="shared" si="0"/>
        <v>96.615632554391624</v>
      </c>
      <c r="E10" s="11">
        <v>1561</v>
      </c>
      <c r="F10" s="11">
        <v>1518</v>
      </c>
      <c r="G10" s="17">
        <f t="shared" si="1"/>
        <v>97.245355541319668</v>
      </c>
    </row>
    <row r="11" spans="1:7">
      <c r="A11" s="4" t="s">
        <v>13</v>
      </c>
      <c r="B11" s="11">
        <v>634</v>
      </c>
      <c r="C11" s="11">
        <v>618</v>
      </c>
      <c r="D11" s="14">
        <f t="shared" si="0"/>
        <v>97.476340694006311</v>
      </c>
      <c r="E11" s="11">
        <v>771</v>
      </c>
      <c r="F11" s="11">
        <v>762</v>
      </c>
      <c r="G11" s="17">
        <f t="shared" si="1"/>
        <v>98.832684824902728</v>
      </c>
    </row>
    <row r="12" spans="1:7">
      <c r="A12" s="4" t="s">
        <v>14</v>
      </c>
      <c r="B12" s="11">
        <v>1466</v>
      </c>
      <c r="C12" s="11">
        <v>1370</v>
      </c>
      <c r="D12" s="14">
        <f t="shared" si="0"/>
        <v>93.45156889495226</v>
      </c>
      <c r="E12" s="11">
        <v>1815</v>
      </c>
      <c r="F12" s="11">
        <v>1734</v>
      </c>
      <c r="G12" s="17">
        <f t="shared" si="1"/>
        <v>95.537190082644628</v>
      </c>
    </row>
    <row r="13" spans="1:7">
      <c r="A13" s="4" t="s">
        <v>15</v>
      </c>
      <c r="B13" s="11">
        <v>1754</v>
      </c>
      <c r="C13" s="11">
        <v>1660</v>
      </c>
      <c r="D13" s="14">
        <f t="shared" si="0"/>
        <v>94.640820980615743</v>
      </c>
      <c r="E13" s="11">
        <v>1761</v>
      </c>
      <c r="F13" s="11">
        <v>1685</v>
      </c>
      <c r="G13" s="17">
        <f t="shared" si="1"/>
        <v>95.684270300965352</v>
      </c>
    </row>
    <row r="14" spans="1:7">
      <c r="A14" s="4" t="s">
        <v>16</v>
      </c>
      <c r="B14" s="11">
        <v>2490</v>
      </c>
      <c r="C14" s="11">
        <v>2352</v>
      </c>
      <c r="D14" s="14">
        <f t="shared" si="0"/>
        <v>94.4578313253012</v>
      </c>
      <c r="E14" s="11">
        <v>2058</v>
      </c>
      <c r="F14" s="11">
        <v>2010</v>
      </c>
      <c r="G14" s="17">
        <f t="shared" si="1"/>
        <v>97.667638483965007</v>
      </c>
    </row>
    <row r="15" spans="1:7">
      <c r="A15" s="4" t="s">
        <v>17</v>
      </c>
      <c r="B15" s="11">
        <v>1335</v>
      </c>
      <c r="C15" s="11">
        <v>1314</v>
      </c>
      <c r="D15" s="14">
        <f t="shared" si="0"/>
        <v>98.426966292134836</v>
      </c>
      <c r="E15" s="11">
        <v>1621</v>
      </c>
      <c r="F15" s="11">
        <v>1618</v>
      </c>
      <c r="G15" s="17">
        <f t="shared" si="1"/>
        <v>99.814929056138197</v>
      </c>
    </row>
    <row r="16" spans="1:7">
      <c r="A16" s="4" t="s">
        <v>18</v>
      </c>
      <c r="B16" s="11">
        <v>1678</v>
      </c>
      <c r="C16" s="11">
        <v>1633</v>
      </c>
      <c r="D16" s="14">
        <f t="shared" si="0"/>
        <v>97.318235995232413</v>
      </c>
      <c r="E16" s="11">
        <v>1582</v>
      </c>
      <c r="F16" s="11">
        <v>1562</v>
      </c>
      <c r="G16" s="17">
        <f t="shared" si="1"/>
        <v>98.735777496839432</v>
      </c>
    </row>
    <row r="17" spans="1:7">
      <c r="A17" s="4" t="s">
        <v>19</v>
      </c>
      <c r="B17" s="11">
        <v>4360</v>
      </c>
      <c r="C17" s="11">
        <v>3795</v>
      </c>
      <c r="D17" s="14">
        <f t="shared" si="0"/>
        <v>87.041284403669721</v>
      </c>
      <c r="E17" s="11">
        <v>4594</v>
      </c>
      <c r="F17" s="11">
        <v>4364</v>
      </c>
      <c r="G17" s="17">
        <f t="shared" si="1"/>
        <v>94.993469743143237</v>
      </c>
    </row>
    <row r="18" spans="1:7">
      <c r="A18" s="4" t="s">
        <v>20</v>
      </c>
      <c r="B18" s="11">
        <v>1346</v>
      </c>
      <c r="C18" s="11">
        <v>1196</v>
      </c>
      <c r="D18" s="14">
        <f t="shared" si="0"/>
        <v>88.855869242199105</v>
      </c>
      <c r="E18" s="11">
        <v>1094</v>
      </c>
      <c r="F18" s="11">
        <v>883</v>
      </c>
      <c r="G18" s="17">
        <f t="shared" si="1"/>
        <v>80.712979890310791</v>
      </c>
    </row>
    <row r="19" spans="1:7">
      <c r="A19" s="4" t="s">
        <v>21</v>
      </c>
      <c r="B19" s="11">
        <v>831</v>
      </c>
      <c r="C19" s="11">
        <v>816</v>
      </c>
      <c r="D19" s="14">
        <f t="shared" si="0"/>
        <v>98.194945848375454</v>
      </c>
      <c r="E19" s="11">
        <v>941</v>
      </c>
      <c r="F19" s="11">
        <v>928</v>
      </c>
      <c r="G19" s="17">
        <f t="shared" si="1"/>
        <v>98.618490967056331</v>
      </c>
    </row>
    <row r="20" spans="1:7">
      <c r="A20" s="4" t="s">
        <v>22</v>
      </c>
      <c r="B20" s="11">
        <v>1209</v>
      </c>
      <c r="C20" s="11">
        <v>1153</v>
      </c>
      <c r="D20" s="14">
        <f t="shared" si="0"/>
        <v>95.368072787427622</v>
      </c>
      <c r="E20" s="11">
        <v>1227</v>
      </c>
      <c r="F20" s="11">
        <v>1209</v>
      </c>
      <c r="G20" s="17">
        <f t="shared" si="1"/>
        <v>98.53300733496333</v>
      </c>
    </row>
    <row r="21" spans="1:7">
      <c r="A21" s="4" t="s">
        <v>23</v>
      </c>
      <c r="B21" s="11">
        <v>1149</v>
      </c>
      <c r="C21" s="11">
        <v>1108</v>
      </c>
      <c r="D21" s="14">
        <f t="shared" si="0"/>
        <v>96.431679721496948</v>
      </c>
      <c r="E21" s="11">
        <v>1348</v>
      </c>
      <c r="F21" s="11">
        <v>1326</v>
      </c>
      <c r="G21" s="17">
        <f t="shared" si="1"/>
        <v>98.367952522255194</v>
      </c>
    </row>
    <row r="22" spans="1:7">
      <c r="A22" s="4" t="s">
        <v>24</v>
      </c>
      <c r="B22" s="11">
        <v>1075</v>
      </c>
      <c r="C22" s="11">
        <v>1061</v>
      </c>
      <c r="D22" s="14">
        <f t="shared" si="0"/>
        <v>98.697674418604649</v>
      </c>
      <c r="E22" s="11">
        <v>1224</v>
      </c>
      <c r="F22" s="11">
        <v>1218</v>
      </c>
      <c r="G22" s="17">
        <f t="shared" si="1"/>
        <v>99.509803921568633</v>
      </c>
    </row>
    <row r="23" spans="1:7">
      <c r="A23" s="4" t="s">
        <v>25</v>
      </c>
      <c r="B23" s="11">
        <v>8151</v>
      </c>
      <c r="C23" s="11">
        <v>7670</v>
      </c>
      <c r="D23" s="14">
        <f t="shared" si="0"/>
        <v>94.098883572567786</v>
      </c>
      <c r="E23" s="11">
        <v>6485</v>
      </c>
      <c r="F23" s="11">
        <v>6305</v>
      </c>
      <c r="G23" s="17">
        <f t="shared" si="1"/>
        <v>97.224363916730923</v>
      </c>
    </row>
    <row r="24" spans="1:7">
      <c r="A24" s="6" t="s">
        <v>26</v>
      </c>
      <c r="B24" s="7">
        <v>2952</v>
      </c>
      <c r="C24" s="7">
        <v>2826</v>
      </c>
      <c r="D24" s="16">
        <f t="shared" si="0"/>
        <v>95.731707317073173</v>
      </c>
      <c r="E24" s="7">
        <v>3017</v>
      </c>
      <c r="F24" s="7">
        <v>2951</v>
      </c>
      <c r="G24" s="18">
        <f t="shared" si="1"/>
        <v>97.812396420285054</v>
      </c>
    </row>
    <row r="25" spans="1:7">
      <c r="A25" s="23" t="s">
        <v>27</v>
      </c>
      <c r="B25" s="21">
        <f>SUM(B4:B24)</f>
        <v>38191</v>
      </c>
      <c r="C25" s="21">
        <f>SUM(C4:C24)</f>
        <v>35992</v>
      </c>
      <c r="D25" s="22">
        <f t="shared" si="0"/>
        <v>94.242098923830213</v>
      </c>
      <c r="E25" s="21">
        <f>SUM(E4:E24)</f>
        <v>38164</v>
      </c>
      <c r="F25" s="21">
        <f>SUM(F4:F24)</f>
        <v>37015</v>
      </c>
      <c r="G25" s="22">
        <f t="shared" si="1"/>
        <v>96.989309296719412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E2" sqref="E2"/>
    </sheetView>
  </sheetViews>
  <sheetFormatPr defaultRowHeight="15"/>
  <cols>
    <col min="1" max="1" width="23.42578125" bestFit="1" customWidth="1"/>
    <col min="2" max="2" width="16" bestFit="1" customWidth="1"/>
    <col min="3" max="3" width="10.140625" bestFit="1" customWidth="1"/>
    <col min="4" max="4" width="7.7109375" bestFit="1" customWidth="1"/>
    <col min="5" max="5" width="15" bestFit="1" customWidth="1"/>
    <col min="6" max="6" width="10.140625" bestFit="1" customWidth="1"/>
    <col min="7" max="7" width="12" bestFit="1" customWidth="1"/>
  </cols>
  <sheetData>
    <row r="1" spans="1:7" ht="36.75" customHeight="1">
      <c r="A1" s="13" t="s">
        <v>40</v>
      </c>
    </row>
    <row r="2" spans="1:7">
      <c r="A2" s="8"/>
      <c r="B2" s="8" t="s">
        <v>1</v>
      </c>
      <c r="C2" s="9"/>
      <c r="D2" s="10"/>
      <c r="E2" s="9" t="s">
        <v>31</v>
      </c>
      <c r="F2" s="9"/>
      <c r="G2" s="10"/>
    </row>
    <row r="3" spans="1:7">
      <c r="A3" s="1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3</v>
      </c>
      <c r="G3" s="3" t="s">
        <v>4</v>
      </c>
    </row>
    <row r="4" spans="1:7">
      <c r="A4" s="1" t="s">
        <v>6</v>
      </c>
      <c r="B4" s="2">
        <v>1062</v>
      </c>
      <c r="C4" s="2">
        <v>1035</v>
      </c>
      <c r="D4" s="20">
        <f>(C4/B4)*100</f>
        <v>97.457627118644069</v>
      </c>
      <c r="E4" s="15">
        <v>1033</v>
      </c>
      <c r="F4" s="15">
        <v>991</v>
      </c>
      <c r="G4" s="19">
        <f>(F4/E4)*100</f>
        <v>95.934172313649569</v>
      </c>
    </row>
    <row r="5" spans="1:7">
      <c r="A5" s="4" t="s">
        <v>7</v>
      </c>
      <c r="B5" s="5">
        <v>977</v>
      </c>
      <c r="C5" s="5">
        <v>965</v>
      </c>
      <c r="D5" s="14">
        <f t="shared" ref="D5:D25" si="0">(C5/B5)*100</f>
        <v>98.771750255885365</v>
      </c>
      <c r="E5" s="5">
        <v>1001</v>
      </c>
      <c r="F5" s="11">
        <v>984</v>
      </c>
      <c r="G5" s="17">
        <f t="shared" ref="G5:G25" si="1">(F5/E5)*100</f>
        <v>98.301698301698309</v>
      </c>
    </row>
    <row r="6" spans="1:7">
      <c r="A6" s="4" t="s">
        <v>8</v>
      </c>
      <c r="B6" s="5">
        <v>1019</v>
      </c>
      <c r="C6" s="5">
        <v>980</v>
      </c>
      <c r="D6" s="14">
        <f t="shared" si="0"/>
        <v>96.172718351324832</v>
      </c>
      <c r="E6" s="5">
        <v>1028</v>
      </c>
      <c r="F6" s="11">
        <v>995</v>
      </c>
      <c r="G6" s="17">
        <f t="shared" si="1"/>
        <v>96.789883268482484</v>
      </c>
    </row>
    <row r="7" spans="1:7">
      <c r="A7" s="4" t="s">
        <v>9</v>
      </c>
      <c r="B7" s="11">
        <v>315</v>
      </c>
      <c r="C7" s="11">
        <v>289</v>
      </c>
      <c r="D7" s="14">
        <f t="shared" si="0"/>
        <v>91.746031746031747</v>
      </c>
      <c r="E7" s="11">
        <v>329</v>
      </c>
      <c r="F7" s="11">
        <v>288</v>
      </c>
      <c r="G7" s="17">
        <f t="shared" si="1"/>
        <v>87.537993920972639</v>
      </c>
    </row>
    <row r="8" spans="1:7">
      <c r="A8" s="4" t="s">
        <v>10</v>
      </c>
      <c r="B8" s="11">
        <v>2144</v>
      </c>
      <c r="C8" s="11">
        <v>1994</v>
      </c>
      <c r="D8" s="14">
        <f t="shared" si="0"/>
        <v>93.003731343283576</v>
      </c>
      <c r="E8" s="11">
        <v>2377</v>
      </c>
      <c r="F8" s="11">
        <v>2041</v>
      </c>
      <c r="G8" s="17">
        <f t="shared" si="1"/>
        <v>85.864535128313008</v>
      </c>
    </row>
    <row r="9" spans="1:7">
      <c r="A9" s="4" t="s">
        <v>11</v>
      </c>
      <c r="B9" s="11">
        <v>754</v>
      </c>
      <c r="C9" s="11">
        <v>732</v>
      </c>
      <c r="D9" s="14">
        <f t="shared" si="0"/>
        <v>97.08222811671088</v>
      </c>
      <c r="E9" s="11">
        <v>705</v>
      </c>
      <c r="F9" s="11">
        <v>680</v>
      </c>
      <c r="G9" s="17">
        <f t="shared" si="1"/>
        <v>96.453900709219852</v>
      </c>
    </row>
    <row r="10" spans="1:7">
      <c r="A10" s="4" t="s">
        <v>12</v>
      </c>
      <c r="B10" s="11">
        <v>1241</v>
      </c>
      <c r="C10" s="11">
        <v>1198</v>
      </c>
      <c r="D10" s="14">
        <f t="shared" si="0"/>
        <v>96.535052377115221</v>
      </c>
      <c r="E10" s="11">
        <v>1323</v>
      </c>
      <c r="F10" s="11">
        <v>1264</v>
      </c>
      <c r="G10" s="17">
        <f t="shared" si="1"/>
        <v>95.540438397581255</v>
      </c>
    </row>
    <row r="11" spans="1:7">
      <c r="A11" s="4" t="s">
        <v>13</v>
      </c>
      <c r="B11" s="11">
        <v>634</v>
      </c>
      <c r="C11" s="11">
        <v>618</v>
      </c>
      <c r="D11" s="14">
        <f t="shared" si="0"/>
        <v>97.476340694006311</v>
      </c>
      <c r="E11" s="11">
        <v>679</v>
      </c>
      <c r="F11" s="11">
        <v>656</v>
      </c>
      <c r="G11" s="17">
        <f t="shared" si="1"/>
        <v>96.612665684830631</v>
      </c>
    </row>
    <row r="12" spans="1:7">
      <c r="A12" s="4" t="s">
        <v>14</v>
      </c>
      <c r="B12" s="11">
        <v>1466</v>
      </c>
      <c r="C12" s="11">
        <v>1370</v>
      </c>
      <c r="D12" s="14">
        <f t="shared" si="0"/>
        <v>93.45156889495226</v>
      </c>
      <c r="E12" s="11">
        <v>1394</v>
      </c>
      <c r="F12" s="11">
        <v>1307</v>
      </c>
      <c r="G12" s="17">
        <f t="shared" si="1"/>
        <v>93.758967001434726</v>
      </c>
    </row>
    <row r="13" spans="1:7">
      <c r="A13" s="4" t="s">
        <v>15</v>
      </c>
      <c r="B13" s="11">
        <v>1754</v>
      </c>
      <c r="C13" s="11">
        <v>1660</v>
      </c>
      <c r="D13" s="14">
        <f t="shared" si="0"/>
        <v>94.640820980615743</v>
      </c>
      <c r="E13" s="11">
        <v>1839</v>
      </c>
      <c r="F13" s="11">
        <v>1683</v>
      </c>
      <c r="G13" s="17">
        <f t="shared" si="1"/>
        <v>91.517128874388249</v>
      </c>
    </row>
    <row r="14" spans="1:7">
      <c r="A14" s="4" t="s">
        <v>16</v>
      </c>
      <c r="B14" s="11">
        <v>2518</v>
      </c>
      <c r="C14" s="11">
        <v>2367</v>
      </c>
      <c r="D14" s="14">
        <f t="shared" si="0"/>
        <v>94.003177124702148</v>
      </c>
      <c r="E14" s="11">
        <v>1986</v>
      </c>
      <c r="F14" s="11">
        <v>1832</v>
      </c>
      <c r="G14" s="17">
        <f t="shared" si="1"/>
        <v>92.245720040281981</v>
      </c>
    </row>
    <row r="15" spans="1:7">
      <c r="A15" s="4" t="s">
        <v>17</v>
      </c>
      <c r="B15" s="11">
        <v>1341</v>
      </c>
      <c r="C15" s="11">
        <v>1315</v>
      </c>
      <c r="D15" s="14">
        <f t="shared" si="0"/>
        <v>98.061148396718863</v>
      </c>
      <c r="E15" s="11">
        <v>1230</v>
      </c>
      <c r="F15" s="11">
        <v>1170</v>
      </c>
      <c r="G15" s="17">
        <f t="shared" si="1"/>
        <v>95.121951219512198</v>
      </c>
    </row>
    <row r="16" spans="1:7">
      <c r="A16" s="4" t="s">
        <v>18</v>
      </c>
      <c r="B16" s="11">
        <v>1664</v>
      </c>
      <c r="C16" s="11">
        <v>1615</v>
      </c>
      <c r="D16" s="14">
        <f t="shared" si="0"/>
        <v>97.055288461538453</v>
      </c>
      <c r="E16" s="11">
        <v>1598</v>
      </c>
      <c r="F16" s="11">
        <v>1533</v>
      </c>
      <c r="G16" s="17">
        <f t="shared" si="1"/>
        <v>95.932415519399257</v>
      </c>
    </row>
    <row r="17" spans="1:7">
      <c r="A17" s="4" t="s">
        <v>19</v>
      </c>
      <c r="B17" s="11">
        <v>4509</v>
      </c>
      <c r="C17" s="11">
        <v>3873</v>
      </c>
      <c r="D17" s="14">
        <f t="shared" si="0"/>
        <v>85.894876912840985</v>
      </c>
      <c r="E17" s="11">
        <v>4414</v>
      </c>
      <c r="F17" s="11">
        <v>3307</v>
      </c>
      <c r="G17" s="17">
        <f t="shared" si="1"/>
        <v>74.920706841866789</v>
      </c>
    </row>
    <row r="18" spans="1:7">
      <c r="A18" s="4" t="s">
        <v>20</v>
      </c>
      <c r="B18" s="11">
        <v>1347</v>
      </c>
      <c r="C18" s="11">
        <v>1203</v>
      </c>
      <c r="D18" s="14">
        <f t="shared" si="0"/>
        <v>89.309576837416486</v>
      </c>
      <c r="E18" s="11">
        <v>1172</v>
      </c>
      <c r="F18" s="11">
        <v>780</v>
      </c>
      <c r="G18" s="17">
        <f t="shared" si="1"/>
        <v>66.552901023890783</v>
      </c>
    </row>
    <row r="19" spans="1:7">
      <c r="A19" s="4" t="s">
        <v>21</v>
      </c>
      <c r="B19" s="11">
        <v>870</v>
      </c>
      <c r="C19" s="11">
        <v>854</v>
      </c>
      <c r="D19" s="14">
        <f t="shared" si="0"/>
        <v>98.160919540229884</v>
      </c>
      <c r="E19" s="11">
        <v>835</v>
      </c>
      <c r="F19" s="11">
        <v>816</v>
      </c>
      <c r="G19" s="17">
        <f t="shared" si="1"/>
        <v>97.724550898203589</v>
      </c>
    </row>
    <row r="20" spans="1:7">
      <c r="A20" s="4" t="s">
        <v>22</v>
      </c>
      <c r="B20" s="11">
        <v>1209</v>
      </c>
      <c r="C20" s="11">
        <v>1153</v>
      </c>
      <c r="D20" s="14">
        <f t="shared" si="0"/>
        <v>95.368072787427622</v>
      </c>
      <c r="E20" s="11">
        <v>1180</v>
      </c>
      <c r="F20" s="11">
        <v>1087</v>
      </c>
      <c r="G20" s="17">
        <f t="shared" si="1"/>
        <v>92.118644067796609</v>
      </c>
    </row>
    <row r="21" spans="1:7">
      <c r="A21" s="4" t="s">
        <v>23</v>
      </c>
      <c r="B21" s="11">
        <v>1155</v>
      </c>
      <c r="C21" s="11">
        <v>1111</v>
      </c>
      <c r="D21" s="14">
        <f t="shared" si="0"/>
        <v>96.19047619047619</v>
      </c>
      <c r="E21" s="11">
        <v>1267</v>
      </c>
      <c r="F21" s="11">
        <v>1207</v>
      </c>
      <c r="G21" s="17">
        <f t="shared" si="1"/>
        <v>95.264404104183114</v>
      </c>
    </row>
    <row r="22" spans="1:7">
      <c r="A22" s="4" t="s">
        <v>24</v>
      </c>
      <c r="B22" s="11">
        <v>1075</v>
      </c>
      <c r="C22" s="11">
        <v>1061</v>
      </c>
      <c r="D22" s="14">
        <f t="shared" si="0"/>
        <v>98.697674418604649</v>
      </c>
      <c r="E22" s="11">
        <v>1138</v>
      </c>
      <c r="F22" s="11">
        <v>1105</v>
      </c>
      <c r="G22" s="17">
        <f t="shared" si="1"/>
        <v>97.100175746924435</v>
      </c>
    </row>
    <row r="23" spans="1:7">
      <c r="A23" s="4" t="s">
        <v>25</v>
      </c>
      <c r="B23" s="11">
        <v>8330</v>
      </c>
      <c r="C23" s="11">
        <v>7859</v>
      </c>
      <c r="D23" s="14">
        <f t="shared" si="0"/>
        <v>94.345738295318128</v>
      </c>
      <c r="E23" s="11">
        <v>8022</v>
      </c>
      <c r="F23" s="11">
        <v>7342</v>
      </c>
      <c r="G23" s="17">
        <f t="shared" si="1"/>
        <v>91.523310895038648</v>
      </c>
    </row>
    <row r="24" spans="1:7">
      <c r="A24" s="6" t="s">
        <v>26</v>
      </c>
      <c r="B24" s="7">
        <v>3050</v>
      </c>
      <c r="C24" s="7">
        <v>2892</v>
      </c>
      <c r="D24" s="16">
        <f t="shared" si="0"/>
        <v>94.819672131147541</v>
      </c>
      <c r="E24" s="7">
        <v>3011</v>
      </c>
      <c r="F24" s="7">
        <v>2836</v>
      </c>
      <c r="G24" s="18">
        <f t="shared" si="1"/>
        <v>94.187977416140825</v>
      </c>
    </row>
    <row r="25" spans="1:7">
      <c r="A25" s="23" t="s">
        <v>27</v>
      </c>
      <c r="B25" s="21">
        <f>SUM(B4:B24)</f>
        <v>38434</v>
      </c>
      <c r="C25" s="21">
        <f>SUM(C4:C24)</f>
        <v>36144</v>
      </c>
      <c r="D25" s="22">
        <f t="shared" si="0"/>
        <v>94.041733881459123</v>
      </c>
      <c r="E25" s="21">
        <f>SUM(E4:E24)</f>
        <v>37561</v>
      </c>
      <c r="F25" s="21">
        <f>SUM(F4:F24)</f>
        <v>33904</v>
      </c>
      <c r="G25" s="22">
        <f t="shared" si="1"/>
        <v>90.263837491014627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F7" sqref="F7"/>
    </sheetView>
  </sheetViews>
  <sheetFormatPr defaultRowHeight="15"/>
  <cols>
    <col min="1" max="1" width="23.42578125" bestFit="1" customWidth="1"/>
    <col min="2" max="2" width="16" bestFit="1" customWidth="1"/>
    <col min="3" max="3" width="10.140625" bestFit="1" customWidth="1"/>
  </cols>
  <sheetData>
    <row r="1" spans="1:4" ht="40.5" customHeight="1">
      <c r="A1" s="13" t="s">
        <v>41</v>
      </c>
      <c r="B1" s="13"/>
      <c r="C1" s="13"/>
      <c r="D1" s="13"/>
    </row>
    <row r="2" spans="1:4">
      <c r="A2" s="8"/>
      <c r="B2" s="8" t="s">
        <v>38</v>
      </c>
      <c r="C2" s="9"/>
      <c r="D2" s="10"/>
    </row>
    <row r="3" spans="1:4">
      <c r="A3" s="1" t="s">
        <v>0</v>
      </c>
      <c r="B3" s="2" t="s">
        <v>2</v>
      </c>
      <c r="C3" s="2" t="s">
        <v>3</v>
      </c>
      <c r="D3" s="3" t="s">
        <v>4</v>
      </c>
    </row>
    <row r="4" spans="1:4">
      <c r="A4" s="1" t="s">
        <v>6</v>
      </c>
      <c r="B4" s="2">
        <v>617</v>
      </c>
      <c r="C4" s="2">
        <v>617</v>
      </c>
      <c r="D4" s="19">
        <f>(C4/B4)*100</f>
        <v>100</v>
      </c>
    </row>
    <row r="5" spans="1:4">
      <c r="A5" s="4" t="s">
        <v>7</v>
      </c>
      <c r="B5" s="5">
        <v>831</v>
      </c>
      <c r="C5" s="5">
        <v>830</v>
      </c>
      <c r="D5" s="17">
        <f t="shared" ref="D5:D25" si="0">(C5/B5)*100</f>
        <v>99.879663056558371</v>
      </c>
    </row>
    <row r="6" spans="1:4">
      <c r="A6" s="4" t="s">
        <v>8</v>
      </c>
      <c r="B6" s="5">
        <v>981</v>
      </c>
      <c r="C6" s="5">
        <v>976</v>
      </c>
      <c r="D6" s="17">
        <f t="shared" si="0"/>
        <v>99.490316004077471</v>
      </c>
    </row>
    <row r="7" spans="1:4">
      <c r="A7" s="4" t="s">
        <v>9</v>
      </c>
      <c r="B7" s="11">
        <v>271</v>
      </c>
      <c r="C7" s="11">
        <v>263</v>
      </c>
      <c r="D7" s="17">
        <f t="shared" si="0"/>
        <v>97.047970479704787</v>
      </c>
    </row>
    <row r="8" spans="1:4">
      <c r="A8" s="4" t="s">
        <v>10</v>
      </c>
      <c r="B8" s="11">
        <v>2078</v>
      </c>
      <c r="C8" s="11">
        <v>2075</v>
      </c>
      <c r="D8" s="17">
        <f t="shared" si="0"/>
        <v>99.855630413859473</v>
      </c>
    </row>
    <row r="9" spans="1:4">
      <c r="A9" s="4" t="s">
        <v>11</v>
      </c>
      <c r="B9" s="11">
        <v>677</v>
      </c>
      <c r="C9" s="11">
        <v>661</v>
      </c>
      <c r="D9" s="17">
        <f t="shared" si="0"/>
        <v>97.636632200886268</v>
      </c>
    </row>
    <row r="10" spans="1:4">
      <c r="A10" s="4" t="s">
        <v>12</v>
      </c>
      <c r="B10" s="11">
        <v>1374</v>
      </c>
      <c r="C10" s="11">
        <v>1371</v>
      </c>
      <c r="D10" s="17">
        <f t="shared" si="0"/>
        <v>99.78165938864629</v>
      </c>
    </row>
    <row r="11" spans="1:4">
      <c r="A11" s="4" t="s">
        <v>13</v>
      </c>
      <c r="B11" s="11">
        <v>955</v>
      </c>
      <c r="C11" s="11">
        <v>949</v>
      </c>
      <c r="D11" s="17">
        <f t="shared" si="0"/>
        <v>99.3717277486911</v>
      </c>
    </row>
    <row r="12" spans="1:4">
      <c r="A12" s="4" t="s">
        <v>14</v>
      </c>
      <c r="B12" s="11">
        <v>1331</v>
      </c>
      <c r="C12" s="11">
        <v>1283</v>
      </c>
      <c r="D12" s="17">
        <f t="shared" si="0"/>
        <v>96.393688955672431</v>
      </c>
    </row>
    <row r="13" spans="1:4">
      <c r="A13" s="4" t="s">
        <v>15</v>
      </c>
      <c r="B13" s="11">
        <v>1732</v>
      </c>
      <c r="C13" s="11">
        <v>1726</v>
      </c>
      <c r="D13" s="17">
        <f t="shared" si="0"/>
        <v>99.653579676674369</v>
      </c>
    </row>
    <row r="14" spans="1:4">
      <c r="A14" s="4" t="s">
        <v>16</v>
      </c>
      <c r="B14" s="11">
        <v>2298</v>
      </c>
      <c r="C14" s="11">
        <v>2260</v>
      </c>
      <c r="D14" s="17">
        <f t="shared" si="0"/>
        <v>98.346388163620531</v>
      </c>
    </row>
    <row r="15" spans="1:4">
      <c r="A15" s="4" t="s">
        <v>17</v>
      </c>
      <c r="B15" s="11">
        <v>858</v>
      </c>
      <c r="C15" s="11">
        <v>850</v>
      </c>
      <c r="D15" s="17">
        <f t="shared" si="0"/>
        <v>99.067599067599062</v>
      </c>
    </row>
    <row r="16" spans="1:4">
      <c r="A16" s="4" t="s">
        <v>18</v>
      </c>
      <c r="B16" s="11">
        <v>1596</v>
      </c>
      <c r="C16" s="11">
        <v>1579</v>
      </c>
      <c r="D16" s="17">
        <f t="shared" si="0"/>
        <v>98.934837092731826</v>
      </c>
    </row>
    <row r="17" spans="1:4">
      <c r="A17" s="4" t="s">
        <v>19</v>
      </c>
      <c r="B17" s="11">
        <v>4095</v>
      </c>
      <c r="C17" s="11">
        <v>4081</v>
      </c>
      <c r="D17" s="17">
        <f t="shared" si="0"/>
        <v>99.658119658119659</v>
      </c>
    </row>
    <row r="18" spans="1:4">
      <c r="A18" s="4" t="s">
        <v>20</v>
      </c>
      <c r="B18" s="11">
        <v>1135</v>
      </c>
      <c r="C18" s="11">
        <v>1135</v>
      </c>
      <c r="D18" s="17">
        <f t="shared" si="0"/>
        <v>100</v>
      </c>
    </row>
    <row r="19" spans="1:4">
      <c r="A19" s="4" t="s">
        <v>21</v>
      </c>
      <c r="B19" s="11">
        <v>805</v>
      </c>
      <c r="C19" s="11">
        <v>795</v>
      </c>
      <c r="D19" s="17">
        <f t="shared" si="0"/>
        <v>98.757763975155271</v>
      </c>
    </row>
    <row r="20" spans="1:4">
      <c r="A20" s="4" t="s">
        <v>22</v>
      </c>
      <c r="B20" s="11">
        <v>1121</v>
      </c>
      <c r="C20" s="11">
        <v>1110</v>
      </c>
      <c r="D20" s="17">
        <f t="shared" si="0"/>
        <v>99.018733273862622</v>
      </c>
    </row>
    <row r="21" spans="1:4">
      <c r="A21" s="4" t="s">
        <v>23</v>
      </c>
      <c r="B21" s="11">
        <v>1588</v>
      </c>
      <c r="C21" s="11">
        <v>1588</v>
      </c>
      <c r="D21" s="17">
        <f t="shared" si="0"/>
        <v>100</v>
      </c>
    </row>
    <row r="22" spans="1:4">
      <c r="A22" s="4" t="s">
        <v>24</v>
      </c>
      <c r="B22" s="11">
        <v>860</v>
      </c>
      <c r="C22" s="11">
        <v>859</v>
      </c>
      <c r="D22" s="17">
        <f t="shared" si="0"/>
        <v>99.883720930232556</v>
      </c>
    </row>
    <row r="23" spans="1:4">
      <c r="A23" s="4" t="s">
        <v>25</v>
      </c>
      <c r="B23" s="11">
        <v>13912</v>
      </c>
      <c r="C23" s="11">
        <v>13566</v>
      </c>
      <c r="D23" s="17">
        <f t="shared" si="0"/>
        <v>97.512938470385279</v>
      </c>
    </row>
    <row r="24" spans="1:4">
      <c r="A24" s="6" t="s">
        <v>26</v>
      </c>
      <c r="B24" s="7">
        <v>19</v>
      </c>
      <c r="C24" s="7">
        <v>9</v>
      </c>
      <c r="D24" s="18">
        <f t="shared" si="0"/>
        <v>47.368421052631575</v>
      </c>
    </row>
    <row r="25" spans="1:4">
      <c r="A25" s="23" t="s">
        <v>27</v>
      </c>
      <c r="B25" s="21">
        <f>SUM(B4:B24)</f>
        <v>39134</v>
      </c>
      <c r="C25" s="21">
        <f>SUM(C4:C24)</f>
        <v>38583</v>
      </c>
      <c r="D25" s="22">
        <f t="shared" si="0"/>
        <v>98.592017171768802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DTP</vt:lpstr>
      <vt:lpstr>Td</vt:lpstr>
      <vt:lpstr>ANA-TE</vt:lpstr>
      <vt:lpstr>Polio</vt:lpstr>
      <vt:lpstr>MMR</vt:lpstr>
      <vt:lpstr>HepB</vt:lpstr>
      <vt:lpstr>Hib</vt:lpstr>
      <vt:lpstr>BCG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vvisekruna</dc:creator>
  <cp:lastModifiedBy>vvisekruna</cp:lastModifiedBy>
  <dcterms:created xsi:type="dcterms:W3CDTF">2016-04-28T10:53:52Z</dcterms:created>
  <dcterms:modified xsi:type="dcterms:W3CDTF">2016-04-28T12:24:01Z</dcterms:modified>
</cp:coreProperties>
</file>