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70" yWindow="660" windowWidth="19695" windowHeight="11130"/>
  </bookViews>
  <sheets>
    <sheet name="T1" sheetId="1" r:id="rId1"/>
    <sheet name="T2" sheetId="2" r:id="rId2"/>
    <sheet name="T3" sheetId="3" r:id="rId3"/>
  </sheets>
  <calcPr calcId="125725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J7"/>
  <c r="K7"/>
  <c r="L7"/>
  <c r="M7"/>
  <c r="B7"/>
  <c r="K156" i="3"/>
  <c r="J156"/>
  <c r="I156"/>
  <c r="H156"/>
  <c r="G156"/>
  <c r="F156"/>
  <c r="E156"/>
  <c r="D156"/>
  <c r="K146"/>
  <c r="J146"/>
  <c r="I146"/>
  <c r="H146"/>
  <c r="G146"/>
  <c r="F146"/>
  <c r="E146"/>
  <c r="D146"/>
  <c r="K137"/>
  <c r="J137"/>
  <c r="I137"/>
  <c r="H137"/>
  <c r="G137"/>
  <c r="F137"/>
  <c r="E137"/>
  <c r="D137"/>
  <c r="K131"/>
  <c r="J131"/>
  <c r="I131"/>
  <c r="H131"/>
  <c r="G131"/>
  <c r="F131"/>
  <c r="E131"/>
  <c r="D131"/>
  <c r="K128"/>
  <c r="J128"/>
  <c r="I128"/>
  <c r="H128"/>
  <c r="G128"/>
  <c r="F128"/>
  <c r="E128"/>
  <c r="D128"/>
  <c r="K124"/>
  <c r="J124"/>
  <c r="I124"/>
  <c r="H124"/>
  <c r="G124"/>
  <c r="F124"/>
  <c r="E124"/>
  <c r="D124"/>
  <c r="K122"/>
  <c r="J122"/>
  <c r="I122"/>
  <c r="H122"/>
  <c r="G122"/>
  <c r="F122"/>
  <c r="E122"/>
  <c r="D122"/>
  <c r="K118"/>
  <c r="J118"/>
  <c r="I118"/>
  <c r="H118"/>
  <c r="G118"/>
  <c r="F118"/>
  <c r="E118"/>
  <c r="D118"/>
  <c r="K106"/>
  <c r="J106"/>
  <c r="I106"/>
  <c r="H106"/>
  <c r="G106"/>
  <c r="F106"/>
  <c r="E106"/>
  <c r="D106"/>
  <c r="K98"/>
  <c r="J98"/>
  <c r="I98"/>
  <c r="H98"/>
  <c r="G98"/>
  <c r="F98"/>
  <c r="E98"/>
  <c r="D98"/>
  <c r="K94"/>
  <c r="J94"/>
  <c r="I94"/>
  <c r="H94"/>
  <c r="G94"/>
  <c r="F94"/>
  <c r="E94"/>
  <c r="D94"/>
  <c r="K85"/>
  <c r="J85"/>
  <c r="I85"/>
  <c r="H85"/>
  <c r="G85"/>
  <c r="F85"/>
  <c r="E85"/>
  <c r="D85"/>
  <c r="K77"/>
  <c r="J77"/>
  <c r="I77"/>
  <c r="H77"/>
  <c r="G77"/>
  <c r="F77"/>
  <c r="E77"/>
  <c r="D77"/>
  <c r="K64"/>
  <c r="J64"/>
  <c r="I64"/>
  <c r="H64"/>
  <c r="G64"/>
  <c r="F64"/>
  <c r="E64"/>
  <c r="D64"/>
  <c r="K60"/>
  <c r="J60"/>
  <c r="I60"/>
  <c r="H60"/>
  <c r="G60"/>
  <c r="F60"/>
  <c r="E60"/>
  <c r="D60"/>
  <c r="K52"/>
  <c r="J52"/>
  <c r="I52"/>
  <c r="H52"/>
  <c r="G52"/>
  <c r="F52"/>
  <c r="E52"/>
  <c r="D52"/>
  <c r="K46"/>
  <c r="J46"/>
  <c r="I46"/>
  <c r="H46"/>
  <c r="G46"/>
  <c r="F46"/>
  <c r="E46"/>
  <c r="D46"/>
  <c r="K38"/>
  <c r="J38"/>
  <c r="I38"/>
  <c r="H38"/>
  <c r="G38"/>
  <c r="F38"/>
  <c r="E38"/>
  <c r="D38"/>
  <c r="K33"/>
  <c r="J33"/>
  <c r="I33"/>
  <c r="H33"/>
  <c r="G33"/>
  <c r="F33"/>
  <c r="E33"/>
  <c r="D33"/>
  <c r="K29"/>
  <c r="J29"/>
  <c r="I29"/>
  <c r="H29"/>
  <c r="G29"/>
  <c r="F29"/>
  <c r="E29"/>
  <c r="D29"/>
  <c r="K19"/>
  <c r="K147" s="1"/>
  <c r="J19"/>
  <c r="J147" s="1"/>
  <c r="I19"/>
  <c r="I147" s="1"/>
  <c r="H19"/>
  <c r="H147" s="1"/>
  <c r="G19"/>
  <c r="G147" s="1"/>
  <c r="F19"/>
  <c r="F147" s="1"/>
  <c r="E19"/>
  <c r="E147" s="1"/>
  <c r="D19"/>
  <c r="D147" s="1"/>
</calcChain>
</file>

<file path=xl/sharedStrings.xml><?xml version="1.0" encoding="utf-8"?>
<sst xmlns="http://schemas.openxmlformats.org/spreadsheetml/2006/main" count="1039" uniqueCount="933">
  <si>
    <t>ŽUPANIJA</t>
  </si>
  <si>
    <t>COUNTY</t>
  </si>
  <si>
    <t>Broj stanovnika*</t>
  </si>
  <si>
    <t>Population</t>
  </si>
  <si>
    <t>Broj timova**</t>
  </si>
  <si>
    <t>No. teams</t>
  </si>
  <si>
    <t>Broj zdravstvenih djelatnika</t>
  </si>
  <si>
    <t>No. health professionals</t>
  </si>
  <si>
    <t xml:space="preserve">Broj </t>
  </si>
  <si>
    <t xml:space="preserve">vozila </t>
  </si>
  <si>
    <t>No. ambulances</t>
  </si>
  <si>
    <t>T1</t>
  </si>
  <si>
    <t>T2</t>
  </si>
  <si>
    <t>Dr. med.</t>
  </si>
  <si>
    <t>MD</t>
  </si>
  <si>
    <t>spec. HM</t>
  </si>
  <si>
    <t>EM specialist</t>
  </si>
  <si>
    <t>spec. kirurg.</t>
  </si>
  <si>
    <t>surgeon</t>
  </si>
  <si>
    <t>med. sestre-med. tehn.</t>
  </si>
  <si>
    <t>Nurses-tech.</t>
  </si>
  <si>
    <t>bacc. med. techn.</t>
  </si>
  <si>
    <t>dipl. med. techn.</t>
  </si>
  <si>
    <t>mag. med. techn.</t>
  </si>
  <si>
    <t>Vozači</t>
  </si>
  <si>
    <t>drivers</t>
  </si>
  <si>
    <t>Grad Zagreb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</si>
  <si>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</si>
  <si>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</si>
  <si>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</si>
  <si>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</si>
  <si>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</si>
  <si>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</si>
  <si>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</si>
  <si>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</si>
  <si>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</si>
  <si>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</si>
  <si>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</si>
  <si>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</si>
  <si>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</si>
  <si>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</si>
  <si>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</si>
  <si>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</si>
  <si>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</si>
  <si>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</si>
  <si>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 xml:space="preserve">Zadarska </t>
  </si>
  <si>
    <t>Zagrebačka</t>
  </si>
  <si>
    <r>
      <t>*Podaci Državnog zavoda za statistiku (Popis stanovništva 2011. godine) –</t>
    </r>
    <r>
      <rPr>
        <i/>
        <sz val="8"/>
        <color theme="1"/>
        <rFont val="Arial"/>
        <family val="2"/>
        <charset val="238"/>
      </rPr>
      <t xml:space="preserve"> CBS data (2011 Census)</t>
    </r>
  </si>
  <si>
    <r>
      <t xml:space="preserve">Tablica 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>1.</t>
    </r>
  </si>
  <si>
    <t>Hrvatski zavod za hitnu medicinu</t>
  </si>
  <si>
    <t>Croatian Institute of Emergency Medicine</t>
  </si>
  <si>
    <t>Podaci:</t>
  </si>
  <si>
    <t>Data:</t>
  </si>
  <si>
    <r>
      <t xml:space="preserve">Tablica –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2. </t>
    </r>
  </si>
  <si>
    <r>
      <t xml:space="preserve">ZAVOD ZA HITNU MEDICINU - </t>
    </r>
    <r>
      <rPr>
        <i/>
        <sz val="8"/>
        <color theme="1"/>
        <rFont val="Arial Narrow"/>
        <family val="2"/>
        <charset val="238"/>
      </rPr>
      <t>INSTITUTE OF EMERGENCY MEDICINE</t>
    </r>
  </si>
  <si>
    <t>Prioritet</t>
  </si>
  <si>
    <t>Priority</t>
  </si>
  <si>
    <t>Javno mjesto</t>
  </si>
  <si>
    <t>Public place</t>
  </si>
  <si>
    <t>Stan</t>
  </si>
  <si>
    <t>Home</t>
  </si>
  <si>
    <t>Teren</t>
  </si>
  <si>
    <t>Field</t>
  </si>
  <si>
    <t>Prostor za reanimaciju</t>
  </si>
  <si>
    <t>Reanimation room</t>
  </si>
  <si>
    <t>Ukupno</t>
  </si>
  <si>
    <t>Total</t>
  </si>
  <si>
    <t>Bjelovarsko-bilogorske županije</t>
  </si>
  <si>
    <t>A</t>
  </si>
  <si>
    <t>H</t>
  </si>
  <si>
    <t>V</t>
  </si>
  <si>
    <t>Brodsko-posavske županije</t>
  </si>
  <si>
    <t>Dubrovačko-neretvanske županije</t>
  </si>
  <si>
    <t>Grada Zagreba</t>
  </si>
  <si>
    <t>Istarske županije</t>
  </si>
  <si>
    <t>Karlovačke županije</t>
  </si>
  <si>
    <t>Koprivničko-križevačke županije</t>
  </si>
  <si>
    <t>Krapinsko-zagrorske županije</t>
  </si>
  <si>
    <t>Ličko-senjske županije</t>
  </si>
  <si>
    <t>Međimurske županije</t>
  </si>
  <si>
    <t>Osječko-baranjske županije</t>
  </si>
  <si>
    <t>Požeško-slavonske županije</t>
  </si>
  <si>
    <t>Primorsko-goranske županije</t>
  </si>
  <si>
    <t>Sisačko-moslavačke županije</t>
  </si>
  <si>
    <t>Splitsko-dalmatinske županije</t>
  </si>
  <si>
    <t>Šibensko-kninske županije</t>
  </si>
  <si>
    <t>Varaždinske županije</t>
  </si>
  <si>
    <t>Virovitičko-podravske županije</t>
  </si>
  <si>
    <t>Vukovarsko-srijemske županije</t>
  </si>
  <si>
    <t>Zadarske županije</t>
  </si>
  <si>
    <t>Zagrebačke županije</t>
  </si>
  <si>
    <t>HRVATSKA</t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</si>
  <si>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3.</t>
    </r>
  </si>
  <si>
    <t>Broj</t>
  </si>
  <si>
    <t xml:space="preserve">NAZIV BOLESTI ILI STANJA / </t>
  </si>
  <si>
    <t>NAME OF DISEASE/CONDITION</t>
  </si>
  <si>
    <r>
      <t xml:space="preserve">ŠIFRA MKB / </t>
    </r>
    <r>
      <rPr>
        <i/>
        <sz val="8"/>
        <color rgb="FF000000"/>
        <rFont val="Arial Narrow"/>
        <family val="2"/>
        <charset val="238"/>
      </rPr>
      <t>ICD CODE</t>
    </r>
  </si>
  <si>
    <r>
      <t>Dob/</t>
    </r>
    <r>
      <rPr>
        <i/>
        <sz val="8"/>
        <color rgb="FF000000"/>
        <rFont val="Arial Narrow"/>
        <family val="2"/>
        <charset val="238"/>
      </rPr>
      <t>Age</t>
    </r>
    <r>
      <rPr>
        <sz val="8"/>
        <color rgb="FF000000"/>
        <rFont val="Arial Narrow"/>
        <family val="2"/>
        <charset val="238"/>
      </rPr>
      <t xml:space="preserve"> </t>
    </r>
    <r>
      <rPr>
        <b/>
        <sz val="8"/>
        <color rgb="FF000000"/>
        <rFont val="Arial Narrow"/>
        <family val="2"/>
        <charset val="238"/>
      </rPr>
      <t>0-6</t>
    </r>
  </si>
  <si>
    <r>
      <t>god./</t>
    </r>
    <r>
      <rPr>
        <i/>
        <sz val="8"/>
        <color rgb="FF000000"/>
        <rFont val="Arial Narrow"/>
        <family val="2"/>
        <charset val="238"/>
      </rPr>
      <t>yrs.</t>
    </r>
  </si>
  <si>
    <r>
      <t>Dob</t>
    </r>
    <r>
      <rPr>
        <b/>
        <sz val="8"/>
        <color rgb="FF000000"/>
        <rFont val="Arial Narrow"/>
        <family val="2"/>
        <charset val="238"/>
      </rPr>
      <t>/</t>
    </r>
    <r>
      <rPr>
        <i/>
        <sz val="7.5"/>
        <color rgb="FF000000"/>
        <rFont val="Arial Narrow"/>
        <family val="2"/>
        <charset val="238"/>
      </rPr>
      <t>Age</t>
    </r>
    <r>
      <rPr>
        <b/>
        <i/>
        <sz val="8"/>
        <color rgb="FF000000"/>
        <rFont val="Arial Narrow"/>
        <family val="2"/>
        <charset val="238"/>
      </rPr>
      <t xml:space="preserve"> </t>
    </r>
    <r>
      <rPr>
        <b/>
        <sz val="7.5"/>
        <color rgb="FF000000"/>
        <rFont val="Arial Narrow"/>
        <family val="2"/>
        <charset val="238"/>
      </rPr>
      <t>7-19</t>
    </r>
  </si>
  <si>
    <r>
      <t>Dob/</t>
    </r>
    <r>
      <rPr>
        <i/>
        <sz val="8"/>
        <color rgb="FF000000"/>
        <rFont val="Arial Narrow"/>
        <family val="2"/>
        <charset val="238"/>
      </rPr>
      <t>Age</t>
    </r>
    <r>
      <rPr>
        <sz val="8"/>
        <color rgb="FF000000"/>
        <rFont val="Arial Narrow"/>
        <family val="2"/>
        <charset val="238"/>
      </rPr>
      <t xml:space="preserve"> </t>
    </r>
    <r>
      <rPr>
        <b/>
        <sz val="8"/>
        <color rgb="FF000000"/>
        <rFont val="Arial Narrow"/>
        <family val="2"/>
        <charset val="238"/>
      </rPr>
      <t>20-64</t>
    </r>
  </si>
  <si>
    <r>
      <t>Dob/</t>
    </r>
    <r>
      <rPr>
        <i/>
        <sz val="8"/>
        <color rgb="FF000000"/>
        <rFont val="Arial Narrow"/>
        <family val="2"/>
        <charset val="238"/>
      </rPr>
      <t>Age</t>
    </r>
    <r>
      <rPr>
        <b/>
        <sz val="8"/>
        <color rgb="FF000000"/>
        <rFont val="Arial Narrow"/>
        <family val="2"/>
        <charset val="238"/>
      </rPr>
      <t xml:space="preserve"> 65 + god./</t>
    </r>
    <r>
      <rPr>
        <i/>
        <sz val="8"/>
        <color rgb="FF000000"/>
        <rFont val="Arial Narrow"/>
        <family val="2"/>
        <charset val="238"/>
      </rPr>
      <t>yrs.</t>
    </r>
  </si>
  <si>
    <t>Ukupno /</t>
  </si>
  <si>
    <r>
      <t xml:space="preserve">M / </t>
    </r>
    <r>
      <rPr>
        <i/>
        <sz val="8"/>
        <color rgb="FF000000"/>
        <rFont val="Arial Narrow"/>
        <family val="2"/>
        <charset val="238"/>
      </rPr>
      <t>M</t>
    </r>
  </si>
  <si>
    <r>
      <t>Ž /</t>
    </r>
    <r>
      <rPr>
        <b/>
        <i/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F</t>
    </r>
  </si>
  <si>
    <t>1.</t>
  </si>
  <si>
    <t>A00-A09</t>
  </si>
  <si>
    <t>2.</t>
  </si>
  <si>
    <t>A15-A16</t>
  </si>
  <si>
    <t>3.</t>
  </si>
  <si>
    <t>A17-A19</t>
  </si>
  <si>
    <t>4.</t>
  </si>
  <si>
    <t>A37</t>
  </si>
  <si>
    <t>5.</t>
  </si>
  <si>
    <t>A38</t>
  </si>
  <si>
    <t>6.</t>
  </si>
  <si>
    <t>A20-A49</t>
  </si>
  <si>
    <t>7.</t>
  </si>
  <si>
    <t>A50-A53</t>
  </si>
  <si>
    <t>8.</t>
  </si>
  <si>
    <t>A54</t>
  </si>
  <si>
    <t>9.</t>
  </si>
  <si>
    <t>B01, B05, B06</t>
  </si>
  <si>
    <t>10.</t>
  </si>
  <si>
    <t>B20-B24</t>
  </si>
  <si>
    <t>11.</t>
  </si>
  <si>
    <t>B37</t>
  </si>
  <si>
    <t>12.</t>
  </si>
  <si>
    <t>B65-B83</t>
  </si>
  <si>
    <t>13.</t>
  </si>
  <si>
    <t>I</t>
  </si>
  <si>
    <t>14.</t>
  </si>
  <si>
    <t>C16</t>
  </si>
  <si>
    <t>15.</t>
  </si>
  <si>
    <t>C20</t>
  </si>
  <si>
    <t>16.</t>
  </si>
  <si>
    <t>C33-C34</t>
  </si>
  <si>
    <t>17.</t>
  </si>
  <si>
    <t>C43</t>
  </si>
  <si>
    <t>18.</t>
  </si>
  <si>
    <t>C50</t>
  </si>
  <si>
    <t>19.</t>
  </si>
  <si>
    <t>C53</t>
  </si>
  <si>
    <t>20.</t>
  </si>
  <si>
    <t>C81-C97</t>
  </si>
  <si>
    <t>21.</t>
  </si>
  <si>
    <t>22.</t>
  </si>
  <si>
    <t>D00-D48</t>
  </si>
  <si>
    <t>II</t>
  </si>
  <si>
    <t>23.</t>
  </si>
  <si>
    <t>D50</t>
  </si>
  <si>
    <t>24.</t>
  </si>
  <si>
    <t>D51-D77</t>
  </si>
  <si>
    <t>25.</t>
  </si>
  <si>
    <t>D80-D89</t>
  </si>
  <si>
    <t>III</t>
  </si>
  <si>
    <t>26.</t>
  </si>
  <si>
    <t>E00-E07</t>
  </si>
  <si>
    <t>27.</t>
  </si>
  <si>
    <t>E10-E14</t>
  </si>
  <si>
    <t>28.</t>
  </si>
  <si>
    <t>E65-E66</t>
  </si>
  <si>
    <t>29.</t>
  </si>
  <si>
    <t>IV</t>
  </si>
  <si>
    <t>30.</t>
  </si>
  <si>
    <t>F00-F03</t>
  </si>
  <si>
    <t>31.</t>
  </si>
  <si>
    <t>F10</t>
  </si>
  <si>
    <t>32.</t>
  </si>
  <si>
    <t>F11-F19</t>
  </si>
  <si>
    <t>33.</t>
  </si>
  <si>
    <t>F20-F29</t>
  </si>
  <si>
    <t>34.</t>
  </si>
  <si>
    <t>F40-F48</t>
  </si>
  <si>
    <t>35.</t>
  </si>
  <si>
    <t>F70-F79</t>
  </si>
  <si>
    <t>36.</t>
  </si>
  <si>
    <t>37.</t>
  </si>
  <si>
    <t>G20-G26</t>
  </si>
  <si>
    <t>38.</t>
  </si>
  <si>
    <t>G40-G41</t>
  </si>
  <si>
    <t>39.</t>
  </si>
  <si>
    <t>G43-G44</t>
  </si>
  <si>
    <t>40.</t>
  </si>
  <si>
    <t>G80-G83</t>
  </si>
  <si>
    <t>41.</t>
  </si>
  <si>
    <t>VI</t>
  </si>
  <si>
    <t>42.</t>
  </si>
  <si>
    <t>H10</t>
  </si>
  <si>
    <t>43.</t>
  </si>
  <si>
    <t>H25-H28</t>
  </si>
  <si>
    <t>44.</t>
  </si>
  <si>
    <t>H40-H42</t>
  </si>
  <si>
    <t>45.</t>
  </si>
  <si>
    <t>H49-H50</t>
  </si>
  <si>
    <t>46.</t>
  </si>
  <si>
    <t>H52</t>
  </si>
  <si>
    <t>47.</t>
  </si>
  <si>
    <t>VII</t>
  </si>
  <si>
    <t>48.</t>
  </si>
  <si>
    <t>H65-H75</t>
  </si>
  <si>
    <t>49.</t>
  </si>
  <si>
    <t>H90-H91</t>
  </si>
  <si>
    <t>50.</t>
  </si>
  <si>
    <t>VIII</t>
  </si>
  <si>
    <t>51.</t>
  </si>
  <si>
    <t>I00-I02</t>
  </si>
  <si>
    <t>52.</t>
  </si>
  <si>
    <t>I05-I09</t>
  </si>
  <si>
    <t>53.</t>
  </si>
  <si>
    <t>I10-I15</t>
  </si>
  <si>
    <t>54.</t>
  </si>
  <si>
    <t>I21-I23</t>
  </si>
  <si>
    <t>55.</t>
  </si>
  <si>
    <t>I20, I24-I25</t>
  </si>
  <si>
    <t>56.</t>
  </si>
  <si>
    <t>I26-I52</t>
  </si>
  <si>
    <t>57.</t>
  </si>
  <si>
    <t>I60-I64</t>
  </si>
  <si>
    <t>58.</t>
  </si>
  <si>
    <t>I65-I68</t>
  </si>
  <si>
    <t>59.</t>
  </si>
  <si>
    <t>I69</t>
  </si>
  <si>
    <t>60.</t>
  </si>
  <si>
    <t>I70</t>
  </si>
  <si>
    <t>61.</t>
  </si>
  <si>
    <t>I80-I87</t>
  </si>
  <si>
    <t>62.</t>
  </si>
  <si>
    <t>IX</t>
  </si>
  <si>
    <t>63.</t>
  </si>
  <si>
    <t>J00-J06</t>
  </si>
  <si>
    <t>64.</t>
  </si>
  <si>
    <t>J10-J11</t>
  </si>
  <si>
    <t>65.</t>
  </si>
  <si>
    <t>J12-J18</t>
  </si>
  <si>
    <t>66.</t>
  </si>
  <si>
    <t>J20-J21</t>
  </si>
  <si>
    <t>67.</t>
  </si>
  <si>
    <t>J40-J44  J47</t>
  </si>
  <si>
    <t>68.</t>
  </si>
  <si>
    <t>J60-J70</t>
  </si>
  <si>
    <t>69.</t>
  </si>
  <si>
    <t>X</t>
  </si>
  <si>
    <t>70.</t>
  </si>
  <si>
    <t>K00-K14</t>
  </si>
  <si>
    <t>71.</t>
  </si>
  <si>
    <t>K25-K27</t>
  </si>
  <si>
    <t>72.</t>
  </si>
  <si>
    <t>K35</t>
  </si>
  <si>
    <t>73.</t>
  </si>
  <si>
    <t>K40</t>
  </si>
  <si>
    <t>74.</t>
  </si>
  <si>
    <t>K41-K46</t>
  </si>
  <si>
    <t>75.</t>
  </si>
  <si>
    <t>K70-K77</t>
  </si>
  <si>
    <t>76.</t>
  </si>
  <si>
    <t>K80-K81</t>
  </si>
  <si>
    <t>77.</t>
  </si>
  <si>
    <t>XI</t>
  </si>
  <si>
    <t>78.</t>
  </si>
  <si>
    <t>L00-L08</t>
  </si>
  <si>
    <t>79.</t>
  </si>
  <si>
    <t>L20-L30 L50</t>
  </si>
  <si>
    <t>80.</t>
  </si>
  <si>
    <t>XII</t>
  </si>
  <si>
    <t>81.</t>
  </si>
  <si>
    <t>M05-M14</t>
  </si>
  <si>
    <t>82.</t>
  </si>
  <si>
    <t>M15-M19</t>
  </si>
  <si>
    <t>83.</t>
  </si>
  <si>
    <t>M40-M41</t>
  </si>
  <si>
    <t>84.</t>
  </si>
  <si>
    <t>M45-M49</t>
  </si>
  <si>
    <t>85.</t>
  </si>
  <si>
    <t>M50-M54</t>
  </si>
  <si>
    <t>86.</t>
  </si>
  <si>
    <t>M80-M83</t>
  </si>
  <si>
    <t>87.</t>
  </si>
  <si>
    <t>XIII</t>
  </si>
  <si>
    <t>88.</t>
  </si>
  <si>
    <t>N00- N08</t>
  </si>
  <si>
    <t>89.</t>
  </si>
  <si>
    <t>N10-N16</t>
  </si>
  <si>
    <t>90.</t>
  </si>
  <si>
    <t>N17-N19</t>
  </si>
  <si>
    <t>91.</t>
  </si>
  <si>
    <t>N20-N23</t>
  </si>
  <si>
    <t>92.</t>
  </si>
  <si>
    <t>N30</t>
  </si>
  <si>
    <t>93.</t>
  </si>
  <si>
    <t>N25-N39</t>
  </si>
  <si>
    <t>94.</t>
  </si>
  <si>
    <t>N40</t>
  </si>
  <si>
    <t>95.</t>
  </si>
  <si>
    <t>N41-N51</t>
  </si>
  <si>
    <t>96.</t>
  </si>
  <si>
    <t>N95</t>
  </si>
  <si>
    <t>97.</t>
  </si>
  <si>
    <t>XIV</t>
  </si>
  <si>
    <t>98.</t>
  </si>
  <si>
    <t>O00-O08</t>
  </si>
  <si>
    <t>99.</t>
  </si>
  <si>
    <t>O80-O84</t>
  </si>
  <si>
    <t>100.</t>
  </si>
  <si>
    <t>XV</t>
  </si>
  <si>
    <t>101.</t>
  </si>
  <si>
    <t>P00-P96</t>
  </si>
  <si>
    <t>XVI</t>
  </si>
  <si>
    <t>102.</t>
  </si>
  <si>
    <t>Q20-Q28</t>
  </si>
  <si>
    <t>103.</t>
  </si>
  <si>
    <t>Q53</t>
  </si>
  <si>
    <t>104.</t>
  </si>
  <si>
    <t>XVII</t>
  </si>
  <si>
    <t>105.</t>
  </si>
  <si>
    <t>R54</t>
  </si>
  <si>
    <t>106.</t>
  </si>
  <si>
    <t>XVIII</t>
  </si>
  <si>
    <t>107.</t>
  </si>
  <si>
    <t>S x2</t>
  </si>
  <si>
    <t>108.</t>
  </si>
  <si>
    <t>S x3</t>
  </si>
  <si>
    <t>109.</t>
  </si>
  <si>
    <t>T20-T32</t>
  </si>
  <si>
    <t>110.</t>
  </si>
  <si>
    <t>T36-T50</t>
  </si>
  <si>
    <t>111.</t>
  </si>
  <si>
    <t>XIX</t>
  </si>
  <si>
    <t>112.</t>
  </si>
  <si>
    <t>Z00-Z13</t>
  </si>
  <si>
    <t>113.</t>
  </si>
  <si>
    <t>Z21</t>
  </si>
  <si>
    <t>114.</t>
  </si>
  <si>
    <t>115.</t>
  </si>
  <si>
    <t>Z30</t>
  </si>
  <si>
    <t>116.</t>
  </si>
  <si>
    <t>Z40-Z54</t>
  </si>
  <si>
    <t>117.</t>
  </si>
  <si>
    <t>Z55-Z65</t>
  </si>
  <si>
    <t xml:space="preserve"> 118.</t>
  </si>
  <si>
    <t>XXI</t>
  </si>
  <si>
    <t>A00 - Z99</t>
  </si>
  <si>
    <t>120.</t>
  </si>
  <si>
    <t>V01-V99</t>
  </si>
  <si>
    <t>121.</t>
  </si>
  <si>
    <t>W00-X59</t>
  </si>
  <si>
    <t>X85-Y09</t>
  </si>
  <si>
    <t>Y36</t>
  </si>
  <si>
    <t>XX</t>
  </si>
  <si>
    <r>
      <t xml:space="preserve">Broj stanovnika za koje se osigurava hitna medicinska skrb, broj timova, broj zdravstvenih djelatnika te broj vozila u izvanbolničkoj djelatnosti HITNE MEDICINE po županijama u 2016. godini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Population receiving emergency medical care, number of teams, health professionals and ambulances in out-of-hospital EMERGENCY MEDICAL SERVICE by county, Croatia 2016</t>
    </r>
  </si>
  <si>
    <t>1175 / 39.78%</t>
  </si>
  <si>
    <t>1777 / 60.16%</t>
  </si>
  <si>
    <t>2954 / 94.38%</t>
  </si>
  <si>
    <t>176 / 5.62%</t>
  </si>
  <si>
    <t>3130 / 23.63%</t>
  </si>
  <si>
    <t>1037 / 26.64%</t>
  </si>
  <si>
    <t>2849 / 73.20%</t>
  </si>
  <si>
    <t>3892 / 54.19%</t>
  </si>
  <si>
    <t>3290 / 45.81%</t>
  </si>
  <si>
    <t>7182 / 54.22%</t>
  </si>
  <si>
    <t>26 / 44.07%</t>
  </si>
  <si>
    <t>33 / 55.93%</t>
  </si>
  <si>
    <t>59 / 2.02%</t>
  </si>
  <si>
    <t>2867 / 97.98%</t>
  </si>
  <si>
    <t>2926 / 22.09%</t>
  </si>
  <si>
    <t>2240 / 32.41%</t>
  </si>
  <si>
    <t>4664 / 67.48%</t>
  </si>
  <si>
    <t>6912 / 52.18%</t>
  </si>
  <si>
    <t>6335 / 47.82%</t>
  </si>
  <si>
    <t>1443 / 31.17%</t>
  </si>
  <si>
    <t>3184 / 68.78%</t>
  </si>
  <si>
    <t>4629 / 97.60%</t>
  </si>
  <si>
    <t>114 / 2.40%</t>
  </si>
  <si>
    <t>4743 / 19.34%</t>
  </si>
  <si>
    <t>1175 / 25.92%</t>
  </si>
  <si>
    <t>3356 / 74.03%</t>
  </si>
  <si>
    <t>4533 / 57.73%</t>
  </si>
  <si>
    <t>3319 / 42.27%</t>
  </si>
  <si>
    <t>7852 / 32.02%</t>
  </si>
  <si>
    <t>139 / 72.40%</t>
  </si>
  <si>
    <t>51 / 26.56%</t>
  </si>
  <si>
    <t>192 / 1.62%</t>
  </si>
  <si>
    <t>11655 / 98.38%</t>
  </si>
  <si>
    <t>11847 / 48.32%</t>
  </si>
  <si>
    <t>2768 / 29.47%</t>
  </si>
  <si>
    <t>6612 / 70.39%</t>
  </si>
  <si>
    <t>9394 / 38.31%</t>
  </si>
  <si>
    <t>15126 / 61.69%</t>
  </si>
  <si>
    <t>1898 / 51.21%</t>
  </si>
  <si>
    <t>1805 / 48.70%</t>
  </si>
  <si>
    <t>3706 / 88.13%</t>
  </si>
  <si>
    <t>499 / 11.87%</t>
  </si>
  <si>
    <t>4205 / 9.65%</t>
  </si>
  <si>
    <t>1418 / 33.33%</t>
  </si>
  <si>
    <t>2830 / 66.51%</t>
  </si>
  <si>
    <t>4255 / 50.61%</t>
  </si>
  <si>
    <t>4152 / 49.39%</t>
  </si>
  <si>
    <t>8407 / 19.29%</t>
  </si>
  <si>
    <t>168 / 34.22%</t>
  </si>
  <si>
    <t>316 / 64.36%</t>
  </si>
  <si>
    <t>491 / 1.62%</t>
  </si>
  <si>
    <t>29840 / 98.38%</t>
  </si>
  <si>
    <t>30331 / 69.60%</t>
  </si>
  <si>
    <t>3552 / 39.27%</t>
  </si>
  <si>
    <t>5094 / 56.32%</t>
  </si>
  <si>
    <t>9045 / 20.76%</t>
  </si>
  <si>
    <t>34531 / 79.24%</t>
  </si>
  <si>
    <t>1979 / 77.40%</t>
  </si>
  <si>
    <t>578 / 22.60%</t>
  </si>
  <si>
    <t>2557 / 99.92%</t>
  </si>
  <si>
    <t>2 / 0.08%</t>
  </si>
  <si>
    <t>2559 / 2.90%</t>
  </si>
  <si>
    <t>8422 / 60.35%</t>
  </si>
  <si>
    <t>5533 / 39.65%</t>
  </si>
  <si>
    <t>13955 / 85.29%</t>
  </si>
  <si>
    <t>2407 / 14.71%</t>
  </si>
  <si>
    <t>16362 / 18.54%</t>
  </si>
  <si>
    <t>16286 / 26.98%</t>
  </si>
  <si>
    <t>44070 / 73.02%</t>
  </si>
  <si>
    <t>60356 / 87.07%</t>
  </si>
  <si>
    <t>8966 / 12.93%</t>
  </si>
  <si>
    <t>69322 / 78.56%</t>
  </si>
  <si>
    <t>26687 / 34.72%</t>
  </si>
  <si>
    <t>50181 / 65.28%</t>
  </si>
  <si>
    <t>76868 / 87.11%</t>
  </si>
  <si>
    <t>11375 / 12.89%</t>
  </si>
  <si>
    <t>1903 / 55.06%</t>
  </si>
  <si>
    <t>1540 / 44.56%</t>
  </si>
  <si>
    <t>3456 / 97.35%</t>
  </si>
  <si>
    <t>94 / 2.65%</t>
  </si>
  <si>
    <t>3550 / 8.74%</t>
  </si>
  <si>
    <t>3571 / 35.76%</t>
  </si>
  <si>
    <t>6409 / 64.18%</t>
  </si>
  <si>
    <t>9986 / 61.53%</t>
  </si>
  <si>
    <t>6244 / 38.47%</t>
  </si>
  <si>
    <t>16230 / 39.96%</t>
  </si>
  <si>
    <t>395 / 61.62%</t>
  </si>
  <si>
    <t>243 / 37.91%</t>
  </si>
  <si>
    <t>641 / 3.09%</t>
  </si>
  <si>
    <t>20119 / 96.91%</t>
  </si>
  <si>
    <t>20760 / 51.12%</t>
  </si>
  <si>
    <t>5882 / 41.63%</t>
  </si>
  <si>
    <t>8221 / 58.19%</t>
  </si>
  <si>
    <t>14129 / 34.79%</t>
  </si>
  <si>
    <t>26485 / 65.21%</t>
  </si>
  <si>
    <t>1022 / 38.42%</t>
  </si>
  <si>
    <t>1638 / 61.58%</t>
  </si>
  <si>
    <t>2660 / 92.94%</t>
  </si>
  <si>
    <t>202 / 7.06%</t>
  </si>
  <si>
    <t>2862 / 13.37%</t>
  </si>
  <si>
    <t>1760 / 26.12%</t>
  </si>
  <si>
    <t>4976 / 73.86%</t>
  </si>
  <si>
    <t>6737 / 66.25%</t>
  </si>
  <si>
    <t>3432 / 33.75%</t>
  </si>
  <si>
    <t>10169 / 47.51%</t>
  </si>
  <si>
    <t>206 / 39.69%</t>
  </si>
  <si>
    <t>312 / 60.12%</t>
  </si>
  <si>
    <t>519 / 6.58%</t>
  </si>
  <si>
    <t>7373 / 93.42%</t>
  </si>
  <si>
    <t>7892 / 36.87%</t>
  </si>
  <si>
    <t>3111 / 30.01%</t>
  </si>
  <si>
    <t>7252 / 69.96%</t>
  </si>
  <si>
    <t>10366 / 48.43%</t>
  </si>
  <si>
    <t>11039 / 51.57%</t>
  </si>
  <si>
    <t>1518 / 42.58%</t>
  </si>
  <si>
    <t>2047 / 57.42%</t>
  </si>
  <si>
    <t>3565 / 96.38%</t>
  </si>
  <si>
    <t>134 / 3.62%</t>
  </si>
  <si>
    <t>3699 / 13.46%</t>
  </si>
  <si>
    <t>1496 / 36.52%</t>
  </si>
  <si>
    <t>2600 / 63.48%</t>
  </si>
  <si>
    <t>4096 / 64.17%</t>
  </si>
  <si>
    <t>2287 / 35.83%</t>
  </si>
  <si>
    <t>6383 / 23.22%</t>
  </si>
  <si>
    <t>306 / 93.01%</t>
  </si>
  <si>
    <t>23 / 6.99%</t>
  </si>
  <si>
    <t>329 / 1.89%</t>
  </si>
  <si>
    <t>17039 / 98.11%</t>
  </si>
  <si>
    <t>17368 / 63.19%</t>
  </si>
  <si>
    <t>3325 / 41.48%</t>
  </si>
  <si>
    <t>4690 / 58.52%</t>
  </si>
  <si>
    <t>8015 / 29.16%</t>
  </si>
  <si>
    <t>19469 / 70.84%</t>
  </si>
  <si>
    <t>1197 / 44.33%</t>
  </si>
  <si>
    <t>1502 / 55.63%</t>
  </si>
  <si>
    <t>2700 / 95.54%</t>
  </si>
  <si>
    <t>126 / 4.46%</t>
  </si>
  <si>
    <t>2826 / 11.99%</t>
  </si>
  <si>
    <t>2475 / 35.76%</t>
  </si>
  <si>
    <t>4445 / 64.22%</t>
  </si>
  <si>
    <t>6921 / 68.70%</t>
  </si>
  <si>
    <t>3153 / 31.30%</t>
  </si>
  <si>
    <t>10074 / 42.76%</t>
  </si>
  <si>
    <t>244 / 27.26%</t>
  </si>
  <si>
    <t>651 / 72.74%</t>
  </si>
  <si>
    <t>895 / 8.45%</t>
  </si>
  <si>
    <t>9694 / 91.55%</t>
  </si>
  <si>
    <t>10589 / 44.94%</t>
  </si>
  <si>
    <t>3927 / 37.21%</t>
  </si>
  <si>
    <t>6624 / 62.77%</t>
  </si>
  <si>
    <t>10553 / 44.79%</t>
  </si>
  <si>
    <t>13007 / 55.21%</t>
  </si>
  <si>
    <t>1138 / 57.80%</t>
  </si>
  <si>
    <t>830 / 42.15%</t>
  </si>
  <si>
    <t>1969 / 95.26%</t>
  </si>
  <si>
    <t>98 / 4.74%</t>
  </si>
  <si>
    <t>2067 / 10.20%</t>
  </si>
  <si>
    <t>1914 / 43.33%</t>
  </si>
  <si>
    <t>2502 / 56.64%</t>
  </si>
  <si>
    <t>4417 / 59.39%</t>
  </si>
  <si>
    <t>3020 / 40.61%</t>
  </si>
  <si>
    <t>7437 / 36.72%</t>
  </si>
  <si>
    <t>265 / 49.07%</t>
  </si>
  <si>
    <t>275 / 50.93%</t>
  </si>
  <si>
    <t>540 / 5.04%</t>
  </si>
  <si>
    <t>10182 / 94.96%</t>
  </si>
  <si>
    <t>10722 / 52.94%</t>
  </si>
  <si>
    <t>3324 / 47.92%</t>
  </si>
  <si>
    <t>3608 / 52.02%</t>
  </si>
  <si>
    <t>6936 / 34.24%</t>
  </si>
  <si>
    <t>13319 / 65.76%</t>
  </si>
  <si>
    <t>640 / 36.10%</t>
  </si>
  <si>
    <t>1132 / 63.85%</t>
  </si>
  <si>
    <t>1773 / 96.94%</t>
  </si>
  <si>
    <t>56 / 3.06%</t>
  </si>
  <si>
    <t>1829 / 12.31%</t>
  </si>
  <si>
    <t>746 / 21.65%</t>
  </si>
  <si>
    <t>2700 / 78.35%</t>
  </si>
  <si>
    <t>3446 / 86.00%</t>
  </si>
  <si>
    <t>561 / 14.00%</t>
  </si>
  <si>
    <t>4007 / 26.97%</t>
  </si>
  <si>
    <t>275 / 56.24%</t>
  </si>
  <si>
    <t>212 / 43.35%</t>
  </si>
  <si>
    <t>489 / 5.43%</t>
  </si>
  <si>
    <t>8511 / 94.57%</t>
  </si>
  <si>
    <t>9000 / 60.59%</t>
  </si>
  <si>
    <t>1666 / 29.14%</t>
  </si>
  <si>
    <t>4049 / 70.81%</t>
  </si>
  <si>
    <t>5718 / 38.49%</t>
  </si>
  <si>
    <t>9137 / 61.51%</t>
  </si>
  <si>
    <t>1407 / 33.72%</t>
  </si>
  <si>
    <t>2766 / 66.28%</t>
  </si>
  <si>
    <t>4173 / 96.51%</t>
  </si>
  <si>
    <t>151 / 3.49%</t>
  </si>
  <si>
    <t>4324 / 15.84%</t>
  </si>
  <si>
    <t>2544 / 21.02%</t>
  </si>
  <si>
    <t>9559 / 78.98%</t>
  </si>
  <si>
    <t>12103 / 72.56%</t>
  </si>
  <si>
    <t>4577 / 27.44%</t>
  </si>
  <si>
    <t>16680 / 61.09%</t>
  </si>
  <si>
    <t>875 / 40.55%</t>
  </si>
  <si>
    <t>1283 / 59.45%</t>
  </si>
  <si>
    <t>2158 / 34.69%</t>
  </si>
  <si>
    <t>4062 / 65.31%</t>
  </si>
  <si>
    <t>6220 / 22.78%</t>
  </si>
  <si>
    <t>4839 / 26.19%</t>
  </si>
  <si>
    <t>13640 / 73.81%</t>
  </si>
  <si>
    <t>18479 / 67.67%</t>
  </si>
  <si>
    <t>8827 / 32.33%</t>
  </si>
  <si>
    <t>551 / 33.35%</t>
  </si>
  <si>
    <t>1101 / 66.65%</t>
  </si>
  <si>
    <t>1652 / 98.74%</t>
  </si>
  <si>
    <t>21 / 1.26%</t>
  </si>
  <si>
    <t>1673 / 11.26%</t>
  </si>
  <si>
    <t>526 / 24.03%</t>
  </si>
  <si>
    <t>1663 / 75.97%</t>
  </si>
  <si>
    <t>2189 / 85.84%</t>
  </si>
  <si>
    <t>361 / 14.16%</t>
  </si>
  <si>
    <t>2550 / 17.17%</t>
  </si>
  <si>
    <t>32 / 33.33%</t>
  </si>
  <si>
    <t>64 / 66.67%</t>
  </si>
  <si>
    <t>96 / 0.90%</t>
  </si>
  <si>
    <t>10520 / 99.10%</t>
  </si>
  <si>
    <t>10616 / 71.47%</t>
  </si>
  <si>
    <t>1111 / 28.16%</t>
  </si>
  <si>
    <t>2835 / 71.84%</t>
  </si>
  <si>
    <t>3946 / 26.57%</t>
  </si>
  <si>
    <t>10908 / 73.43%</t>
  </si>
  <si>
    <t>3016 / 44.87%</t>
  </si>
  <si>
    <t>3705 / 55.12%</t>
  </si>
  <si>
    <t>6722 / 98.29%</t>
  </si>
  <si>
    <t>117 / 1.71%</t>
  </si>
  <si>
    <t>6839 / 15.93%</t>
  </si>
  <si>
    <t>5661 / 34.20%</t>
  </si>
  <si>
    <t>10885 / 65.77%</t>
  </si>
  <si>
    <t>16551 / 83.96%</t>
  </si>
  <si>
    <t>3163 / 16.04%</t>
  </si>
  <si>
    <t>19714 / 45.91%</t>
  </si>
  <si>
    <t>1710 / 42.23%</t>
  </si>
  <si>
    <t>2338 / 57.74%</t>
  </si>
  <si>
    <t>4049 / 24.81%</t>
  </si>
  <si>
    <t>12268 / 75.19%</t>
  </si>
  <si>
    <t>16317 / 38.00%</t>
  </si>
  <si>
    <t>10396 / 38.00%</t>
  </si>
  <si>
    <t>16953 / 61.97%</t>
  </si>
  <si>
    <t>27356 / 63.70%</t>
  </si>
  <si>
    <t>15589 / 36.30%</t>
  </si>
  <si>
    <t>2517 / 56.27%</t>
  </si>
  <si>
    <t>1956 / 43.73%</t>
  </si>
  <si>
    <t>4473 / 94.57%</t>
  </si>
  <si>
    <t>257 / 5.43%</t>
  </si>
  <si>
    <t>4730 / 10.59%</t>
  </si>
  <si>
    <t>5441 / 52.04%</t>
  </si>
  <si>
    <t>5015 / 47.96%</t>
  </si>
  <si>
    <t>10456 / 55.49%</t>
  </si>
  <si>
    <t>8386 / 44.51%</t>
  </si>
  <si>
    <t>18842 / 42.20%</t>
  </si>
  <si>
    <t>188 / 52.81%</t>
  </si>
  <si>
    <t>168 / 47.19%</t>
  </si>
  <si>
    <t>356 / 1.70%</t>
  </si>
  <si>
    <t>20577 / 98.30%</t>
  </si>
  <si>
    <t>20933 / 46.89%</t>
  </si>
  <si>
    <t>8186 / 53.15%</t>
  </si>
  <si>
    <t>7213 / 46.83%</t>
  </si>
  <si>
    <t>15401 / 34.50%</t>
  </si>
  <si>
    <t>29245 / 65.50%</t>
  </si>
  <si>
    <t>5612 / 50.03%</t>
  </si>
  <si>
    <t>5602 / 49.94%</t>
  </si>
  <si>
    <t>11217 / 93.33%</t>
  </si>
  <si>
    <t>801 / 6.67%</t>
  </si>
  <si>
    <t>12018 / 9.88%</t>
  </si>
  <si>
    <t>6698 / 34.95%</t>
  </si>
  <si>
    <t>12454 / 64.98%</t>
  </si>
  <si>
    <t>19165 / 36.96%</t>
  </si>
  <si>
    <t>32683 / 63.04%</t>
  </si>
  <si>
    <t>51848 / 42.62%</t>
  </si>
  <si>
    <t>477 / 40.02%</t>
  </si>
  <si>
    <t>709 / 59.48%</t>
  </si>
  <si>
    <t>1192 / 2.07%</t>
  </si>
  <si>
    <t>56507 / 97.93%</t>
  </si>
  <si>
    <t>57699 / 47.43%</t>
  </si>
  <si>
    <t>12800 / 40.49%</t>
  </si>
  <si>
    <t>18783 / 59.42%</t>
  </si>
  <si>
    <t>31612 / 25.99%</t>
  </si>
  <si>
    <t>90035 / 74.01%</t>
  </si>
  <si>
    <t>1871 / 33.26%</t>
  </si>
  <si>
    <t>3754 / 66.74%</t>
  </si>
  <si>
    <t>5625 / 97.76%</t>
  </si>
  <si>
    <t>129 / 2.24%</t>
  </si>
  <si>
    <t>5754 / 31.21%</t>
  </si>
  <si>
    <t>1113 / 24.71%</t>
  </si>
  <si>
    <t>3392 / 75.29%</t>
  </si>
  <si>
    <t>4505 / 66.82%</t>
  </si>
  <si>
    <t>2237 / 33.18%</t>
  </si>
  <si>
    <t>6742 / 36.57%</t>
  </si>
  <si>
    <t>81 / 28.93%</t>
  </si>
  <si>
    <t>198 / 70.71%</t>
  </si>
  <si>
    <t>280 / 4.76%</t>
  </si>
  <si>
    <t>5607 / 95.24%</t>
  </si>
  <si>
    <t>5887 / 31.94%</t>
  </si>
  <si>
    <t>3069 / 29.41%</t>
  </si>
  <si>
    <t>7364 / 70.56%</t>
  </si>
  <si>
    <t>10436 / 56.61%</t>
  </si>
  <si>
    <t>7998 / 43.39%</t>
  </si>
  <si>
    <t>1523 / 34.13%</t>
  </si>
  <si>
    <t>2940 / 65.87%</t>
  </si>
  <si>
    <t>4463 / 95.63%</t>
  </si>
  <si>
    <t>204 / 4.37%</t>
  </si>
  <si>
    <t>4667 / 18.75%</t>
  </si>
  <si>
    <t>1348 / 23.69%</t>
  </si>
  <si>
    <t>4341 / 76.31%</t>
  </si>
  <si>
    <t>5689 / 52.96%</t>
  </si>
  <si>
    <t>5054 / 47.04%</t>
  </si>
  <si>
    <t>10743 / 43.17%</t>
  </si>
  <si>
    <t>297 / 52.75%</t>
  </si>
  <si>
    <t>266 / 47.25%</t>
  </si>
  <si>
    <t>563 / 5.94%</t>
  </si>
  <si>
    <t>8913 / 94.06%</t>
  </si>
  <si>
    <t>9476 / 38.08%</t>
  </si>
  <si>
    <t>3168 / 29.57%</t>
  </si>
  <si>
    <t>7547 / 70.43%</t>
  </si>
  <si>
    <t>10715 / 43.06%</t>
  </si>
  <si>
    <t>14171 / 56.94%</t>
  </si>
  <si>
    <t>596 / 37.48%</t>
  </si>
  <si>
    <t>993 / 62.45%</t>
  </si>
  <si>
    <t>1590 / 95.50%</t>
  </si>
  <si>
    <t>75 / 4.50%</t>
  </si>
  <si>
    <t>1665 / 9.64%</t>
  </si>
  <si>
    <t>1032 / 25.96%</t>
  </si>
  <si>
    <t>2943 / 74.02%</t>
  </si>
  <si>
    <t>3976 / 48.21%</t>
  </si>
  <si>
    <t>4272 / 51.79%</t>
  </si>
  <si>
    <t>8248 / 47.78%</t>
  </si>
  <si>
    <t>68 / 40.72%</t>
  </si>
  <si>
    <t>99 / 59.28%</t>
  </si>
  <si>
    <t>167 / 2.27%</t>
  </si>
  <si>
    <t>7176 / 97.73%</t>
  </si>
  <si>
    <t>7343 / 42.53%</t>
  </si>
  <si>
    <t>1697 / 29.57%</t>
  </si>
  <si>
    <t>4039 / 70.38%</t>
  </si>
  <si>
    <t>5739 / 33.24%</t>
  </si>
  <si>
    <t>11525 / 66.76%</t>
  </si>
  <si>
    <t>1498 / 37.54%</t>
  </si>
  <si>
    <t>2491 / 62.43%</t>
  </si>
  <si>
    <t>3990 / 97.06%</t>
  </si>
  <si>
    <t>121 / 2.94%</t>
  </si>
  <si>
    <t>4111 / 19.05%</t>
  </si>
  <si>
    <t>1611 / 35.04%</t>
  </si>
  <si>
    <t>2987 / 64.96%</t>
  </si>
  <si>
    <t>4598 / 59.02%</t>
  </si>
  <si>
    <t>3193 / 40.98%</t>
  </si>
  <si>
    <t>7791 / 36.10%</t>
  </si>
  <si>
    <t>313 / 44.27%</t>
  </si>
  <si>
    <t>391 / 55.30%</t>
  </si>
  <si>
    <t>707 / 7.38%</t>
  </si>
  <si>
    <t>8874 / 92.62%</t>
  </si>
  <si>
    <t>9581 / 44.40%</t>
  </si>
  <si>
    <t>3439 / 36.78%</t>
  </si>
  <si>
    <t>5902 / 63.12%</t>
  </si>
  <si>
    <t>9351 / 43.33%</t>
  </si>
  <si>
    <t>12229 / 56.67%</t>
  </si>
  <si>
    <t>2436 / 44.22%</t>
  </si>
  <si>
    <t>3073 / 55.78%</t>
  </si>
  <si>
    <t>5509 / 97.01%</t>
  </si>
  <si>
    <t>170 / 2.99%</t>
  </si>
  <si>
    <t>5679 / 11.78%</t>
  </si>
  <si>
    <t>2829 / 27.85%</t>
  </si>
  <si>
    <t>7330 / 72.15%</t>
  </si>
  <si>
    <t>10159 / 69.25%</t>
  </si>
  <si>
    <t>4511 / 30.75%</t>
  </si>
  <si>
    <t>14670 / 30.42%</t>
  </si>
  <si>
    <t>240 / 35.77%</t>
  </si>
  <si>
    <t>429 / 63.93%</t>
  </si>
  <si>
    <t>671 / 2.41%</t>
  </si>
  <si>
    <t>27160 / 97.59%</t>
  </si>
  <si>
    <t>27831 / 57.72%</t>
  </si>
  <si>
    <t>5511 / 33.68%</t>
  </si>
  <si>
    <t>10843 / 66.27%</t>
  </si>
  <si>
    <t>16362 / 33.93%</t>
  </si>
  <si>
    <t>31857 / 66.07%</t>
  </si>
  <si>
    <t>3469 / 43.05%</t>
  </si>
  <si>
    <t>4580 / 56.84%</t>
  </si>
  <si>
    <t>8058 / 95.70%</t>
  </si>
  <si>
    <t>362 / 4.30%</t>
  </si>
  <si>
    <t>8420 / 17.06%</t>
  </si>
  <si>
    <t>2136 / 19.22%</t>
  </si>
  <si>
    <t>8968 / 80.71%</t>
  </si>
  <si>
    <t>11111 / 66.05%</t>
  </si>
  <si>
    <t>5712 / 33.95%</t>
  </si>
  <si>
    <t>16823 / 34.09%</t>
  </si>
  <si>
    <t>458 / 36.09%</t>
  </si>
  <si>
    <t>811 / 63.91%</t>
  </si>
  <si>
    <t>1269 / 5.27%</t>
  </si>
  <si>
    <t>22791 / 94.73%</t>
  </si>
  <si>
    <t>24060 / 48.75%</t>
  </si>
  <si>
    <t>6068 / 29.66%</t>
  </si>
  <si>
    <t>14377 / 70.27%</t>
  </si>
  <si>
    <t>20461 / 41.46%</t>
  </si>
  <si>
    <t>28894 / 58.54%</t>
  </si>
  <si>
    <t>38409 / 43.93%</t>
  </si>
  <si>
    <t>48994 / 56.03%</t>
  </si>
  <si>
    <t>87441 / 95.72%</t>
  </si>
  <si>
    <t>3909 / 4.28%</t>
  </si>
  <si>
    <t>91350 / 12.20%</t>
  </si>
  <si>
    <t>54953 / 33.77%</t>
  </si>
  <si>
    <t>107737 / 66.20%</t>
  </si>
  <si>
    <t>162740 / 60.55%</t>
  </si>
  <si>
    <t>106014 / 39.45%</t>
  </si>
  <si>
    <t>268754 / 35.89%</t>
  </si>
  <si>
    <t>23049 / 30.32%</t>
  </si>
  <si>
    <t>52942 / 69.64%</t>
  </si>
  <si>
    <t>76019 / 19.66%</t>
  </si>
  <si>
    <t>310701 / 80.34%</t>
  </si>
  <si>
    <t>386720 / 51.64%</t>
  </si>
  <si>
    <t>116766 / 35.62%</t>
  </si>
  <si>
    <t>210491 / 64.21%</t>
  </si>
  <si>
    <t>327794 / 43.77%</t>
  </si>
  <si>
    <t>421101 / 56.23%</t>
  </si>
  <si>
    <r>
      <t xml:space="preserve">Broj intervencija u izvanbolničkoj djelatnosti HITNE MEDICINE po županijama u 2016. godini – </t>
    </r>
    <r>
      <rPr>
        <i/>
        <sz val="9"/>
        <color theme="1"/>
        <rFont val="Arial"/>
        <family val="2"/>
        <charset val="238"/>
      </rPr>
      <t>Interventions in out-of-hospital EMERGENCY MEDICAL SERVICE by county, Croatia 2016</t>
    </r>
  </si>
  <si>
    <t>Zarazne bolesti probavnog sustava</t>
  </si>
  <si>
    <t>Tuberkuloza dišnih putova</t>
  </si>
  <si>
    <t>Tuberkuloza drugih organa</t>
  </si>
  <si>
    <t>Hripavac (pertussis)</t>
  </si>
  <si>
    <t>Šarlah (scarlatina)</t>
  </si>
  <si>
    <t>Druge bakterijske bolesti (osim A37 i A38)</t>
  </si>
  <si>
    <t>Sifilis</t>
  </si>
  <si>
    <t>Gonokokna infekcija</t>
  </si>
  <si>
    <t>Varicela, morbili i rubeola</t>
  </si>
  <si>
    <t>Bolest uzrokovana HIV-om</t>
  </si>
  <si>
    <t>Kandidijaza</t>
  </si>
  <si>
    <t>Helmintijaze</t>
  </si>
  <si>
    <t>Ostale zarazne i parazitne bolesti</t>
  </si>
  <si>
    <t>Međuzbroj za A00 - B99</t>
  </si>
  <si>
    <t>Zloćudna novotvorina  želuca</t>
  </si>
  <si>
    <t>Zloćudna novotvorina završnog debelog crijeva (rektuma)</t>
  </si>
  <si>
    <t xml:space="preserve">Zloćudna novotvorina dušnika (traheje), dušnice (bronha) i pluća </t>
  </si>
  <si>
    <t>Zloćudni melanom kože</t>
  </si>
  <si>
    <t>Zloćudna novotvorina dojke</t>
  </si>
  <si>
    <t>Zloćudna novotvorina vrata maternice</t>
  </si>
  <si>
    <t>Zloćudna novotvorina limfnoga, hematopoetičnog i srodnog tkiva</t>
  </si>
  <si>
    <t>Ostale zloćudne novotvorine</t>
  </si>
  <si>
    <t>Novotvorine in situ i dobroćudne novotvorine nepoznate prirode</t>
  </si>
  <si>
    <t>Međuzbroj za C00 - D48</t>
  </si>
  <si>
    <t>Anemije zbog manjka željeza</t>
  </si>
  <si>
    <t>Druge bolesti krvi i krvotvornih organa</t>
  </si>
  <si>
    <t>Neki poremećaji imunološkog sustava</t>
  </si>
  <si>
    <t>Međuzbroj za D50-D89</t>
  </si>
  <si>
    <t>Poremećaji Štitnjače</t>
  </si>
  <si>
    <t>Dijabetes melitus</t>
  </si>
  <si>
    <t>Pretilost</t>
  </si>
  <si>
    <t>Ostale endokrine bolesti, bolesti prehrane i bolesti metabolizma</t>
  </si>
  <si>
    <t>Međuzbroj za E00 - E90</t>
  </si>
  <si>
    <t>Demencija</t>
  </si>
  <si>
    <t>Duševni poremećaji i poremećaji ponašanja uzrokovani uzimanjem alkohola</t>
  </si>
  <si>
    <t>Duševni poremećaji i poremećaji ponašanja uzrokovani psihoaktivnim tvarima</t>
  </si>
  <si>
    <t>Shizofrenija, shizotipni i sumanuti poremećaji</t>
  </si>
  <si>
    <t>Neuroze i afektivni poremećaji povezani sa stresom i somatoformni poremećaji</t>
  </si>
  <si>
    <t>Duševna zaostalost</t>
  </si>
  <si>
    <t>Ostali duševni poremećaji i poremećaji ponašanja</t>
  </si>
  <si>
    <t>Međuzbroj za F00 - F99</t>
  </si>
  <si>
    <t>Ekstrapiramidalni i poremećaji kretanja</t>
  </si>
  <si>
    <t>Epilepsija</t>
  </si>
  <si>
    <t>Migrena i ostali sindromi glavobolje</t>
  </si>
  <si>
    <t>Cerebralna paraliza i ostali paralitički sindromi</t>
  </si>
  <si>
    <t>Ostale bolesti i poremećaji živčanog sustava</t>
  </si>
  <si>
    <t>Međuzbroj za G00 - G99</t>
  </si>
  <si>
    <t>NAZIV BOLESTI ILI STANJA</t>
  </si>
  <si>
    <t>ŠIFRA</t>
  </si>
  <si>
    <t xml:space="preserve">    Dob 0-6 g.     
 M            Ž</t>
  </si>
  <si>
    <t xml:space="preserve"> Dob 7- 19g 
  M            Ž</t>
  </si>
  <si>
    <t xml:space="preserve">Dob 20-64g. 
 M            Ž  </t>
  </si>
  <si>
    <t>Dob 65 i više
 M           Ž</t>
  </si>
  <si>
    <t>Konjuktivitis</t>
  </si>
  <si>
    <t>Katarakta i druge bolesti leće</t>
  </si>
  <si>
    <t>Glaukom</t>
  </si>
  <si>
    <t>Strabizam</t>
  </si>
  <si>
    <t>Poremećaji refrakcije i akomodacije</t>
  </si>
  <si>
    <t>Ostale bolesti oka i adneksa</t>
  </si>
  <si>
    <t>Međuzbroj za H00 - H59</t>
  </si>
  <si>
    <t>Upala srednjeg uha i druge bolesti srednjeg uha i mastoida</t>
  </si>
  <si>
    <t>Oštećenje sluha</t>
  </si>
  <si>
    <t>Ostale bolesti uha i mastoidnog nastavka</t>
  </si>
  <si>
    <t>Međuzbroj za H60 - H95</t>
  </si>
  <si>
    <t>Akutna reumatska vrućica</t>
  </si>
  <si>
    <t>Kronične reumatske srčane bolesti</t>
  </si>
  <si>
    <t>Hipertenzivne bolesti</t>
  </si>
  <si>
    <t>Akutni infarkt miokarda</t>
  </si>
  <si>
    <t>Druge ishemične bolesti srca</t>
  </si>
  <si>
    <t>Druge srčane bolesti</t>
  </si>
  <si>
    <t>Cerebrovaskularni inzult</t>
  </si>
  <si>
    <t>Druge cerebrovaskularne bolesti</t>
  </si>
  <si>
    <t>Posljedice cerebrovaskularne bolesti</t>
  </si>
  <si>
    <t>Ateroskleroza</t>
  </si>
  <si>
    <t>Bolesti vena (embolija, tromboza, varices)</t>
  </si>
  <si>
    <t>Ostale bolesti cirkulacijskog sustava</t>
  </si>
  <si>
    <t>Međuzbroj za I00 - I99</t>
  </si>
  <si>
    <t>Akutne infekcije gornjega dišnoga sustava</t>
  </si>
  <si>
    <t>Gripa (influenca)</t>
  </si>
  <si>
    <t>Pneumonija</t>
  </si>
  <si>
    <t>Akutni bronhitis i akutni bronhiolitis</t>
  </si>
  <si>
    <t>Bronhitis, emfizem, astma, druge kronične opstruktivne bolesti pluća</t>
  </si>
  <si>
    <t>Plućne bolesti uzrokovane vanjskim agensima, pneumokonioze</t>
  </si>
  <si>
    <t>Ostale bolesti dišnog sustava</t>
  </si>
  <si>
    <t>Međuzbroj za J00 - J99</t>
  </si>
  <si>
    <t>Bolesti usne šupljine, žlijezda slinovnica i čeljusti</t>
  </si>
  <si>
    <t>Ulkus želuca i duodenuma (gastroduodenalni)</t>
  </si>
  <si>
    <t>Akutna upala crvuljka (apendicitis)</t>
  </si>
  <si>
    <t>Preponska kila (ingvinalna hernija)</t>
  </si>
  <si>
    <t>Ostale hernije trbušne šupljine</t>
  </si>
  <si>
    <t>Bolesti jetre</t>
  </si>
  <si>
    <t>Žučni kamenci i upala žučnjaka</t>
  </si>
  <si>
    <t>Ostale bolesti probavnog sustava</t>
  </si>
  <si>
    <t>Međuzbroj za K00 - K93</t>
  </si>
  <si>
    <t>Infekcije kože i potkožnoga tkiva</t>
  </si>
  <si>
    <t>Dermatitis, egzemi i urtikarije</t>
  </si>
  <si>
    <t>Ostale bolesti kože i potkožnoga tkiva</t>
  </si>
  <si>
    <t>Međuzbroj za L00 - L99</t>
  </si>
  <si>
    <t>Reumatoidni artritis i druge upalne poliartropatije</t>
  </si>
  <si>
    <t>Artroze</t>
  </si>
  <si>
    <t xml:space="preserve">Kifoza, skolioza i lordoza </t>
  </si>
  <si>
    <t>Spondilopatije</t>
  </si>
  <si>
    <t>Bolesti intervertebralnih diskova i ostale dorzopatije</t>
  </si>
  <si>
    <t>Osteoporoza i osteomalacija</t>
  </si>
  <si>
    <t>Ostale bolesti mišićno-koštanog sustava</t>
  </si>
  <si>
    <t>Međuzbroj za M00 - M99</t>
  </si>
  <si>
    <t xml:space="preserve">    Dob 0-6 g. 
 M            Ž</t>
  </si>
  <si>
    <t xml:space="preserve"> Dob 7- 19g
M            Ž</t>
  </si>
  <si>
    <t xml:space="preserve">Dob 20-64g. 
M            Ž  </t>
  </si>
  <si>
    <t>Dob 65 i više
M           Ž</t>
  </si>
  <si>
    <t>Glomerulske bolesti bubrega</t>
  </si>
  <si>
    <t>Tubulointersticijske bolesti bubrega</t>
  </si>
  <si>
    <t>Bubrežna insuficijencija</t>
  </si>
  <si>
    <t>Urolitijaza (mokraćni kamenci)</t>
  </si>
  <si>
    <t>Upala mokraćnog mjehura (cistitis)</t>
  </si>
  <si>
    <t>Druge bolesti urinarnog sustava (osim N30)</t>
  </si>
  <si>
    <t>Hiperplazija prostate</t>
  </si>
  <si>
    <t>Druge bolesti muških spolnih organa</t>
  </si>
  <si>
    <t>Poremećaji u menopauzi</t>
  </si>
  <si>
    <t>Druga bolesti ženskih spolnih organa</t>
  </si>
  <si>
    <t>Međuzbroj za N00 - N99</t>
  </si>
  <si>
    <t>Pobačaj</t>
  </si>
  <si>
    <t>Porođaj</t>
  </si>
  <si>
    <t>Ostala stanja u trudnoći, porođaju i babinjama</t>
  </si>
  <si>
    <t>Međuzbroj za O00 - O99</t>
  </si>
  <si>
    <t>Određena stanja nastala u perinatalnom razdoblju</t>
  </si>
  <si>
    <t>Međuzbroj za P00 - P96</t>
  </si>
  <si>
    <t>Prirođene malformacije cirkulacijskog sustava</t>
  </si>
  <si>
    <t>Nespušteni testis</t>
  </si>
  <si>
    <t>Ostale prirođene malformacije</t>
  </si>
  <si>
    <t>Međuzbroj za Q00 - Q99</t>
  </si>
  <si>
    <t>Senilnost</t>
  </si>
  <si>
    <t>Ostali simptomi, znakovi, klinički i laboratorijski nalazi nesvrstani drugamo</t>
  </si>
  <si>
    <t>Međuzbroj za R00 - R99</t>
  </si>
  <si>
    <t>Prijelomi</t>
  </si>
  <si>
    <t xml:space="preserve"> Dislokacije, uganuća i nategnuća</t>
  </si>
  <si>
    <t>Opekline i korozije</t>
  </si>
  <si>
    <t>Otrovanja lijekovima i biološkim tvarima</t>
  </si>
  <si>
    <t>Ostale ozljede, otrovanja i djelovanja vanjskih uzroka</t>
  </si>
  <si>
    <t>Međuzbroj za S00 - T98</t>
  </si>
  <si>
    <t>Osobe koje se koriste zdravstvenom službom zbog pregleda i istraživanja</t>
  </si>
  <si>
    <t>Infekcija HIV-om bez simptoma</t>
  </si>
  <si>
    <t>Druge osobe s opasnošću po zdravlje zbog zaraznih bolesti</t>
  </si>
  <si>
    <t>Z20,       Z22-Z29</t>
  </si>
  <si>
    <t>Postupci u vezi sa sprečavanjem neželjene trudnoće</t>
  </si>
  <si>
    <t>Osobe koje se koriste zdravstvenom službom zbog: specifičnih postupaka i njege                                   psihosocijalnih i socioekonomskih                                obiteljskih razloga</t>
  </si>
  <si>
    <t xml:space="preserve"> Z70-Z99</t>
  </si>
  <si>
    <t>Ostali čimbenici koji utječu na stanje zdravlja i kontakt sa zdravstvenom službom</t>
  </si>
  <si>
    <t>Međuzbroj za Z00 - Z99</t>
  </si>
  <si>
    <t>Sveukupno bolesti i stanja</t>
  </si>
  <si>
    <t>VANJSKI UZROCI MORBIDITETA (DODATNO ŠIFRIRANJE)</t>
  </si>
  <si>
    <t xml:space="preserve">VANJSKI UZROCI </t>
  </si>
  <si>
    <t xml:space="preserve">    Dob 0-6 g.      M            Ž</t>
  </si>
  <si>
    <t xml:space="preserve"> Dob 7- 19g          M            Ž</t>
  </si>
  <si>
    <t xml:space="preserve">Dob 20-64g.         M            Ž  </t>
  </si>
  <si>
    <t>Dob 65 i više         M           Ž</t>
  </si>
  <si>
    <t>Nesreće pri prijevozu</t>
  </si>
  <si>
    <t>Ostali vanjski uzroci slučajnih ozljeda</t>
  </si>
  <si>
    <t>Namjerno nanesene ozljede</t>
  </si>
  <si>
    <t>Ratne ozljede</t>
  </si>
  <si>
    <t>Ostali vanjski uzroci ozljeda i otrovanja</t>
  </si>
  <si>
    <t>Međuzbroj za V01 - Y98</t>
  </si>
  <si>
    <r>
      <t xml:space="preserve">Utvrđene bolesti ili stanja u izvanbolničkoj djelatnosti hitne medicinske pomoći u Hrvatskoj u 2016. godini </t>
    </r>
    <r>
      <rPr>
        <i/>
        <sz val="9"/>
        <color theme="1"/>
        <rFont val="Arial"/>
        <family val="2"/>
        <charset val="238"/>
      </rPr>
      <t>- Diseases and conditions diagnosed by the out-of-hospital Medical Emergency Service, Croatia 2016</t>
    </r>
  </si>
  <si>
    <r>
      <t xml:space="preserve">** Mreža hitne medicine (Narodne novine broj 49/2016) – </t>
    </r>
    <r>
      <rPr>
        <i/>
        <sz val="8"/>
        <color theme="1"/>
        <rFont val="Arial"/>
        <family val="2"/>
        <charset val="238"/>
      </rPr>
      <t>Emergency Medicine Network (OG No. 49/2016)</t>
    </r>
  </si>
</sst>
</file>

<file path=xl/styles.xml><?xml version="1.0" encoding="utf-8"?>
<styleSheet xmlns="http://schemas.openxmlformats.org/spreadsheetml/2006/main">
  <numFmts count="1">
    <numFmt numFmtId="164" formatCode="mm/yy"/>
  </numFmts>
  <fonts count="28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4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b/>
      <sz val="7.5"/>
      <color rgb="FF000000"/>
      <name val="Arial Narrow"/>
      <family val="2"/>
      <charset val="238"/>
    </font>
    <font>
      <i/>
      <sz val="7.5"/>
      <color rgb="FF000000"/>
      <name val="Arial Narrow"/>
      <family val="2"/>
      <charset val="238"/>
    </font>
    <font>
      <b/>
      <i/>
      <sz val="8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12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indent="13"/>
    </xf>
    <xf numFmtId="0" fontId="11" fillId="0" borderId="0" xfId="0" applyFont="1" applyBorder="1"/>
    <xf numFmtId="0" fontId="1" fillId="0" borderId="0" xfId="0" applyFont="1" applyBorder="1" applyAlignment="1">
      <alignment vertical="top"/>
    </xf>
    <xf numFmtId="0" fontId="13" fillId="0" borderId="0" xfId="0" applyFont="1"/>
    <xf numFmtId="0" fontId="15" fillId="0" borderId="0" xfId="0" applyFont="1"/>
    <xf numFmtId="0" fontId="14" fillId="0" borderId="0" xfId="0" applyFont="1"/>
    <xf numFmtId="0" fontId="1" fillId="0" borderId="0" xfId="0" applyFont="1" applyBorder="1"/>
    <xf numFmtId="0" fontId="4" fillId="0" borderId="0" xfId="0" applyFont="1" applyBorder="1"/>
    <xf numFmtId="0" fontId="21" fillId="0" borderId="1" xfId="0" applyFont="1" applyBorder="1"/>
    <xf numFmtId="3" fontId="21" fillId="0" borderId="2" xfId="0" applyNumberFormat="1" applyFont="1" applyBorder="1"/>
    <xf numFmtId="0" fontId="13" fillId="0" borderId="1" xfId="0" applyFont="1" applyBorder="1"/>
    <xf numFmtId="3" fontId="13" fillId="0" borderId="2" xfId="0" applyNumberFormat="1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22" fillId="0" borderId="8" xfId="0" applyNumberFormat="1" applyFont="1" applyFill="1" applyBorder="1" applyAlignment="1" applyProtection="1">
      <alignment horizontal="right" vertical="top" wrapText="1"/>
    </xf>
    <xf numFmtId="0" fontId="13" fillId="0" borderId="5" xfId="0" applyFont="1" applyBorder="1"/>
    <xf numFmtId="0" fontId="13" fillId="0" borderId="3" xfId="0" applyFont="1" applyBorder="1"/>
    <xf numFmtId="0" fontId="13" fillId="0" borderId="4" xfId="0" applyFont="1" applyBorder="1"/>
    <xf numFmtId="0" fontId="22" fillId="0" borderId="1" xfId="0" applyNumberFormat="1" applyFont="1" applyFill="1" applyBorder="1" applyAlignment="1" applyProtection="1">
      <alignment horizontal="right" vertical="top" wrapText="1"/>
    </xf>
    <xf numFmtId="0" fontId="13" fillId="2" borderId="5" xfId="0" applyFont="1" applyFill="1" applyBorder="1"/>
    <xf numFmtId="0" fontId="13" fillId="2" borderId="1" xfId="0" applyFont="1" applyFill="1" applyBorder="1"/>
    <xf numFmtId="0" fontId="13" fillId="2" borderId="4" xfId="0" applyFont="1" applyFill="1" applyBorder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22" fillId="2" borderId="11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16" fillId="0" borderId="0" xfId="0" applyFont="1" applyFill="1" applyBorder="1" applyAlignment="1">
      <alignment horizontal="left" indent="13"/>
    </xf>
    <xf numFmtId="0" fontId="5" fillId="0" borderId="0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Fill="1"/>
    <xf numFmtId="0" fontId="21" fillId="0" borderId="1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22" fillId="0" borderId="0" xfId="0" applyFont="1" applyFill="1"/>
    <xf numFmtId="0" fontId="23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indent="13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25" fillId="0" borderId="3" xfId="1" applyFont="1" applyBorder="1" applyAlignment="1">
      <alignment horizontal="center"/>
    </xf>
    <xf numFmtId="0" fontId="25" fillId="0" borderId="1" xfId="1" applyFont="1" applyBorder="1" applyAlignment="1">
      <alignment wrapText="1"/>
    </xf>
    <xf numFmtId="0" fontId="25" fillId="0" borderId="1" xfId="1" applyFont="1" applyBorder="1" applyAlignment="1">
      <alignment horizontal="center"/>
    </xf>
    <xf numFmtId="0" fontId="25" fillId="0" borderId="4" xfId="1" applyFont="1" applyBorder="1" applyAlignment="1">
      <alignment horizontal="center"/>
    </xf>
    <xf numFmtId="0" fontId="25" fillId="0" borderId="0" xfId="1" applyFont="1" applyBorder="1"/>
    <xf numFmtId="0" fontId="25" fillId="0" borderId="0" xfId="1" applyFont="1"/>
    <xf numFmtId="0" fontId="24" fillId="0" borderId="0" xfId="1"/>
    <xf numFmtId="0" fontId="25" fillId="0" borderId="1" xfId="1" applyFont="1" applyBorder="1" applyAlignment="1">
      <alignment horizontal="center" wrapText="1"/>
    </xf>
    <xf numFmtId="0" fontId="26" fillId="0" borderId="0" xfId="1" applyFont="1" applyBorder="1"/>
    <xf numFmtId="0" fontId="26" fillId="0" borderId="0" xfId="1" applyFont="1"/>
    <xf numFmtId="0" fontId="26" fillId="0" borderId="3" xfId="1" applyFont="1" applyBorder="1" applyAlignment="1">
      <alignment horizontal="center"/>
    </xf>
    <xf numFmtId="0" fontId="26" fillId="0" borderId="1" xfId="1" applyFont="1" applyBorder="1" applyAlignment="1">
      <alignment wrapText="1"/>
    </xf>
    <xf numFmtId="0" fontId="26" fillId="0" borderId="1" xfId="1" applyFont="1" applyBorder="1" applyAlignment="1">
      <alignment horizontal="center"/>
    </xf>
    <xf numFmtId="0" fontId="25" fillId="0" borderId="1" xfId="1" applyFont="1" applyBorder="1" applyAlignment="1">
      <alignment horizontal="left" wrapText="1"/>
    </xf>
    <xf numFmtId="0" fontId="25" fillId="0" borderId="3" xfId="1" applyFont="1" applyBorder="1" applyAlignment="1">
      <alignment horizontal="left" vertical="center"/>
    </xf>
    <xf numFmtId="0" fontId="25" fillId="0" borderId="1" xfId="1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25" fillId="0" borderId="3" xfId="1" applyFont="1" applyBorder="1" applyAlignment="1">
      <alignment horizontal="center" wrapText="1"/>
    </xf>
    <xf numFmtId="164" fontId="26" fillId="0" borderId="0" xfId="1" applyNumberFormat="1" applyFont="1" applyBorder="1"/>
    <xf numFmtId="0" fontId="25" fillId="0" borderId="14" xfId="1" applyFont="1" applyBorder="1" applyAlignment="1">
      <alignment horizontal="center"/>
    </xf>
    <xf numFmtId="0" fontId="25" fillId="0" borderId="0" xfId="1" applyFont="1" applyBorder="1" applyAlignment="1">
      <alignment wrapText="1"/>
    </xf>
    <xf numFmtId="0" fontId="25" fillId="0" borderId="15" xfId="1" applyFont="1" applyBorder="1" applyAlignment="1">
      <alignment horizontal="center"/>
    </xf>
    <xf numFmtId="0" fontId="27" fillId="0" borderId="0" xfId="1" applyFont="1" applyBorder="1" applyAlignment="1"/>
    <xf numFmtId="0" fontId="26" fillId="0" borderId="9" xfId="1" applyFont="1" applyBorder="1" applyAlignment="1">
      <alignment horizontal="center"/>
    </xf>
    <xf numFmtId="0" fontId="26" fillId="0" borderId="11" xfId="1" applyFont="1" applyBorder="1" applyAlignment="1">
      <alignment wrapText="1"/>
    </xf>
    <xf numFmtId="0" fontId="26" fillId="0" borderId="11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5" fillId="0" borderId="2" xfId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6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5" fillId="0" borderId="2" xfId="1" applyFont="1" applyBorder="1" applyAlignment="1">
      <alignment horizontal="center" vertical="top" wrapText="1"/>
    </xf>
    <xf numFmtId="0" fontId="25" fillId="0" borderId="5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vertical="top" wrapText="1"/>
    </xf>
    <xf numFmtId="0" fontId="25" fillId="0" borderId="17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/>
    <xf numFmtId="0" fontId="18" fillId="0" borderId="1" xfId="0" applyFont="1" applyBorder="1" applyAlignment="1">
      <alignment horizontal="center" wrapText="1"/>
    </xf>
    <xf numFmtId="0" fontId="25" fillId="0" borderId="12" xfId="1" applyFont="1" applyBorder="1" applyAlignment="1">
      <alignment wrapText="1"/>
    </xf>
    <xf numFmtId="0" fontId="25" fillId="0" borderId="13" xfId="1" applyFont="1" applyBorder="1" applyAlignment="1">
      <alignment wrapText="1"/>
    </xf>
    <xf numFmtId="0" fontId="25" fillId="0" borderId="8" xfId="1" applyFont="1" applyBorder="1" applyAlignment="1">
      <alignment wrapText="1"/>
    </xf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/>
  </sheetViews>
  <sheetFormatPr defaultRowHeight="15"/>
  <cols>
    <col min="1" max="1" width="16.85546875" customWidth="1"/>
  </cols>
  <sheetData>
    <row r="1" spans="1:13">
      <c r="A1" s="4" t="s">
        <v>48</v>
      </c>
      <c r="B1" s="4" t="s">
        <v>349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5.5">
      <c r="A3" s="48" t="s">
        <v>0</v>
      </c>
      <c r="B3" s="49" t="s">
        <v>2</v>
      </c>
      <c r="C3" s="100" t="s">
        <v>4</v>
      </c>
      <c r="D3" s="100"/>
      <c r="E3" s="100" t="s">
        <v>6</v>
      </c>
      <c r="F3" s="100"/>
      <c r="G3" s="100"/>
      <c r="H3" s="100"/>
      <c r="I3" s="100"/>
      <c r="J3" s="100"/>
      <c r="K3" s="100"/>
      <c r="L3" s="102"/>
      <c r="M3" s="58" t="s">
        <v>8</v>
      </c>
    </row>
    <row r="4" spans="1:13">
      <c r="A4" s="51" t="s">
        <v>1</v>
      </c>
      <c r="B4" s="52" t="s">
        <v>3</v>
      </c>
      <c r="C4" s="101" t="s">
        <v>5</v>
      </c>
      <c r="D4" s="101"/>
      <c r="E4" s="101" t="s">
        <v>7</v>
      </c>
      <c r="F4" s="101"/>
      <c r="G4" s="101"/>
      <c r="H4" s="101"/>
      <c r="I4" s="101"/>
      <c r="J4" s="101"/>
      <c r="K4" s="101"/>
      <c r="L4" s="103"/>
      <c r="M4" s="59" t="s">
        <v>9</v>
      </c>
    </row>
    <row r="5" spans="1:13" ht="25.5">
      <c r="A5" s="53"/>
      <c r="B5" s="53"/>
      <c r="C5" s="100" t="s">
        <v>11</v>
      </c>
      <c r="D5" s="100" t="s">
        <v>12</v>
      </c>
      <c r="E5" s="50" t="s">
        <v>13</v>
      </c>
      <c r="F5" s="50" t="s">
        <v>15</v>
      </c>
      <c r="G5" s="54" t="s">
        <v>17</v>
      </c>
      <c r="H5" s="50" t="s">
        <v>19</v>
      </c>
      <c r="I5" s="100" t="s">
        <v>21</v>
      </c>
      <c r="J5" s="100" t="s">
        <v>22</v>
      </c>
      <c r="K5" s="100" t="s">
        <v>23</v>
      </c>
      <c r="L5" s="56" t="s">
        <v>24</v>
      </c>
      <c r="M5" s="60" t="s">
        <v>10</v>
      </c>
    </row>
    <row r="6" spans="1:13" ht="25.5">
      <c r="A6" s="53"/>
      <c r="B6" s="53"/>
      <c r="C6" s="100"/>
      <c r="D6" s="100"/>
      <c r="E6" s="51" t="s">
        <v>14</v>
      </c>
      <c r="F6" s="51" t="s">
        <v>16</v>
      </c>
      <c r="G6" s="55" t="s">
        <v>18</v>
      </c>
      <c r="H6" s="51" t="s">
        <v>20</v>
      </c>
      <c r="I6" s="100"/>
      <c r="J6" s="100"/>
      <c r="K6" s="100"/>
      <c r="L6" s="57" t="s">
        <v>25</v>
      </c>
      <c r="M6" s="61"/>
    </row>
    <row r="7" spans="1:13" s="5" customFormat="1" ht="12.75">
      <c r="A7" s="10" t="s">
        <v>91</v>
      </c>
      <c r="B7" s="11">
        <f>SUM(B8:B28)</f>
        <v>4284889</v>
      </c>
      <c r="C7" s="11">
        <f t="shared" ref="C7:M7" si="0">SUM(C8:C28)</f>
        <v>708</v>
      </c>
      <c r="D7" s="11">
        <f t="shared" si="0"/>
        <v>206</v>
      </c>
      <c r="E7" s="11">
        <f t="shared" si="0"/>
        <v>627</v>
      </c>
      <c r="F7" s="11">
        <f t="shared" si="0"/>
        <v>95</v>
      </c>
      <c r="G7" s="11">
        <f t="shared" si="0"/>
        <v>1</v>
      </c>
      <c r="H7" s="11">
        <f t="shared" si="0"/>
        <v>1192</v>
      </c>
      <c r="I7" s="11">
        <f t="shared" si="0"/>
        <v>140</v>
      </c>
      <c r="J7" s="11">
        <f t="shared" si="0"/>
        <v>3</v>
      </c>
      <c r="K7" s="11">
        <f t="shared" si="0"/>
        <v>3</v>
      </c>
      <c r="L7" s="11">
        <f t="shared" si="0"/>
        <v>779</v>
      </c>
      <c r="M7" s="11">
        <f t="shared" si="0"/>
        <v>400</v>
      </c>
    </row>
    <row r="8" spans="1:13" s="5" customFormat="1" ht="12.75">
      <c r="A8" s="12" t="s">
        <v>26</v>
      </c>
      <c r="B8" s="13">
        <v>790017</v>
      </c>
      <c r="C8" s="14">
        <v>69</v>
      </c>
      <c r="D8" s="15">
        <v>10</v>
      </c>
      <c r="E8" s="14">
        <v>52</v>
      </c>
      <c r="F8" s="16">
        <v>26</v>
      </c>
      <c r="G8" s="17"/>
      <c r="H8" s="16">
        <v>93</v>
      </c>
      <c r="I8" s="16"/>
      <c r="J8" s="16"/>
      <c r="K8" s="15"/>
      <c r="L8" s="18">
        <v>68</v>
      </c>
      <c r="M8" s="12">
        <v>38</v>
      </c>
    </row>
    <row r="9" spans="1:13" s="5" customFormat="1" ht="12.75">
      <c r="A9" s="12" t="s">
        <v>27</v>
      </c>
      <c r="B9" s="13">
        <v>119764</v>
      </c>
      <c r="C9" s="19">
        <v>25</v>
      </c>
      <c r="D9" s="20">
        <v>5</v>
      </c>
      <c r="E9" s="19">
        <v>18</v>
      </c>
      <c r="F9" s="12">
        <v>2</v>
      </c>
      <c r="G9" s="21"/>
      <c r="H9" s="12">
        <v>38</v>
      </c>
      <c r="I9" s="12">
        <v>7</v>
      </c>
      <c r="J9" s="12">
        <v>1</v>
      </c>
      <c r="K9" s="20"/>
      <c r="L9" s="18">
        <v>26</v>
      </c>
      <c r="M9" s="12">
        <v>13</v>
      </c>
    </row>
    <row r="10" spans="1:13" s="5" customFormat="1" ht="12.75">
      <c r="A10" s="12" t="s">
        <v>28</v>
      </c>
      <c r="B10" s="13">
        <v>158575</v>
      </c>
      <c r="C10" s="19">
        <v>20</v>
      </c>
      <c r="D10" s="20">
        <v>10</v>
      </c>
      <c r="E10" s="19">
        <v>21</v>
      </c>
      <c r="F10" s="12">
        <v>2</v>
      </c>
      <c r="G10" s="21"/>
      <c r="H10" s="12">
        <v>43</v>
      </c>
      <c r="I10" s="12">
        <v>7</v>
      </c>
      <c r="J10" s="12"/>
      <c r="K10" s="20">
        <v>1</v>
      </c>
      <c r="L10" s="18">
        <v>21</v>
      </c>
      <c r="M10" s="12">
        <v>12</v>
      </c>
    </row>
    <row r="11" spans="1:13" s="5" customFormat="1" ht="12.75">
      <c r="A11" s="12" t="s">
        <v>29</v>
      </c>
      <c r="B11" s="13">
        <v>122568</v>
      </c>
      <c r="C11" s="19">
        <v>40</v>
      </c>
      <c r="D11" s="20">
        <v>10</v>
      </c>
      <c r="E11" s="19">
        <v>41</v>
      </c>
      <c r="F11" s="12">
        <v>1</v>
      </c>
      <c r="G11" s="21"/>
      <c r="H11" s="12">
        <v>65</v>
      </c>
      <c r="I11" s="12">
        <v>9</v>
      </c>
      <c r="J11" s="12"/>
      <c r="K11" s="20"/>
      <c r="L11" s="18">
        <v>51</v>
      </c>
      <c r="M11" s="12">
        <v>22</v>
      </c>
    </row>
    <row r="12" spans="1:13" s="5" customFormat="1" ht="12.75">
      <c r="A12" s="12" t="s">
        <v>30</v>
      </c>
      <c r="B12" s="13">
        <v>208055</v>
      </c>
      <c r="C12" s="19">
        <v>40</v>
      </c>
      <c r="D12" s="20">
        <v>5</v>
      </c>
      <c r="E12" s="19">
        <v>50</v>
      </c>
      <c r="F12" s="12">
        <v>8</v>
      </c>
      <c r="G12" s="21"/>
      <c r="H12" s="12">
        <v>70</v>
      </c>
      <c r="I12" s="12">
        <v>6</v>
      </c>
      <c r="J12" s="12"/>
      <c r="K12" s="20"/>
      <c r="L12" s="18">
        <v>62</v>
      </c>
      <c r="M12" s="12">
        <v>24</v>
      </c>
    </row>
    <row r="13" spans="1:13" s="5" customFormat="1" ht="12.75">
      <c r="A13" s="12" t="s">
        <v>31</v>
      </c>
      <c r="B13" s="13">
        <v>128899</v>
      </c>
      <c r="C13" s="19">
        <v>35</v>
      </c>
      <c r="D13" s="20">
        <v>5</v>
      </c>
      <c r="E13" s="19">
        <v>20</v>
      </c>
      <c r="F13" s="12">
        <v>3</v>
      </c>
      <c r="G13" s="21"/>
      <c r="H13" s="12">
        <v>43</v>
      </c>
      <c r="I13" s="12">
        <v>8</v>
      </c>
      <c r="J13" s="12"/>
      <c r="K13" s="20"/>
      <c r="L13" s="18">
        <v>22</v>
      </c>
      <c r="M13" s="12">
        <v>12</v>
      </c>
    </row>
    <row r="14" spans="1:13" s="5" customFormat="1" ht="12.75">
      <c r="A14" s="12" t="s">
        <v>32</v>
      </c>
      <c r="B14" s="13">
        <v>115584</v>
      </c>
      <c r="C14" s="19">
        <v>15</v>
      </c>
      <c r="D14" s="20">
        <v>5</v>
      </c>
      <c r="E14" s="19">
        <v>13</v>
      </c>
      <c r="F14" s="12">
        <v>1</v>
      </c>
      <c r="G14" s="21"/>
      <c r="H14" s="12">
        <v>43</v>
      </c>
      <c r="I14" s="12">
        <v>4</v>
      </c>
      <c r="J14" s="12"/>
      <c r="K14" s="20"/>
      <c r="L14" s="18">
        <v>15</v>
      </c>
      <c r="M14" s="12">
        <v>10</v>
      </c>
    </row>
    <row r="15" spans="1:13" s="5" customFormat="1" ht="12.75">
      <c r="A15" s="12" t="s">
        <v>33</v>
      </c>
      <c r="B15" s="13">
        <v>132892</v>
      </c>
      <c r="C15" s="19">
        <v>34</v>
      </c>
      <c r="D15" s="20">
        <v>6</v>
      </c>
      <c r="E15" s="19">
        <v>33</v>
      </c>
      <c r="F15" s="12">
        <v>1</v>
      </c>
      <c r="G15" s="21"/>
      <c r="H15" s="12">
        <v>33</v>
      </c>
      <c r="I15" s="12">
        <v>7</v>
      </c>
      <c r="J15" s="12"/>
      <c r="K15" s="20"/>
      <c r="L15" s="18">
        <v>30</v>
      </c>
      <c r="M15" s="12">
        <v>13</v>
      </c>
    </row>
    <row r="16" spans="1:13" s="5" customFormat="1" ht="12.75">
      <c r="A16" s="12" t="s">
        <v>34</v>
      </c>
      <c r="B16" s="13">
        <v>50927</v>
      </c>
      <c r="C16" s="19">
        <v>25</v>
      </c>
      <c r="D16" s="20">
        <v>15</v>
      </c>
      <c r="E16" s="19">
        <v>19</v>
      </c>
      <c r="F16" s="12">
        <v>1</v>
      </c>
      <c r="G16" s="21"/>
      <c r="H16" s="12">
        <v>50</v>
      </c>
      <c r="I16" s="12">
        <v>2</v>
      </c>
      <c r="J16" s="12"/>
      <c r="K16" s="20"/>
      <c r="L16" s="18">
        <v>36</v>
      </c>
      <c r="M16" s="12">
        <v>16</v>
      </c>
    </row>
    <row r="17" spans="1:13" s="5" customFormat="1" ht="12.75">
      <c r="A17" s="12" t="s">
        <v>35</v>
      </c>
      <c r="B17" s="13">
        <v>113804</v>
      </c>
      <c r="C17" s="19">
        <v>15</v>
      </c>
      <c r="D17" s="20">
        <v>5</v>
      </c>
      <c r="E17" s="19">
        <v>12</v>
      </c>
      <c r="F17" s="12">
        <v>3</v>
      </c>
      <c r="G17" s="21">
        <v>1</v>
      </c>
      <c r="H17" s="12">
        <v>18</v>
      </c>
      <c r="I17" s="12">
        <v>6</v>
      </c>
      <c r="J17" s="12"/>
      <c r="K17" s="20"/>
      <c r="L17" s="18">
        <v>16</v>
      </c>
      <c r="M17" s="12">
        <v>6</v>
      </c>
    </row>
    <row r="18" spans="1:13" s="5" customFormat="1" ht="12.75">
      <c r="A18" s="12" t="s">
        <v>36</v>
      </c>
      <c r="B18" s="13">
        <v>305032</v>
      </c>
      <c r="C18" s="19">
        <v>45</v>
      </c>
      <c r="D18" s="20">
        <v>5</v>
      </c>
      <c r="E18" s="19">
        <v>36</v>
      </c>
      <c r="F18" s="12">
        <v>5</v>
      </c>
      <c r="G18" s="21"/>
      <c r="H18" s="12">
        <v>45</v>
      </c>
      <c r="I18" s="12">
        <v>1</v>
      </c>
      <c r="J18" s="12"/>
      <c r="K18" s="20">
        <v>2</v>
      </c>
      <c r="L18" s="22">
        <v>45</v>
      </c>
      <c r="M18" s="23">
        <v>17</v>
      </c>
    </row>
    <row r="19" spans="1:13" s="5" customFormat="1" ht="12.75">
      <c r="A19" s="12" t="s">
        <v>37</v>
      </c>
      <c r="B19" s="13">
        <v>78034</v>
      </c>
      <c r="C19" s="19">
        <v>10</v>
      </c>
      <c r="D19" s="20">
        <v>10</v>
      </c>
      <c r="E19" s="19">
        <v>4</v>
      </c>
      <c r="F19" s="12">
        <v>1</v>
      </c>
      <c r="G19" s="21"/>
      <c r="H19" s="12">
        <v>26</v>
      </c>
      <c r="I19" s="12">
        <v>6</v>
      </c>
      <c r="J19" s="12"/>
      <c r="K19" s="20"/>
      <c r="L19" s="18">
        <v>8</v>
      </c>
      <c r="M19" s="12">
        <v>7</v>
      </c>
    </row>
    <row r="20" spans="1:13" s="5" customFormat="1" ht="12.75">
      <c r="A20" s="12" t="s">
        <v>38</v>
      </c>
      <c r="B20" s="13">
        <v>296195</v>
      </c>
      <c r="C20" s="19">
        <v>45</v>
      </c>
      <c r="D20" s="20">
        <v>25</v>
      </c>
      <c r="E20" s="19">
        <v>30</v>
      </c>
      <c r="F20" s="12">
        <v>16</v>
      </c>
      <c r="G20" s="21"/>
      <c r="H20" s="12">
        <v>59</v>
      </c>
      <c r="I20" s="12">
        <v>10</v>
      </c>
      <c r="J20" s="12"/>
      <c r="K20" s="20"/>
      <c r="L20" s="18">
        <v>49</v>
      </c>
      <c r="M20" s="12">
        <v>45</v>
      </c>
    </row>
    <row r="21" spans="1:13" s="5" customFormat="1" ht="12.75">
      <c r="A21" s="12" t="s">
        <v>39</v>
      </c>
      <c r="B21" s="13">
        <v>172439</v>
      </c>
      <c r="C21" s="19">
        <v>35</v>
      </c>
      <c r="D21" s="20">
        <v>15</v>
      </c>
      <c r="E21" s="19">
        <v>30</v>
      </c>
      <c r="F21" s="12">
        <v>5</v>
      </c>
      <c r="G21" s="21"/>
      <c r="H21" s="12">
        <v>68</v>
      </c>
      <c r="I21" s="12">
        <v>7</v>
      </c>
      <c r="J21" s="12"/>
      <c r="K21" s="20"/>
      <c r="L21" s="18">
        <v>35</v>
      </c>
      <c r="M21" s="12">
        <v>12</v>
      </c>
    </row>
    <row r="22" spans="1:13" s="5" customFormat="1" ht="12.75">
      <c r="A22" s="12" t="s">
        <v>40</v>
      </c>
      <c r="B22" s="13">
        <v>454798</v>
      </c>
      <c r="C22" s="19">
        <v>80</v>
      </c>
      <c r="D22" s="20">
        <v>25</v>
      </c>
      <c r="E22" s="19">
        <v>101</v>
      </c>
      <c r="F22" s="12">
        <v>7</v>
      </c>
      <c r="G22" s="21"/>
      <c r="H22" s="12">
        <v>152</v>
      </c>
      <c r="I22" s="12">
        <v>23</v>
      </c>
      <c r="J22" s="12"/>
      <c r="K22" s="20"/>
      <c r="L22" s="22">
        <v>99</v>
      </c>
      <c r="M22" s="12">
        <v>48</v>
      </c>
    </row>
    <row r="23" spans="1:13" s="5" customFormat="1" ht="12.75">
      <c r="A23" s="12" t="s">
        <v>41</v>
      </c>
      <c r="B23" s="13">
        <v>109375</v>
      </c>
      <c r="C23" s="19">
        <v>30</v>
      </c>
      <c r="D23" s="20">
        <v>5</v>
      </c>
      <c r="E23" s="19">
        <v>28</v>
      </c>
      <c r="F23" s="12">
        <v>1</v>
      </c>
      <c r="G23" s="21"/>
      <c r="H23" s="12">
        <v>51</v>
      </c>
      <c r="I23" s="12">
        <v>5</v>
      </c>
      <c r="J23" s="12"/>
      <c r="K23" s="20"/>
      <c r="L23" s="18">
        <v>26</v>
      </c>
      <c r="M23" s="12">
        <v>14</v>
      </c>
    </row>
    <row r="24" spans="1:13" s="5" customFormat="1" ht="12.75">
      <c r="A24" s="12" t="s">
        <v>42</v>
      </c>
      <c r="B24" s="13">
        <v>175951</v>
      </c>
      <c r="C24" s="19">
        <v>25</v>
      </c>
      <c r="D24" s="20">
        <v>0</v>
      </c>
      <c r="E24" s="19">
        <v>34</v>
      </c>
      <c r="F24" s="12">
        <v>2</v>
      </c>
      <c r="G24" s="21"/>
      <c r="H24" s="12">
        <v>55</v>
      </c>
      <c r="I24" s="12"/>
      <c r="J24" s="12"/>
      <c r="K24" s="20"/>
      <c r="L24" s="18">
        <v>51</v>
      </c>
      <c r="M24" s="12">
        <v>9</v>
      </c>
    </row>
    <row r="25" spans="1:13" s="5" customFormat="1" ht="12.75">
      <c r="A25" s="12" t="s">
        <v>43</v>
      </c>
      <c r="B25" s="13">
        <v>84836</v>
      </c>
      <c r="C25" s="19">
        <v>15</v>
      </c>
      <c r="D25" s="20">
        <v>15</v>
      </c>
      <c r="E25" s="19">
        <v>4</v>
      </c>
      <c r="F25" s="12">
        <v>2</v>
      </c>
      <c r="G25" s="21"/>
      <c r="H25" s="23">
        <v>35</v>
      </c>
      <c r="I25" s="23">
        <v>4</v>
      </c>
      <c r="J25" s="23">
        <v>1</v>
      </c>
      <c r="K25" s="24"/>
      <c r="L25" s="22">
        <v>21</v>
      </c>
      <c r="M25" s="12">
        <v>9</v>
      </c>
    </row>
    <row r="26" spans="1:13" s="5" customFormat="1" ht="12.75">
      <c r="A26" s="12" t="s">
        <v>44</v>
      </c>
      <c r="B26" s="13">
        <v>179521</v>
      </c>
      <c r="C26" s="19">
        <v>25</v>
      </c>
      <c r="D26" s="20">
        <v>10</v>
      </c>
      <c r="E26" s="19">
        <v>16</v>
      </c>
      <c r="F26" s="12">
        <v>1</v>
      </c>
      <c r="G26" s="21"/>
      <c r="H26" s="12">
        <v>60</v>
      </c>
      <c r="I26" s="12">
        <v>4</v>
      </c>
      <c r="J26" s="12"/>
      <c r="K26" s="20"/>
      <c r="L26" s="18">
        <v>20</v>
      </c>
      <c r="M26" s="12">
        <v>14</v>
      </c>
    </row>
    <row r="27" spans="1:13" s="5" customFormat="1" ht="12.75">
      <c r="A27" s="12" t="s">
        <v>45</v>
      </c>
      <c r="B27" s="13">
        <v>170017</v>
      </c>
      <c r="C27" s="19">
        <v>35</v>
      </c>
      <c r="D27" s="20">
        <v>15</v>
      </c>
      <c r="E27" s="19">
        <v>32</v>
      </c>
      <c r="F27" s="12"/>
      <c r="G27" s="21"/>
      <c r="H27" s="12">
        <v>100</v>
      </c>
      <c r="I27" s="12">
        <v>10</v>
      </c>
      <c r="J27" s="12"/>
      <c r="K27" s="20"/>
      <c r="L27" s="18">
        <v>33</v>
      </c>
      <c r="M27" s="12">
        <v>29</v>
      </c>
    </row>
    <row r="28" spans="1:13" s="5" customFormat="1" ht="13.5" thickBot="1">
      <c r="A28" s="12" t="s">
        <v>46</v>
      </c>
      <c r="B28" s="13">
        <v>317606</v>
      </c>
      <c r="C28" s="25">
        <v>45</v>
      </c>
      <c r="D28" s="26">
        <v>5</v>
      </c>
      <c r="E28" s="25">
        <v>33</v>
      </c>
      <c r="F28" s="27">
        <v>7</v>
      </c>
      <c r="G28" s="28"/>
      <c r="H28" s="27">
        <v>45</v>
      </c>
      <c r="I28" s="27">
        <v>14</v>
      </c>
      <c r="J28" s="27">
        <v>1</v>
      </c>
      <c r="K28" s="26"/>
      <c r="L28" s="18">
        <v>45</v>
      </c>
      <c r="M28" s="12">
        <v>30</v>
      </c>
    </row>
    <row r="29" spans="1:13">
      <c r="A29" s="3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3" t="s">
        <v>932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2" spans="1:13">
      <c r="A32" t="s">
        <v>51</v>
      </c>
      <c r="B32" s="5" t="s">
        <v>49</v>
      </c>
    </row>
    <row r="33" spans="1:2">
      <c r="A33" s="7" t="s">
        <v>52</v>
      </c>
      <c r="B33" s="6" t="s">
        <v>50</v>
      </c>
    </row>
  </sheetData>
  <mergeCells count="9">
    <mergeCell ref="C3:D3"/>
    <mergeCell ref="C4:D4"/>
    <mergeCell ref="E3:L3"/>
    <mergeCell ref="E4:L4"/>
    <mergeCell ref="C5:C6"/>
    <mergeCell ref="D5:D6"/>
    <mergeCell ref="I5:I6"/>
    <mergeCell ref="J5:J6"/>
    <mergeCell ref="K5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6"/>
  <sheetViews>
    <sheetView workbookViewId="0"/>
  </sheetViews>
  <sheetFormatPr defaultRowHeight="15"/>
  <cols>
    <col min="1" max="1" width="17.28515625" style="30" customWidth="1"/>
    <col min="2" max="2" width="9.140625" style="30"/>
    <col min="3" max="7" width="12.5703125" style="30" customWidth="1"/>
    <col min="8" max="16384" width="9.140625" style="30"/>
  </cols>
  <sheetData>
    <row r="1" spans="1:8">
      <c r="A1" s="29" t="s">
        <v>53</v>
      </c>
      <c r="B1" s="29" t="s">
        <v>768</v>
      </c>
    </row>
    <row r="2" spans="1:8">
      <c r="A2" s="31"/>
    </row>
    <row r="3" spans="1:8" ht="44.25" customHeight="1">
      <c r="A3" s="107" t="s">
        <v>54</v>
      </c>
      <c r="B3" s="44" t="s">
        <v>55</v>
      </c>
      <c r="C3" s="45" t="s">
        <v>57</v>
      </c>
      <c r="D3" s="45" t="s">
        <v>59</v>
      </c>
      <c r="E3" s="45" t="s">
        <v>61</v>
      </c>
      <c r="F3" s="45" t="s">
        <v>63</v>
      </c>
      <c r="G3" s="45" t="s">
        <v>65</v>
      </c>
      <c r="H3" s="32"/>
    </row>
    <row r="4" spans="1:8">
      <c r="A4" s="107"/>
      <c r="B4" s="46" t="s">
        <v>56</v>
      </c>
      <c r="C4" s="47" t="s">
        <v>58</v>
      </c>
      <c r="D4" s="47" t="s">
        <v>60</v>
      </c>
      <c r="E4" s="47" t="s">
        <v>62</v>
      </c>
      <c r="F4" s="47" t="s">
        <v>64</v>
      </c>
      <c r="G4" s="47" t="s">
        <v>66</v>
      </c>
      <c r="H4" s="32"/>
    </row>
    <row r="5" spans="1:8" s="35" customFormat="1" ht="12.75">
      <c r="A5" s="104" t="s">
        <v>67</v>
      </c>
      <c r="B5" s="33" t="s">
        <v>68</v>
      </c>
      <c r="C5" s="34" t="s">
        <v>350</v>
      </c>
      <c r="D5" s="34" t="s">
        <v>351</v>
      </c>
      <c r="E5" s="34" t="s">
        <v>352</v>
      </c>
      <c r="F5" s="34" t="s">
        <v>353</v>
      </c>
      <c r="G5" s="34" t="s">
        <v>354</v>
      </c>
    </row>
    <row r="6" spans="1:8" s="35" customFormat="1" ht="12.75">
      <c r="A6" s="105"/>
      <c r="B6" s="33" t="s">
        <v>69</v>
      </c>
      <c r="C6" s="34" t="s">
        <v>355</v>
      </c>
      <c r="D6" s="34" t="s">
        <v>356</v>
      </c>
      <c r="E6" s="34" t="s">
        <v>357</v>
      </c>
      <c r="F6" s="34" t="s">
        <v>358</v>
      </c>
      <c r="G6" s="34" t="s">
        <v>359</v>
      </c>
    </row>
    <row r="7" spans="1:8" s="35" customFormat="1" ht="12.75">
      <c r="A7" s="105"/>
      <c r="B7" s="33" t="s">
        <v>70</v>
      </c>
      <c r="C7" s="34" t="s">
        <v>360</v>
      </c>
      <c r="D7" s="34" t="s">
        <v>361</v>
      </c>
      <c r="E7" s="34" t="s">
        <v>362</v>
      </c>
      <c r="F7" s="34" t="s">
        <v>363</v>
      </c>
      <c r="G7" s="34" t="s">
        <v>364</v>
      </c>
    </row>
    <row r="8" spans="1:8" s="35" customFormat="1" ht="12.75">
      <c r="A8" s="106"/>
      <c r="B8" s="33" t="s">
        <v>65</v>
      </c>
      <c r="C8" s="36" t="s">
        <v>365</v>
      </c>
      <c r="D8" s="36" t="s">
        <v>366</v>
      </c>
      <c r="E8" s="36" t="s">
        <v>367</v>
      </c>
      <c r="F8" s="36" t="s">
        <v>368</v>
      </c>
      <c r="G8" s="36">
        <v>13247</v>
      </c>
    </row>
    <row r="9" spans="1:8" s="35" customFormat="1" ht="12.75">
      <c r="A9" s="104" t="s">
        <v>71</v>
      </c>
      <c r="B9" s="33" t="s">
        <v>68</v>
      </c>
      <c r="C9" s="34" t="s">
        <v>369</v>
      </c>
      <c r="D9" s="34" t="s">
        <v>370</v>
      </c>
      <c r="E9" s="34" t="s">
        <v>371</v>
      </c>
      <c r="F9" s="34" t="s">
        <v>372</v>
      </c>
      <c r="G9" s="34" t="s">
        <v>373</v>
      </c>
    </row>
    <row r="10" spans="1:8" s="35" customFormat="1" ht="12.75">
      <c r="A10" s="105"/>
      <c r="B10" s="33" t="s">
        <v>69</v>
      </c>
      <c r="C10" s="34" t="s">
        <v>374</v>
      </c>
      <c r="D10" s="34" t="s">
        <v>375</v>
      </c>
      <c r="E10" s="34" t="s">
        <v>376</v>
      </c>
      <c r="F10" s="34" t="s">
        <v>377</v>
      </c>
      <c r="G10" s="34" t="s">
        <v>378</v>
      </c>
    </row>
    <row r="11" spans="1:8" s="35" customFormat="1" ht="12.75">
      <c r="A11" s="105"/>
      <c r="B11" s="33" t="s">
        <v>70</v>
      </c>
      <c r="C11" s="34" t="s">
        <v>379</v>
      </c>
      <c r="D11" s="34" t="s">
        <v>380</v>
      </c>
      <c r="E11" s="34" t="s">
        <v>381</v>
      </c>
      <c r="F11" s="34" t="s">
        <v>382</v>
      </c>
      <c r="G11" s="34" t="s">
        <v>383</v>
      </c>
    </row>
    <row r="12" spans="1:8" s="35" customFormat="1" ht="12.75">
      <c r="A12" s="106"/>
      <c r="B12" s="33" t="s">
        <v>65</v>
      </c>
      <c r="C12" s="36" t="s">
        <v>384</v>
      </c>
      <c r="D12" s="36" t="s">
        <v>385</v>
      </c>
      <c r="E12" s="36" t="s">
        <v>386</v>
      </c>
      <c r="F12" s="36" t="s">
        <v>387</v>
      </c>
      <c r="G12" s="36">
        <v>24520</v>
      </c>
    </row>
    <row r="13" spans="1:8" s="35" customFormat="1" ht="12.75">
      <c r="A13" s="104" t="s">
        <v>72</v>
      </c>
      <c r="B13" s="33" t="s">
        <v>68</v>
      </c>
      <c r="C13" s="34" t="s">
        <v>388</v>
      </c>
      <c r="D13" s="34" t="s">
        <v>389</v>
      </c>
      <c r="E13" s="34" t="s">
        <v>390</v>
      </c>
      <c r="F13" s="34" t="s">
        <v>391</v>
      </c>
      <c r="G13" s="34" t="s">
        <v>392</v>
      </c>
    </row>
    <row r="14" spans="1:8" s="35" customFormat="1" ht="12.75">
      <c r="A14" s="105"/>
      <c r="B14" s="33" t="s">
        <v>69</v>
      </c>
      <c r="C14" s="34" t="s">
        <v>393</v>
      </c>
      <c r="D14" s="34" t="s">
        <v>394</v>
      </c>
      <c r="E14" s="34" t="s">
        <v>395</v>
      </c>
      <c r="F14" s="34" t="s">
        <v>396</v>
      </c>
      <c r="G14" s="34" t="s">
        <v>397</v>
      </c>
    </row>
    <row r="15" spans="1:8" s="35" customFormat="1" ht="12.75">
      <c r="A15" s="105"/>
      <c r="B15" s="33" t="s">
        <v>70</v>
      </c>
      <c r="C15" s="34" t="s">
        <v>398</v>
      </c>
      <c r="D15" s="34" t="s">
        <v>399</v>
      </c>
      <c r="E15" s="34" t="s">
        <v>400</v>
      </c>
      <c r="F15" s="34" t="s">
        <v>401</v>
      </c>
      <c r="G15" s="34" t="s">
        <v>402</v>
      </c>
    </row>
    <row r="16" spans="1:8" s="35" customFormat="1" ht="12.75">
      <c r="A16" s="106"/>
      <c r="B16" s="33" t="s">
        <v>65</v>
      </c>
      <c r="C16" s="36" t="s">
        <v>403</v>
      </c>
      <c r="D16" s="36" t="s">
        <v>404</v>
      </c>
      <c r="E16" s="36" t="s">
        <v>405</v>
      </c>
      <c r="F16" s="36" t="s">
        <v>406</v>
      </c>
      <c r="G16" s="36">
        <v>43576</v>
      </c>
    </row>
    <row r="17" spans="1:7" s="35" customFormat="1" ht="12.75">
      <c r="A17" s="104" t="s">
        <v>73</v>
      </c>
      <c r="B17" s="33" t="s">
        <v>68</v>
      </c>
      <c r="C17" s="34" t="s">
        <v>407</v>
      </c>
      <c r="D17" s="34" t="s">
        <v>408</v>
      </c>
      <c r="E17" s="34" t="s">
        <v>409</v>
      </c>
      <c r="F17" s="34" t="s">
        <v>410</v>
      </c>
      <c r="G17" s="34" t="s">
        <v>411</v>
      </c>
    </row>
    <row r="18" spans="1:7" s="35" customFormat="1" ht="12.75">
      <c r="A18" s="105"/>
      <c r="B18" s="33" t="s">
        <v>69</v>
      </c>
      <c r="C18" s="34" t="s">
        <v>412</v>
      </c>
      <c r="D18" s="34" t="s">
        <v>413</v>
      </c>
      <c r="E18" s="34" t="s">
        <v>414</v>
      </c>
      <c r="F18" s="34" t="s">
        <v>415</v>
      </c>
      <c r="G18" s="34" t="s">
        <v>416</v>
      </c>
    </row>
    <row r="19" spans="1:7" s="35" customFormat="1" ht="12.75">
      <c r="A19" s="105"/>
      <c r="B19" s="33" t="s">
        <v>70</v>
      </c>
      <c r="C19" s="34" t="s">
        <v>417</v>
      </c>
      <c r="D19" s="34" t="s">
        <v>418</v>
      </c>
      <c r="E19" s="34" t="s">
        <v>419</v>
      </c>
      <c r="F19" s="34" t="s">
        <v>420</v>
      </c>
      <c r="G19" s="34" t="s">
        <v>421</v>
      </c>
    </row>
    <row r="20" spans="1:7" s="35" customFormat="1" ht="12.75">
      <c r="A20" s="106"/>
      <c r="B20" s="33" t="s">
        <v>65</v>
      </c>
      <c r="C20" s="36" t="s">
        <v>422</v>
      </c>
      <c r="D20" s="36" t="s">
        <v>423</v>
      </c>
      <c r="E20" s="36" t="s">
        <v>424</v>
      </c>
      <c r="F20" s="36" t="s">
        <v>425</v>
      </c>
      <c r="G20" s="36">
        <v>88243</v>
      </c>
    </row>
    <row r="21" spans="1:7" s="35" customFormat="1" ht="12.75">
      <c r="A21" s="104" t="s">
        <v>74</v>
      </c>
      <c r="B21" s="33" t="s">
        <v>68</v>
      </c>
      <c r="C21" s="34" t="s">
        <v>426</v>
      </c>
      <c r="D21" s="34" t="s">
        <v>427</v>
      </c>
      <c r="E21" s="34" t="s">
        <v>428</v>
      </c>
      <c r="F21" s="34" t="s">
        <v>429</v>
      </c>
      <c r="G21" s="34" t="s">
        <v>430</v>
      </c>
    </row>
    <row r="22" spans="1:7" s="35" customFormat="1" ht="12.75">
      <c r="A22" s="105"/>
      <c r="B22" s="33" t="s">
        <v>69</v>
      </c>
      <c r="C22" s="34" t="s">
        <v>431</v>
      </c>
      <c r="D22" s="34" t="s">
        <v>432</v>
      </c>
      <c r="E22" s="34" t="s">
        <v>433</v>
      </c>
      <c r="F22" s="34" t="s">
        <v>434</v>
      </c>
      <c r="G22" s="34" t="s">
        <v>435</v>
      </c>
    </row>
    <row r="23" spans="1:7" s="35" customFormat="1" ht="12.75">
      <c r="A23" s="105"/>
      <c r="B23" s="33" t="s">
        <v>70</v>
      </c>
      <c r="C23" s="34" t="s">
        <v>436</v>
      </c>
      <c r="D23" s="34" t="s">
        <v>437</v>
      </c>
      <c r="E23" s="34" t="s">
        <v>438</v>
      </c>
      <c r="F23" s="34" t="s">
        <v>439</v>
      </c>
      <c r="G23" s="34" t="s">
        <v>440</v>
      </c>
    </row>
    <row r="24" spans="1:7" s="35" customFormat="1" ht="12.75">
      <c r="A24" s="106"/>
      <c r="B24" s="33" t="s">
        <v>65</v>
      </c>
      <c r="C24" s="36" t="s">
        <v>441</v>
      </c>
      <c r="D24" s="36" t="s">
        <v>442</v>
      </c>
      <c r="E24" s="36" t="s">
        <v>443</v>
      </c>
      <c r="F24" s="36" t="s">
        <v>444</v>
      </c>
      <c r="G24" s="36">
        <v>40614</v>
      </c>
    </row>
    <row r="25" spans="1:7" s="35" customFormat="1" ht="12.75">
      <c r="A25" s="104" t="s">
        <v>75</v>
      </c>
      <c r="B25" s="33" t="s">
        <v>68</v>
      </c>
      <c r="C25" s="34" t="s">
        <v>445</v>
      </c>
      <c r="D25" s="34" t="s">
        <v>446</v>
      </c>
      <c r="E25" s="34" t="s">
        <v>447</v>
      </c>
      <c r="F25" s="34" t="s">
        <v>448</v>
      </c>
      <c r="G25" s="34" t="s">
        <v>449</v>
      </c>
    </row>
    <row r="26" spans="1:7" s="35" customFormat="1" ht="12.75">
      <c r="A26" s="105"/>
      <c r="B26" s="33" t="s">
        <v>69</v>
      </c>
      <c r="C26" s="34" t="s">
        <v>450</v>
      </c>
      <c r="D26" s="34" t="s">
        <v>451</v>
      </c>
      <c r="E26" s="34" t="s">
        <v>452</v>
      </c>
      <c r="F26" s="34" t="s">
        <v>453</v>
      </c>
      <c r="G26" s="34" t="s">
        <v>454</v>
      </c>
    </row>
    <row r="27" spans="1:7" s="35" customFormat="1" ht="12.75">
      <c r="A27" s="105"/>
      <c r="B27" s="33" t="s">
        <v>70</v>
      </c>
      <c r="C27" s="34" t="s">
        <v>455</v>
      </c>
      <c r="D27" s="34" t="s">
        <v>456</v>
      </c>
      <c r="E27" s="34" t="s">
        <v>457</v>
      </c>
      <c r="F27" s="34" t="s">
        <v>458</v>
      </c>
      <c r="G27" s="34" t="s">
        <v>459</v>
      </c>
    </row>
    <row r="28" spans="1:7" s="35" customFormat="1" ht="12.75">
      <c r="A28" s="106"/>
      <c r="B28" s="33" t="s">
        <v>65</v>
      </c>
      <c r="C28" s="36" t="s">
        <v>460</v>
      </c>
      <c r="D28" s="36" t="s">
        <v>461</v>
      </c>
      <c r="E28" s="36" t="s">
        <v>462</v>
      </c>
      <c r="F28" s="36" t="s">
        <v>463</v>
      </c>
      <c r="G28" s="36">
        <v>21405</v>
      </c>
    </row>
    <row r="29" spans="1:7" s="35" customFormat="1" ht="12.75">
      <c r="A29" s="104" t="s">
        <v>76</v>
      </c>
      <c r="B29" s="33" t="s">
        <v>68</v>
      </c>
      <c r="C29" s="34" t="s">
        <v>464</v>
      </c>
      <c r="D29" s="34" t="s">
        <v>465</v>
      </c>
      <c r="E29" s="34" t="s">
        <v>466</v>
      </c>
      <c r="F29" s="34" t="s">
        <v>467</v>
      </c>
      <c r="G29" s="34" t="s">
        <v>468</v>
      </c>
    </row>
    <row r="30" spans="1:7" s="35" customFormat="1" ht="12.75">
      <c r="A30" s="105"/>
      <c r="B30" s="33" t="s">
        <v>69</v>
      </c>
      <c r="C30" s="34" t="s">
        <v>469</v>
      </c>
      <c r="D30" s="34" t="s">
        <v>470</v>
      </c>
      <c r="E30" s="34" t="s">
        <v>471</v>
      </c>
      <c r="F30" s="34" t="s">
        <v>472</v>
      </c>
      <c r="G30" s="34" t="s">
        <v>473</v>
      </c>
    </row>
    <row r="31" spans="1:7" s="35" customFormat="1" ht="12.75">
      <c r="A31" s="105"/>
      <c r="B31" s="33" t="s">
        <v>70</v>
      </c>
      <c r="C31" s="34" t="s">
        <v>474</v>
      </c>
      <c r="D31" s="34" t="s">
        <v>475</v>
      </c>
      <c r="E31" s="34" t="s">
        <v>476</v>
      </c>
      <c r="F31" s="34" t="s">
        <v>477</v>
      </c>
      <c r="G31" s="34" t="s">
        <v>478</v>
      </c>
    </row>
    <row r="32" spans="1:7" s="35" customFormat="1" ht="12.75">
      <c r="A32" s="106"/>
      <c r="B32" s="33" t="s">
        <v>65</v>
      </c>
      <c r="C32" s="36" t="s">
        <v>479</v>
      </c>
      <c r="D32" s="36" t="s">
        <v>480</v>
      </c>
      <c r="E32" s="36" t="s">
        <v>481</v>
      </c>
      <c r="F32" s="36" t="s">
        <v>482</v>
      </c>
      <c r="G32" s="36">
        <v>27484</v>
      </c>
    </row>
    <row r="33" spans="1:7" s="35" customFormat="1" ht="12.75">
      <c r="A33" s="104" t="s">
        <v>77</v>
      </c>
      <c r="B33" s="33" t="s">
        <v>68</v>
      </c>
      <c r="C33" s="34" t="s">
        <v>483</v>
      </c>
      <c r="D33" s="34" t="s">
        <v>484</v>
      </c>
      <c r="E33" s="34" t="s">
        <v>485</v>
      </c>
      <c r="F33" s="34" t="s">
        <v>486</v>
      </c>
      <c r="G33" s="34" t="s">
        <v>487</v>
      </c>
    </row>
    <row r="34" spans="1:7" s="35" customFormat="1" ht="12.75">
      <c r="A34" s="105"/>
      <c r="B34" s="33" t="s">
        <v>69</v>
      </c>
      <c r="C34" s="34" t="s">
        <v>488</v>
      </c>
      <c r="D34" s="34" t="s">
        <v>489</v>
      </c>
      <c r="E34" s="34" t="s">
        <v>490</v>
      </c>
      <c r="F34" s="34" t="s">
        <v>491</v>
      </c>
      <c r="G34" s="34" t="s">
        <v>492</v>
      </c>
    </row>
    <row r="35" spans="1:7" s="35" customFormat="1" ht="12.75">
      <c r="A35" s="105"/>
      <c r="B35" s="33" t="s">
        <v>70</v>
      </c>
      <c r="C35" s="34" t="s">
        <v>493</v>
      </c>
      <c r="D35" s="34" t="s">
        <v>494</v>
      </c>
      <c r="E35" s="34" t="s">
        <v>495</v>
      </c>
      <c r="F35" s="34" t="s">
        <v>496</v>
      </c>
      <c r="G35" s="34" t="s">
        <v>497</v>
      </c>
    </row>
    <row r="36" spans="1:7" s="35" customFormat="1" ht="12.75">
      <c r="A36" s="106"/>
      <c r="B36" s="33" t="s">
        <v>65</v>
      </c>
      <c r="C36" s="36" t="s">
        <v>498</v>
      </c>
      <c r="D36" s="36" t="s">
        <v>499</v>
      </c>
      <c r="E36" s="36" t="s">
        <v>500</v>
      </c>
      <c r="F36" s="36" t="s">
        <v>501</v>
      </c>
      <c r="G36" s="36">
        <v>23560</v>
      </c>
    </row>
    <row r="37" spans="1:7" s="35" customFormat="1" ht="12.75">
      <c r="A37" s="104" t="s">
        <v>78</v>
      </c>
      <c r="B37" s="33" t="s">
        <v>68</v>
      </c>
      <c r="C37" s="34" t="s">
        <v>502</v>
      </c>
      <c r="D37" s="34" t="s">
        <v>503</v>
      </c>
      <c r="E37" s="34" t="s">
        <v>504</v>
      </c>
      <c r="F37" s="34" t="s">
        <v>505</v>
      </c>
      <c r="G37" s="34" t="s">
        <v>506</v>
      </c>
    </row>
    <row r="38" spans="1:7" s="35" customFormat="1" ht="12.75">
      <c r="A38" s="105"/>
      <c r="B38" s="33" t="s">
        <v>69</v>
      </c>
      <c r="C38" s="34" t="s">
        <v>507</v>
      </c>
      <c r="D38" s="34" t="s">
        <v>508</v>
      </c>
      <c r="E38" s="34" t="s">
        <v>509</v>
      </c>
      <c r="F38" s="34" t="s">
        <v>510</v>
      </c>
      <c r="G38" s="34" t="s">
        <v>511</v>
      </c>
    </row>
    <row r="39" spans="1:7" s="35" customFormat="1" ht="12.75">
      <c r="A39" s="105"/>
      <c r="B39" s="33" t="s">
        <v>70</v>
      </c>
      <c r="C39" s="34" t="s">
        <v>512</v>
      </c>
      <c r="D39" s="34" t="s">
        <v>513</v>
      </c>
      <c r="E39" s="34" t="s">
        <v>514</v>
      </c>
      <c r="F39" s="34" t="s">
        <v>515</v>
      </c>
      <c r="G39" s="34" t="s">
        <v>516</v>
      </c>
    </row>
    <row r="40" spans="1:7" s="35" customFormat="1" ht="12.75">
      <c r="A40" s="106"/>
      <c r="B40" s="33" t="s">
        <v>65</v>
      </c>
      <c r="C40" s="36" t="s">
        <v>517</v>
      </c>
      <c r="D40" s="36" t="s">
        <v>518</v>
      </c>
      <c r="E40" s="36" t="s">
        <v>519</v>
      </c>
      <c r="F40" s="36" t="s">
        <v>520</v>
      </c>
      <c r="G40" s="36">
        <v>20255</v>
      </c>
    </row>
    <row r="41" spans="1:7" s="35" customFormat="1" ht="12.75">
      <c r="A41" s="108" t="s">
        <v>79</v>
      </c>
      <c r="B41" s="33" t="s">
        <v>68</v>
      </c>
      <c r="C41" s="34" t="s">
        <v>521</v>
      </c>
      <c r="D41" s="34" t="s">
        <v>522</v>
      </c>
      <c r="E41" s="34" t="s">
        <v>523</v>
      </c>
      <c r="F41" s="34" t="s">
        <v>524</v>
      </c>
      <c r="G41" s="34" t="s">
        <v>525</v>
      </c>
    </row>
    <row r="42" spans="1:7" s="35" customFormat="1" ht="12.75">
      <c r="A42" s="109"/>
      <c r="B42" s="33" t="s">
        <v>69</v>
      </c>
      <c r="C42" s="34" t="s">
        <v>526</v>
      </c>
      <c r="D42" s="34" t="s">
        <v>527</v>
      </c>
      <c r="E42" s="34" t="s">
        <v>528</v>
      </c>
      <c r="F42" s="34" t="s">
        <v>529</v>
      </c>
      <c r="G42" s="34" t="s">
        <v>530</v>
      </c>
    </row>
    <row r="43" spans="1:7" s="35" customFormat="1" ht="12.75">
      <c r="A43" s="109"/>
      <c r="B43" s="33" t="s">
        <v>70</v>
      </c>
      <c r="C43" s="34" t="s">
        <v>531</v>
      </c>
      <c r="D43" s="34" t="s">
        <v>532</v>
      </c>
      <c r="E43" s="34" t="s">
        <v>533</v>
      </c>
      <c r="F43" s="34" t="s">
        <v>534</v>
      </c>
      <c r="G43" s="34" t="s">
        <v>535</v>
      </c>
    </row>
    <row r="44" spans="1:7" s="35" customFormat="1" ht="12.75">
      <c r="A44" s="110"/>
      <c r="B44" s="33" t="s">
        <v>65</v>
      </c>
      <c r="C44" s="36" t="s">
        <v>536</v>
      </c>
      <c r="D44" s="36" t="s">
        <v>537</v>
      </c>
      <c r="E44" s="36" t="s">
        <v>538</v>
      </c>
      <c r="F44" s="36" t="s">
        <v>539</v>
      </c>
      <c r="G44" s="36">
        <v>14855</v>
      </c>
    </row>
    <row r="45" spans="1:7" s="35" customFormat="1" ht="12.75">
      <c r="A45" s="104" t="s">
        <v>80</v>
      </c>
      <c r="B45" s="33" t="s">
        <v>68</v>
      </c>
      <c r="C45" s="34" t="s">
        <v>540</v>
      </c>
      <c r="D45" s="34" t="s">
        <v>541</v>
      </c>
      <c r="E45" s="34" t="s">
        <v>542</v>
      </c>
      <c r="F45" s="34" t="s">
        <v>543</v>
      </c>
      <c r="G45" s="34" t="s">
        <v>544</v>
      </c>
    </row>
    <row r="46" spans="1:7" s="35" customFormat="1" ht="12.75">
      <c r="A46" s="105"/>
      <c r="B46" s="33" t="s">
        <v>69</v>
      </c>
      <c r="C46" s="34" t="s">
        <v>545</v>
      </c>
      <c r="D46" s="34" t="s">
        <v>546</v>
      </c>
      <c r="E46" s="34" t="s">
        <v>547</v>
      </c>
      <c r="F46" s="34" t="s">
        <v>548</v>
      </c>
      <c r="G46" s="34" t="s">
        <v>549</v>
      </c>
    </row>
    <row r="47" spans="1:7" s="35" customFormat="1" ht="12.75">
      <c r="A47" s="105"/>
      <c r="B47" s="33" t="s">
        <v>70</v>
      </c>
      <c r="C47" s="34" t="s">
        <v>550</v>
      </c>
      <c r="D47" s="34" t="s">
        <v>551</v>
      </c>
      <c r="E47" s="34" t="s">
        <v>552</v>
      </c>
      <c r="F47" s="34" t="s">
        <v>553</v>
      </c>
      <c r="G47" s="34" t="s">
        <v>554</v>
      </c>
    </row>
    <row r="48" spans="1:7" s="35" customFormat="1" ht="12.75">
      <c r="A48" s="106"/>
      <c r="B48" s="33" t="s">
        <v>65</v>
      </c>
      <c r="C48" s="36" t="s">
        <v>555</v>
      </c>
      <c r="D48" s="36" t="s">
        <v>556</v>
      </c>
      <c r="E48" s="36" t="s">
        <v>557</v>
      </c>
      <c r="F48" s="36" t="s">
        <v>558</v>
      </c>
      <c r="G48" s="36">
        <v>27306</v>
      </c>
    </row>
    <row r="49" spans="1:7" s="35" customFormat="1" ht="12.75">
      <c r="A49" s="104" t="s">
        <v>81</v>
      </c>
      <c r="B49" s="33" t="s">
        <v>68</v>
      </c>
      <c r="C49" s="34" t="s">
        <v>559</v>
      </c>
      <c r="D49" s="34" t="s">
        <v>560</v>
      </c>
      <c r="E49" s="34" t="s">
        <v>561</v>
      </c>
      <c r="F49" s="34" t="s">
        <v>562</v>
      </c>
      <c r="G49" s="34" t="s">
        <v>563</v>
      </c>
    </row>
    <row r="50" spans="1:7" s="35" customFormat="1" ht="12.75">
      <c r="A50" s="105"/>
      <c r="B50" s="33" t="s">
        <v>69</v>
      </c>
      <c r="C50" s="34" t="s">
        <v>564</v>
      </c>
      <c r="D50" s="34" t="s">
        <v>565</v>
      </c>
      <c r="E50" s="34" t="s">
        <v>566</v>
      </c>
      <c r="F50" s="34" t="s">
        <v>567</v>
      </c>
      <c r="G50" s="34" t="s">
        <v>568</v>
      </c>
    </row>
    <row r="51" spans="1:7" s="35" customFormat="1" ht="12.75">
      <c r="A51" s="105"/>
      <c r="B51" s="33" t="s">
        <v>70</v>
      </c>
      <c r="C51" s="34" t="s">
        <v>569</v>
      </c>
      <c r="D51" s="34" t="s">
        <v>570</v>
      </c>
      <c r="E51" s="34" t="s">
        <v>571</v>
      </c>
      <c r="F51" s="34" t="s">
        <v>572</v>
      </c>
      <c r="G51" s="34" t="s">
        <v>573</v>
      </c>
    </row>
    <row r="52" spans="1:7" s="35" customFormat="1" ht="12.75">
      <c r="A52" s="106"/>
      <c r="B52" s="33" t="s">
        <v>65</v>
      </c>
      <c r="C52" s="36" t="s">
        <v>574</v>
      </c>
      <c r="D52" s="36" t="s">
        <v>575</v>
      </c>
      <c r="E52" s="36" t="s">
        <v>576</v>
      </c>
      <c r="F52" s="36" t="s">
        <v>577</v>
      </c>
      <c r="G52" s="36">
        <v>14854</v>
      </c>
    </row>
    <row r="53" spans="1:7" s="35" customFormat="1" ht="12.75">
      <c r="A53" s="104" t="s">
        <v>82</v>
      </c>
      <c r="B53" s="33" t="s">
        <v>68</v>
      </c>
      <c r="C53" s="34" t="s">
        <v>578</v>
      </c>
      <c r="D53" s="34" t="s">
        <v>579</v>
      </c>
      <c r="E53" s="34" t="s">
        <v>580</v>
      </c>
      <c r="F53" s="34" t="s">
        <v>581</v>
      </c>
      <c r="G53" s="34" t="s">
        <v>582</v>
      </c>
    </row>
    <row r="54" spans="1:7" s="35" customFormat="1" ht="12.75">
      <c r="A54" s="105"/>
      <c r="B54" s="33" t="s">
        <v>69</v>
      </c>
      <c r="C54" s="34" t="s">
        <v>583</v>
      </c>
      <c r="D54" s="34" t="s">
        <v>584</v>
      </c>
      <c r="E54" s="34" t="s">
        <v>585</v>
      </c>
      <c r="F54" s="34" t="s">
        <v>586</v>
      </c>
      <c r="G54" s="34" t="s">
        <v>587</v>
      </c>
    </row>
    <row r="55" spans="1:7" s="35" customFormat="1" ht="12.75">
      <c r="A55" s="105"/>
      <c r="B55" s="33" t="s">
        <v>70</v>
      </c>
      <c r="C55" s="34" t="s">
        <v>588</v>
      </c>
      <c r="D55" s="34" t="s">
        <v>589</v>
      </c>
      <c r="E55" s="34" t="s">
        <v>590</v>
      </c>
      <c r="F55" s="34" t="s">
        <v>591</v>
      </c>
      <c r="G55" s="34" t="s">
        <v>592</v>
      </c>
    </row>
    <row r="56" spans="1:7" s="35" customFormat="1" ht="12.75">
      <c r="A56" s="106"/>
      <c r="B56" s="33" t="s">
        <v>65</v>
      </c>
      <c r="C56" s="36" t="s">
        <v>593</v>
      </c>
      <c r="D56" s="36" t="s">
        <v>594</v>
      </c>
      <c r="E56" s="36" t="s">
        <v>595</v>
      </c>
      <c r="F56" s="36" t="s">
        <v>596</v>
      </c>
      <c r="G56" s="36">
        <v>42945</v>
      </c>
    </row>
    <row r="57" spans="1:7" s="35" customFormat="1" ht="12.75">
      <c r="A57" s="104" t="s">
        <v>83</v>
      </c>
      <c r="B57" s="33" t="s">
        <v>68</v>
      </c>
      <c r="C57" s="34" t="s">
        <v>597</v>
      </c>
      <c r="D57" s="34" t="s">
        <v>598</v>
      </c>
      <c r="E57" s="34" t="s">
        <v>599</v>
      </c>
      <c r="F57" s="34" t="s">
        <v>600</v>
      </c>
      <c r="G57" s="34" t="s">
        <v>601</v>
      </c>
    </row>
    <row r="58" spans="1:7" s="35" customFormat="1" ht="12.75">
      <c r="A58" s="105"/>
      <c r="B58" s="33" t="s">
        <v>69</v>
      </c>
      <c r="C58" s="34" t="s">
        <v>602</v>
      </c>
      <c r="D58" s="34" t="s">
        <v>603</v>
      </c>
      <c r="E58" s="34" t="s">
        <v>604</v>
      </c>
      <c r="F58" s="34" t="s">
        <v>605</v>
      </c>
      <c r="G58" s="34" t="s">
        <v>606</v>
      </c>
    </row>
    <row r="59" spans="1:7" s="35" customFormat="1" ht="12.75">
      <c r="A59" s="105"/>
      <c r="B59" s="33" t="s">
        <v>70</v>
      </c>
      <c r="C59" s="34" t="s">
        <v>607</v>
      </c>
      <c r="D59" s="34" t="s">
        <v>608</v>
      </c>
      <c r="E59" s="34" t="s">
        <v>609</v>
      </c>
      <c r="F59" s="34" t="s">
        <v>610</v>
      </c>
      <c r="G59" s="34" t="s">
        <v>611</v>
      </c>
    </row>
    <row r="60" spans="1:7" s="35" customFormat="1" ht="12.75">
      <c r="A60" s="106"/>
      <c r="B60" s="33" t="s">
        <v>65</v>
      </c>
      <c r="C60" s="36" t="s">
        <v>612</v>
      </c>
      <c r="D60" s="36" t="s">
        <v>613</v>
      </c>
      <c r="E60" s="36" t="s">
        <v>614</v>
      </c>
      <c r="F60" s="36" t="s">
        <v>615</v>
      </c>
      <c r="G60" s="36">
        <v>44646</v>
      </c>
    </row>
    <row r="61" spans="1:7" s="35" customFormat="1" ht="12.75">
      <c r="A61" s="104" t="s">
        <v>84</v>
      </c>
      <c r="B61" s="33" t="s">
        <v>68</v>
      </c>
      <c r="C61" s="34" t="s">
        <v>616</v>
      </c>
      <c r="D61" s="34" t="s">
        <v>617</v>
      </c>
      <c r="E61" s="34" t="s">
        <v>618</v>
      </c>
      <c r="F61" s="34" t="s">
        <v>619</v>
      </c>
      <c r="G61" s="34" t="s">
        <v>620</v>
      </c>
    </row>
    <row r="62" spans="1:7" s="35" customFormat="1" ht="12.75">
      <c r="A62" s="105"/>
      <c r="B62" s="33" t="s">
        <v>69</v>
      </c>
      <c r="C62" s="34" t="s">
        <v>621</v>
      </c>
      <c r="D62" s="34" t="s">
        <v>622</v>
      </c>
      <c r="E62" s="34" t="s">
        <v>623</v>
      </c>
      <c r="F62" s="34" t="s">
        <v>624</v>
      </c>
      <c r="G62" s="34" t="s">
        <v>625</v>
      </c>
    </row>
    <row r="63" spans="1:7" s="35" customFormat="1" ht="12.75">
      <c r="A63" s="105"/>
      <c r="B63" s="33" t="s">
        <v>70</v>
      </c>
      <c r="C63" s="34" t="s">
        <v>626</v>
      </c>
      <c r="D63" s="34" t="s">
        <v>627</v>
      </c>
      <c r="E63" s="34" t="s">
        <v>628</v>
      </c>
      <c r="F63" s="34" t="s">
        <v>629</v>
      </c>
      <c r="G63" s="34" t="s">
        <v>630</v>
      </c>
    </row>
    <row r="64" spans="1:7" s="35" customFormat="1" ht="12.75">
      <c r="A64" s="106"/>
      <c r="B64" s="33" t="s">
        <v>65</v>
      </c>
      <c r="C64" s="36" t="s">
        <v>631</v>
      </c>
      <c r="D64" s="36" t="s">
        <v>632</v>
      </c>
      <c r="E64" s="36" t="s">
        <v>633</v>
      </c>
      <c r="F64" s="36" t="s">
        <v>634</v>
      </c>
      <c r="G64" s="36">
        <v>121647</v>
      </c>
    </row>
    <row r="65" spans="1:7" s="35" customFormat="1" ht="12.75">
      <c r="A65" s="104" t="s">
        <v>85</v>
      </c>
      <c r="B65" s="33" t="s">
        <v>68</v>
      </c>
      <c r="C65" s="34" t="s">
        <v>635</v>
      </c>
      <c r="D65" s="34" t="s">
        <v>636</v>
      </c>
      <c r="E65" s="34" t="s">
        <v>637</v>
      </c>
      <c r="F65" s="34" t="s">
        <v>638</v>
      </c>
      <c r="G65" s="34" t="s">
        <v>639</v>
      </c>
    </row>
    <row r="66" spans="1:7" s="35" customFormat="1" ht="12.75">
      <c r="A66" s="105"/>
      <c r="B66" s="33" t="s">
        <v>69</v>
      </c>
      <c r="C66" s="34" t="s">
        <v>640</v>
      </c>
      <c r="D66" s="34" t="s">
        <v>641</v>
      </c>
      <c r="E66" s="34" t="s">
        <v>642</v>
      </c>
      <c r="F66" s="34" t="s">
        <v>643</v>
      </c>
      <c r="G66" s="34" t="s">
        <v>644</v>
      </c>
    </row>
    <row r="67" spans="1:7" s="35" customFormat="1" ht="12.75">
      <c r="A67" s="105"/>
      <c r="B67" s="33" t="s">
        <v>70</v>
      </c>
      <c r="C67" s="34" t="s">
        <v>645</v>
      </c>
      <c r="D67" s="34" t="s">
        <v>646</v>
      </c>
      <c r="E67" s="34" t="s">
        <v>647</v>
      </c>
      <c r="F67" s="34" t="s">
        <v>648</v>
      </c>
      <c r="G67" s="34" t="s">
        <v>649</v>
      </c>
    </row>
    <row r="68" spans="1:7" s="35" customFormat="1" ht="12.75">
      <c r="A68" s="106"/>
      <c r="B68" s="33" t="s">
        <v>65</v>
      </c>
      <c r="C68" s="36" t="s">
        <v>650</v>
      </c>
      <c r="D68" s="36" t="s">
        <v>651</v>
      </c>
      <c r="E68" s="36" t="s">
        <v>652</v>
      </c>
      <c r="F68" s="36" t="s">
        <v>653</v>
      </c>
      <c r="G68" s="36">
        <v>18434</v>
      </c>
    </row>
    <row r="69" spans="1:7" s="35" customFormat="1" ht="12.75">
      <c r="A69" s="108" t="s">
        <v>86</v>
      </c>
      <c r="B69" s="33" t="s">
        <v>68</v>
      </c>
      <c r="C69" s="34" t="s">
        <v>654</v>
      </c>
      <c r="D69" s="34" t="s">
        <v>655</v>
      </c>
      <c r="E69" s="34" t="s">
        <v>656</v>
      </c>
      <c r="F69" s="34" t="s">
        <v>657</v>
      </c>
      <c r="G69" s="34" t="s">
        <v>658</v>
      </c>
    </row>
    <row r="70" spans="1:7" s="35" customFormat="1" ht="12.75">
      <c r="A70" s="109"/>
      <c r="B70" s="33" t="s">
        <v>69</v>
      </c>
      <c r="C70" s="34" t="s">
        <v>659</v>
      </c>
      <c r="D70" s="34" t="s">
        <v>660</v>
      </c>
      <c r="E70" s="34" t="s">
        <v>661</v>
      </c>
      <c r="F70" s="34" t="s">
        <v>662</v>
      </c>
      <c r="G70" s="34" t="s">
        <v>663</v>
      </c>
    </row>
    <row r="71" spans="1:7" s="35" customFormat="1" ht="12.75">
      <c r="A71" s="109"/>
      <c r="B71" s="33" t="s">
        <v>70</v>
      </c>
      <c r="C71" s="34" t="s">
        <v>664</v>
      </c>
      <c r="D71" s="34" t="s">
        <v>665</v>
      </c>
      <c r="E71" s="34" t="s">
        <v>666</v>
      </c>
      <c r="F71" s="34" t="s">
        <v>667</v>
      </c>
      <c r="G71" s="34" t="s">
        <v>668</v>
      </c>
    </row>
    <row r="72" spans="1:7" s="35" customFormat="1" ht="12.75">
      <c r="A72" s="110"/>
      <c r="B72" s="33" t="s">
        <v>65</v>
      </c>
      <c r="C72" s="36" t="s">
        <v>669</v>
      </c>
      <c r="D72" s="36" t="s">
        <v>670</v>
      </c>
      <c r="E72" s="36" t="s">
        <v>671</v>
      </c>
      <c r="F72" s="36" t="s">
        <v>672</v>
      </c>
      <c r="G72" s="36">
        <v>24886</v>
      </c>
    </row>
    <row r="73" spans="1:7" s="35" customFormat="1" ht="12.75">
      <c r="A73" s="104" t="s">
        <v>87</v>
      </c>
      <c r="B73" s="33" t="s">
        <v>68</v>
      </c>
      <c r="C73" s="34" t="s">
        <v>673</v>
      </c>
      <c r="D73" s="34" t="s">
        <v>674</v>
      </c>
      <c r="E73" s="34" t="s">
        <v>675</v>
      </c>
      <c r="F73" s="34" t="s">
        <v>676</v>
      </c>
      <c r="G73" s="34" t="s">
        <v>677</v>
      </c>
    </row>
    <row r="74" spans="1:7" s="35" customFormat="1" ht="12.75">
      <c r="A74" s="105"/>
      <c r="B74" s="33" t="s">
        <v>69</v>
      </c>
      <c r="C74" s="34" t="s">
        <v>678</v>
      </c>
      <c r="D74" s="34" t="s">
        <v>679</v>
      </c>
      <c r="E74" s="34" t="s">
        <v>680</v>
      </c>
      <c r="F74" s="34" t="s">
        <v>681</v>
      </c>
      <c r="G74" s="34" t="s">
        <v>682</v>
      </c>
    </row>
    <row r="75" spans="1:7" s="35" customFormat="1" ht="12.75">
      <c r="A75" s="105"/>
      <c r="B75" s="33" t="s">
        <v>70</v>
      </c>
      <c r="C75" s="34" t="s">
        <v>683</v>
      </c>
      <c r="D75" s="34" t="s">
        <v>684</v>
      </c>
      <c r="E75" s="34" t="s">
        <v>685</v>
      </c>
      <c r="F75" s="34" t="s">
        <v>686</v>
      </c>
      <c r="G75" s="34" t="s">
        <v>687</v>
      </c>
    </row>
    <row r="76" spans="1:7" s="35" customFormat="1" ht="12.75">
      <c r="A76" s="106"/>
      <c r="B76" s="33" t="s">
        <v>65</v>
      </c>
      <c r="C76" s="36" t="s">
        <v>688</v>
      </c>
      <c r="D76" s="36" t="s">
        <v>689</v>
      </c>
      <c r="E76" s="36" t="s">
        <v>690</v>
      </c>
      <c r="F76" s="36" t="s">
        <v>691</v>
      </c>
      <c r="G76" s="36">
        <v>17264</v>
      </c>
    </row>
    <row r="77" spans="1:7" s="35" customFormat="1" ht="12.75">
      <c r="A77" s="104" t="s">
        <v>88</v>
      </c>
      <c r="B77" s="33" t="s">
        <v>68</v>
      </c>
      <c r="C77" s="34" t="s">
        <v>692</v>
      </c>
      <c r="D77" s="34" t="s">
        <v>693</v>
      </c>
      <c r="E77" s="34" t="s">
        <v>694</v>
      </c>
      <c r="F77" s="34" t="s">
        <v>695</v>
      </c>
      <c r="G77" s="34" t="s">
        <v>696</v>
      </c>
    </row>
    <row r="78" spans="1:7" s="35" customFormat="1" ht="12.75">
      <c r="A78" s="105"/>
      <c r="B78" s="33" t="s">
        <v>69</v>
      </c>
      <c r="C78" s="34" t="s">
        <v>697</v>
      </c>
      <c r="D78" s="34" t="s">
        <v>698</v>
      </c>
      <c r="E78" s="34" t="s">
        <v>699</v>
      </c>
      <c r="F78" s="34" t="s">
        <v>700</v>
      </c>
      <c r="G78" s="34" t="s">
        <v>701</v>
      </c>
    </row>
    <row r="79" spans="1:7" s="35" customFormat="1" ht="12.75">
      <c r="A79" s="105"/>
      <c r="B79" s="33" t="s">
        <v>70</v>
      </c>
      <c r="C79" s="34" t="s">
        <v>702</v>
      </c>
      <c r="D79" s="34" t="s">
        <v>703</v>
      </c>
      <c r="E79" s="34" t="s">
        <v>704</v>
      </c>
      <c r="F79" s="34" t="s">
        <v>705</v>
      </c>
      <c r="G79" s="34" t="s">
        <v>706</v>
      </c>
    </row>
    <row r="80" spans="1:7" s="35" customFormat="1" ht="12.75">
      <c r="A80" s="106"/>
      <c r="B80" s="33" t="s">
        <v>65</v>
      </c>
      <c r="C80" s="36" t="s">
        <v>707</v>
      </c>
      <c r="D80" s="36" t="s">
        <v>708</v>
      </c>
      <c r="E80" s="36" t="s">
        <v>709</v>
      </c>
      <c r="F80" s="36" t="s">
        <v>710</v>
      </c>
      <c r="G80" s="36">
        <v>21580</v>
      </c>
    </row>
    <row r="81" spans="1:7" s="35" customFormat="1" ht="12.75">
      <c r="A81" s="108" t="s">
        <v>89</v>
      </c>
      <c r="B81" s="33" t="s">
        <v>68</v>
      </c>
      <c r="C81" s="34" t="s">
        <v>711</v>
      </c>
      <c r="D81" s="34" t="s">
        <v>712</v>
      </c>
      <c r="E81" s="34" t="s">
        <v>713</v>
      </c>
      <c r="F81" s="34" t="s">
        <v>714</v>
      </c>
      <c r="G81" s="34" t="s">
        <v>715</v>
      </c>
    </row>
    <row r="82" spans="1:7" s="35" customFormat="1" ht="12.75">
      <c r="A82" s="109"/>
      <c r="B82" s="33" t="s">
        <v>69</v>
      </c>
      <c r="C82" s="34" t="s">
        <v>716</v>
      </c>
      <c r="D82" s="34" t="s">
        <v>717</v>
      </c>
      <c r="E82" s="34" t="s">
        <v>718</v>
      </c>
      <c r="F82" s="34" t="s">
        <v>719</v>
      </c>
      <c r="G82" s="34" t="s">
        <v>720</v>
      </c>
    </row>
    <row r="83" spans="1:7" s="35" customFormat="1" ht="12.75">
      <c r="A83" s="109"/>
      <c r="B83" s="33" t="s">
        <v>70</v>
      </c>
      <c r="C83" s="34" t="s">
        <v>721</v>
      </c>
      <c r="D83" s="34" t="s">
        <v>722</v>
      </c>
      <c r="E83" s="34" t="s">
        <v>723</v>
      </c>
      <c r="F83" s="34" t="s">
        <v>724</v>
      </c>
      <c r="G83" s="34" t="s">
        <v>725</v>
      </c>
    </row>
    <row r="84" spans="1:7" s="35" customFormat="1" ht="12.75">
      <c r="A84" s="110"/>
      <c r="B84" s="33" t="s">
        <v>65</v>
      </c>
      <c r="C84" s="36" t="s">
        <v>726</v>
      </c>
      <c r="D84" s="36" t="s">
        <v>727</v>
      </c>
      <c r="E84" s="36" t="s">
        <v>728</v>
      </c>
      <c r="F84" s="36" t="s">
        <v>729</v>
      </c>
      <c r="G84" s="36">
        <v>48219</v>
      </c>
    </row>
    <row r="85" spans="1:7" s="35" customFormat="1" ht="12.75">
      <c r="A85" s="108" t="s">
        <v>90</v>
      </c>
      <c r="B85" s="33" t="s">
        <v>68</v>
      </c>
      <c r="C85" s="34" t="s">
        <v>730</v>
      </c>
      <c r="D85" s="34" t="s">
        <v>731</v>
      </c>
      <c r="E85" s="34" t="s">
        <v>732</v>
      </c>
      <c r="F85" s="34" t="s">
        <v>733</v>
      </c>
      <c r="G85" s="34" t="s">
        <v>734</v>
      </c>
    </row>
    <row r="86" spans="1:7" s="35" customFormat="1" ht="12.75">
      <c r="A86" s="109"/>
      <c r="B86" s="33" t="s">
        <v>69</v>
      </c>
      <c r="C86" s="34" t="s">
        <v>735</v>
      </c>
      <c r="D86" s="34" t="s">
        <v>736</v>
      </c>
      <c r="E86" s="34" t="s">
        <v>737</v>
      </c>
      <c r="F86" s="34" t="s">
        <v>738</v>
      </c>
      <c r="G86" s="34" t="s">
        <v>739</v>
      </c>
    </row>
    <row r="87" spans="1:7" s="35" customFormat="1" ht="12.75">
      <c r="A87" s="109"/>
      <c r="B87" s="33" t="s">
        <v>70</v>
      </c>
      <c r="C87" s="34" t="s">
        <v>740</v>
      </c>
      <c r="D87" s="34" t="s">
        <v>741</v>
      </c>
      <c r="E87" s="34" t="s">
        <v>742</v>
      </c>
      <c r="F87" s="34" t="s">
        <v>743</v>
      </c>
      <c r="G87" s="34" t="s">
        <v>744</v>
      </c>
    </row>
    <row r="88" spans="1:7" s="35" customFormat="1" ht="12.75">
      <c r="A88" s="110"/>
      <c r="B88" s="33" t="s">
        <v>65</v>
      </c>
      <c r="C88" s="36" t="s">
        <v>745</v>
      </c>
      <c r="D88" s="36" t="s">
        <v>746</v>
      </c>
      <c r="E88" s="36" t="s">
        <v>747</v>
      </c>
      <c r="F88" s="36" t="s">
        <v>748</v>
      </c>
      <c r="G88" s="36">
        <v>49355</v>
      </c>
    </row>
    <row r="89" spans="1:7" s="38" customFormat="1" ht="12.75">
      <c r="A89" s="111" t="s">
        <v>91</v>
      </c>
      <c r="B89" s="33" t="s">
        <v>68</v>
      </c>
      <c r="C89" s="37" t="s">
        <v>749</v>
      </c>
      <c r="D89" s="37" t="s">
        <v>750</v>
      </c>
      <c r="E89" s="37" t="s">
        <v>751</v>
      </c>
      <c r="F89" s="37" t="s">
        <v>752</v>
      </c>
      <c r="G89" s="37" t="s">
        <v>753</v>
      </c>
    </row>
    <row r="90" spans="1:7" s="38" customFormat="1" ht="12.75">
      <c r="A90" s="112"/>
      <c r="B90" s="33" t="s">
        <v>69</v>
      </c>
      <c r="C90" s="37" t="s">
        <v>754</v>
      </c>
      <c r="D90" s="37" t="s">
        <v>755</v>
      </c>
      <c r="E90" s="37" t="s">
        <v>756</v>
      </c>
      <c r="F90" s="37" t="s">
        <v>757</v>
      </c>
      <c r="G90" s="37" t="s">
        <v>758</v>
      </c>
    </row>
    <row r="91" spans="1:7" s="38" customFormat="1" ht="12.75">
      <c r="A91" s="112"/>
      <c r="B91" s="33" t="s">
        <v>70</v>
      </c>
      <c r="C91" s="37" t="s">
        <v>759</v>
      </c>
      <c r="D91" s="37" t="s">
        <v>760</v>
      </c>
      <c r="E91" s="37" t="s">
        <v>761</v>
      </c>
      <c r="F91" s="37" t="s">
        <v>762</v>
      </c>
      <c r="G91" s="37" t="s">
        <v>763</v>
      </c>
    </row>
    <row r="92" spans="1:7" s="38" customFormat="1" ht="12.75">
      <c r="A92" s="113"/>
      <c r="B92" s="33" t="s">
        <v>65</v>
      </c>
      <c r="C92" s="39" t="s">
        <v>764</v>
      </c>
      <c r="D92" s="39" t="s">
        <v>765</v>
      </c>
      <c r="E92" s="39" t="s">
        <v>766</v>
      </c>
      <c r="F92" s="39" t="s">
        <v>767</v>
      </c>
      <c r="G92" s="39">
        <v>748895</v>
      </c>
    </row>
    <row r="93" spans="1:7">
      <c r="A93" s="40"/>
    </row>
    <row r="95" spans="1:7">
      <c r="A95" s="41" t="s">
        <v>51</v>
      </c>
      <c r="B95" s="35" t="s">
        <v>49</v>
      </c>
    </row>
    <row r="96" spans="1:7">
      <c r="A96" s="42" t="s">
        <v>52</v>
      </c>
      <c r="B96" s="43" t="s">
        <v>50</v>
      </c>
    </row>
  </sheetData>
  <mergeCells count="23">
    <mergeCell ref="A73:A76"/>
    <mergeCell ref="A77:A80"/>
    <mergeCell ref="A81:A84"/>
    <mergeCell ref="A85:A88"/>
    <mergeCell ref="A89:A92"/>
    <mergeCell ref="A69:A72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21:A24"/>
    <mergeCell ref="A3:A4"/>
    <mergeCell ref="A5:A8"/>
    <mergeCell ref="A9:A12"/>
    <mergeCell ref="A13:A16"/>
    <mergeCell ref="A17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157"/>
  <sheetViews>
    <sheetView workbookViewId="0"/>
  </sheetViews>
  <sheetFormatPr defaultRowHeight="15"/>
  <cols>
    <col min="1" max="1" width="15.5703125" customWidth="1"/>
    <col min="2" max="2" width="39.140625" customWidth="1"/>
  </cols>
  <sheetData>
    <row r="1" spans="1:257">
      <c r="A1" s="4" t="s">
        <v>92</v>
      </c>
      <c r="B1" s="4" t="s">
        <v>931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57">
      <c r="A2" s="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7">
      <c r="A3" s="119" t="s">
        <v>93</v>
      </c>
      <c r="B3" s="93" t="s">
        <v>94</v>
      </c>
      <c r="C3" s="118" t="s">
        <v>96</v>
      </c>
      <c r="D3" s="118" t="s">
        <v>97</v>
      </c>
      <c r="E3" s="118"/>
      <c r="F3" s="120" t="s">
        <v>99</v>
      </c>
      <c r="G3" s="120"/>
      <c r="H3" s="118" t="s">
        <v>100</v>
      </c>
      <c r="I3" s="118"/>
      <c r="J3" s="118" t="s">
        <v>101</v>
      </c>
      <c r="K3" s="118"/>
      <c r="L3" s="94" t="s">
        <v>102</v>
      </c>
      <c r="M3" s="1"/>
    </row>
    <row r="4" spans="1:257">
      <c r="A4" s="119"/>
      <c r="B4" s="95" t="s">
        <v>95</v>
      </c>
      <c r="C4" s="118"/>
      <c r="D4" s="118" t="s">
        <v>98</v>
      </c>
      <c r="E4" s="118"/>
      <c r="F4" s="118" t="s">
        <v>98</v>
      </c>
      <c r="G4" s="118"/>
      <c r="H4" s="118" t="s">
        <v>98</v>
      </c>
      <c r="I4" s="118"/>
      <c r="J4" s="118"/>
      <c r="K4" s="118"/>
      <c r="L4" s="96" t="s">
        <v>66</v>
      </c>
      <c r="M4" s="1"/>
    </row>
    <row r="5" spans="1:257">
      <c r="A5" s="97"/>
      <c r="B5" s="98"/>
      <c r="C5" s="97"/>
      <c r="D5" s="99" t="s">
        <v>103</v>
      </c>
      <c r="E5" s="99" t="s">
        <v>104</v>
      </c>
      <c r="F5" s="99" t="s">
        <v>103</v>
      </c>
      <c r="G5" s="99" t="s">
        <v>104</v>
      </c>
      <c r="H5" s="99" t="s">
        <v>103</v>
      </c>
      <c r="I5" s="99" t="s">
        <v>104</v>
      </c>
      <c r="J5" s="99" t="s">
        <v>103</v>
      </c>
      <c r="K5" s="99" t="s">
        <v>104</v>
      </c>
      <c r="L5" s="97"/>
      <c r="M5" s="1"/>
    </row>
    <row r="6" spans="1:257" s="68" customFormat="1">
      <c r="A6" s="62" t="s">
        <v>105</v>
      </c>
      <c r="B6" s="63" t="s">
        <v>769</v>
      </c>
      <c r="C6" s="64" t="s">
        <v>106</v>
      </c>
      <c r="D6" s="64">
        <v>359</v>
      </c>
      <c r="E6" s="64">
        <v>322</v>
      </c>
      <c r="F6" s="64">
        <v>547</v>
      </c>
      <c r="G6" s="64">
        <v>575</v>
      </c>
      <c r="H6" s="64">
        <v>1694</v>
      </c>
      <c r="I6" s="64">
        <v>2286</v>
      </c>
      <c r="J6" s="64">
        <v>567</v>
      </c>
      <c r="K6" s="90">
        <v>991</v>
      </c>
      <c r="L6" s="92">
        <v>7341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</row>
    <row r="7" spans="1:257" s="68" customFormat="1">
      <c r="A7" s="62" t="s">
        <v>107</v>
      </c>
      <c r="B7" s="63" t="s">
        <v>770</v>
      </c>
      <c r="C7" s="64" t="s">
        <v>108</v>
      </c>
      <c r="D7" s="64">
        <v>0</v>
      </c>
      <c r="E7" s="64">
        <v>0</v>
      </c>
      <c r="F7" s="64">
        <v>0</v>
      </c>
      <c r="G7" s="64">
        <v>0</v>
      </c>
      <c r="H7" s="64">
        <v>15</v>
      </c>
      <c r="I7" s="64">
        <v>1</v>
      </c>
      <c r="J7" s="64">
        <v>5</v>
      </c>
      <c r="K7" s="90">
        <v>4</v>
      </c>
      <c r="L7" s="92">
        <v>25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</row>
    <row r="8" spans="1:257" s="68" customFormat="1">
      <c r="A8" s="62" t="s">
        <v>109</v>
      </c>
      <c r="B8" s="63" t="s">
        <v>771</v>
      </c>
      <c r="C8" s="64" t="s">
        <v>110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90">
        <v>0</v>
      </c>
      <c r="L8" s="92">
        <v>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</row>
    <row r="9" spans="1:257" s="68" customFormat="1">
      <c r="A9" s="62" t="s">
        <v>111</v>
      </c>
      <c r="B9" s="63" t="s">
        <v>772</v>
      </c>
      <c r="C9" s="64" t="s">
        <v>112</v>
      </c>
      <c r="D9" s="64">
        <v>2</v>
      </c>
      <c r="E9" s="64">
        <v>2</v>
      </c>
      <c r="F9" s="64">
        <v>0</v>
      </c>
      <c r="G9" s="64">
        <v>2</v>
      </c>
      <c r="H9" s="64">
        <v>0</v>
      </c>
      <c r="I9" s="64">
        <v>1</v>
      </c>
      <c r="J9" s="64">
        <v>0</v>
      </c>
      <c r="K9" s="90">
        <v>0</v>
      </c>
      <c r="L9" s="92">
        <v>7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</row>
    <row r="10" spans="1:257" s="68" customFormat="1">
      <c r="A10" s="62" t="s">
        <v>113</v>
      </c>
      <c r="B10" s="63" t="s">
        <v>773</v>
      </c>
      <c r="C10" s="64" t="s">
        <v>114</v>
      </c>
      <c r="D10" s="64">
        <v>74</v>
      </c>
      <c r="E10" s="64">
        <v>49</v>
      </c>
      <c r="F10" s="64">
        <v>24</v>
      </c>
      <c r="G10" s="64">
        <v>27</v>
      </c>
      <c r="H10" s="64">
        <v>3</v>
      </c>
      <c r="I10" s="64">
        <v>4</v>
      </c>
      <c r="J10" s="64">
        <v>2</v>
      </c>
      <c r="K10" s="90">
        <v>0</v>
      </c>
      <c r="L10" s="92">
        <v>183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</row>
    <row r="11" spans="1:257" s="68" customFormat="1">
      <c r="A11" s="62" t="s">
        <v>115</v>
      </c>
      <c r="B11" s="63" t="s">
        <v>774</v>
      </c>
      <c r="C11" s="64" t="s">
        <v>116</v>
      </c>
      <c r="D11" s="64">
        <v>32</v>
      </c>
      <c r="E11" s="64">
        <v>25</v>
      </c>
      <c r="F11" s="64">
        <v>15</v>
      </c>
      <c r="G11" s="64">
        <v>16</v>
      </c>
      <c r="H11" s="64">
        <v>287</v>
      </c>
      <c r="I11" s="64">
        <v>194</v>
      </c>
      <c r="J11" s="64">
        <v>279</v>
      </c>
      <c r="K11" s="90">
        <v>364</v>
      </c>
      <c r="L11" s="92">
        <v>1212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</row>
    <row r="12" spans="1:257" s="68" customFormat="1">
      <c r="A12" s="62" t="s">
        <v>117</v>
      </c>
      <c r="B12" s="63" t="s">
        <v>775</v>
      </c>
      <c r="C12" s="64" t="s">
        <v>118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90">
        <v>0</v>
      </c>
      <c r="L12" s="92">
        <v>0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</row>
    <row r="13" spans="1:257" s="68" customFormat="1">
      <c r="A13" s="62" t="s">
        <v>119</v>
      </c>
      <c r="B13" s="63" t="s">
        <v>776</v>
      </c>
      <c r="C13" s="64" t="s">
        <v>120</v>
      </c>
      <c r="D13" s="64">
        <v>0</v>
      </c>
      <c r="E13" s="64">
        <v>0</v>
      </c>
      <c r="F13" s="64">
        <v>0</v>
      </c>
      <c r="G13" s="64">
        <v>0</v>
      </c>
      <c r="H13" s="64">
        <v>2</v>
      </c>
      <c r="I13" s="64">
        <v>1</v>
      </c>
      <c r="J13" s="64">
        <v>0</v>
      </c>
      <c r="K13" s="90">
        <v>0</v>
      </c>
      <c r="L13" s="92">
        <v>3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</row>
    <row r="14" spans="1:257" s="68" customFormat="1" ht="26.25">
      <c r="A14" s="62" t="s">
        <v>121</v>
      </c>
      <c r="B14" s="63" t="s">
        <v>777</v>
      </c>
      <c r="C14" s="69" t="s">
        <v>122</v>
      </c>
      <c r="D14" s="69">
        <v>212</v>
      </c>
      <c r="E14" s="64">
        <v>154</v>
      </c>
      <c r="F14" s="64">
        <v>146</v>
      </c>
      <c r="G14" s="64">
        <v>116</v>
      </c>
      <c r="H14" s="64">
        <v>112</v>
      </c>
      <c r="I14" s="64">
        <v>92</v>
      </c>
      <c r="J14" s="64">
        <v>1</v>
      </c>
      <c r="K14" s="90">
        <v>1</v>
      </c>
      <c r="L14" s="92">
        <v>834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</row>
    <row r="15" spans="1:257" s="68" customFormat="1">
      <c r="A15" s="62" t="s">
        <v>123</v>
      </c>
      <c r="B15" s="63" t="s">
        <v>778</v>
      </c>
      <c r="C15" s="64" t="s">
        <v>124</v>
      </c>
      <c r="D15" s="64">
        <v>0</v>
      </c>
      <c r="E15" s="64">
        <v>0</v>
      </c>
      <c r="F15" s="64">
        <v>0</v>
      </c>
      <c r="G15" s="64">
        <v>0</v>
      </c>
      <c r="H15" s="64">
        <v>3</v>
      </c>
      <c r="I15" s="64">
        <v>1</v>
      </c>
      <c r="J15" s="64">
        <v>2</v>
      </c>
      <c r="K15" s="90">
        <v>0</v>
      </c>
      <c r="L15" s="92">
        <v>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</row>
    <row r="16" spans="1:257" s="68" customFormat="1">
      <c r="A16" s="62" t="s">
        <v>125</v>
      </c>
      <c r="B16" s="63" t="s">
        <v>779</v>
      </c>
      <c r="C16" s="64" t="s">
        <v>126</v>
      </c>
      <c r="D16" s="64">
        <v>26</v>
      </c>
      <c r="E16" s="64">
        <v>21</v>
      </c>
      <c r="F16" s="64">
        <v>6</v>
      </c>
      <c r="G16" s="64">
        <v>5</v>
      </c>
      <c r="H16" s="64">
        <v>41</v>
      </c>
      <c r="I16" s="64">
        <v>58</v>
      </c>
      <c r="J16" s="64">
        <v>9</v>
      </c>
      <c r="K16" s="90">
        <v>9</v>
      </c>
      <c r="L16" s="92">
        <v>175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</row>
    <row r="17" spans="1:257" s="68" customFormat="1">
      <c r="A17" s="62" t="s">
        <v>127</v>
      </c>
      <c r="B17" s="63" t="s">
        <v>780</v>
      </c>
      <c r="C17" s="64" t="s">
        <v>128</v>
      </c>
      <c r="D17" s="64">
        <v>27</v>
      </c>
      <c r="E17" s="64">
        <v>23</v>
      </c>
      <c r="F17" s="64">
        <v>12</v>
      </c>
      <c r="G17" s="64">
        <v>22</v>
      </c>
      <c r="H17" s="64">
        <v>13</v>
      </c>
      <c r="I17" s="64">
        <v>16</v>
      </c>
      <c r="J17" s="64">
        <v>1</v>
      </c>
      <c r="K17" s="90">
        <v>0</v>
      </c>
      <c r="L17" s="92">
        <v>114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</row>
    <row r="18" spans="1:257" s="71" customFormat="1" ht="12.75">
      <c r="A18" s="62" t="s">
        <v>129</v>
      </c>
      <c r="B18" s="63" t="s">
        <v>781</v>
      </c>
      <c r="C18" s="64"/>
      <c r="D18" s="64">
        <v>325</v>
      </c>
      <c r="E18" s="64">
        <v>281</v>
      </c>
      <c r="F18" s="64">
        <v>260</v>
      </c>
      <c r="G18" s="64">
        <v>221</v>
      </c>
      <c r="H18" s="64">
        <v>745</v>
      </c>
      <c r="I18" s="64">
        <v>857</v>
      </c>
      <c r="J18" s="64">
        <v>237</v>
      </c>
      <c r="K18" s="90">
        <v>424</v>
      </c>
      <c r="L18" s="92">
        <v>3350</v>
      </c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57" s="68" customFormat="1">
      <c r="A19" s="72" t="s">
        <v>130</v>
      </c>
      <c r="B19" s="73" t="s">
        <v>782</v>
      </c>
      <c r="C19" s="74"/>
      <c r="D19" s="74">
        <f t="shared" ref="D19:K19" si="0">SUM(D6:D18)</f>
        <v>1057</v>
      </c>
      <c r="E19" s="74">
        <f t="shared" si="0"/>
        <v>877</v>
      </c>
      <c r="F19" s="74">
        <f t="shared" si="0"/>
        <v>1010</v>
      </c>
      <c r="G19" s="74">
        <f t="shared" si="0"/>
        <v>984</v>
      </c>
      <c r="H19" s="74">
        <f t="shared" si="0"/>
        <v>2915</v>
      </c>
      <c r="I19" s="74">
        <f t="shared" si="0"/>
        <v>3511</v>
      </c>
      <c r="J19" s="74">
        <f t="shared" si="0"/>
        <v>1103</v>
      </c>
      <c r="K19" s="91">
        <f t="shared" si="0"/>
        <v>1793</v>
      </c>
      <c r="L19" s="92">
        <v>13250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</row>
    <row r="20" spans="1:257" s="68" customFormat="1">
      <c r="A20" s="62" t="s">
        <v>131</v>
      </c>
      <c r="B20" s="63" t="s">
        <v>783</v>
      </c>
      <c r="C20" s="64" t="s">
        <v>132</v>
      </c>
      <c r="D20" s="64">
        <v>0</v>
      </c>
      <c r="E20" s="64">
        <v>0</v>
      </c>
      <c r="F20" s="64">
        <v>0</v>
      </c>
      <c r="G20" s="64">
        <v>0</v>
      </c>
      <c r="H20" s="64">
        <v>108</v>
      </c>
      <c r="I20" s="64">
        <v>49</v>
      </c>
      <c r="J20" s="64">
        <v>160</v>
      </c>
      <c r="K20" s="90">
        <v>118</v>
      </c>
      <c r="L20" s="92">
        <v>435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</row>
    <row r="21" spans="1:257" s="68" customFormat="1" ht="26.25">
      <c r="A21" s="62" t="s">
        <v>133</v>
      </c>
      <c r="B21" s="63" t="s">
        <v>784</v>
      </c>
      <c r="C21" s="64" t="s">
        <v>134</v>
      </c>
      <c r="D21" s="64">
        <v>0</v>
      </c>
      <c r="E21" s="64">
        <v>0</v>
      </c>
      <c r="F21" s="64">
        <v>0</v>
      </c>
      <c r="G21" s="64">
        <v>0</v>
      </c>
      <c r="H21" s="64">
        <v>83</v>
      </c>
      <c r="I21" s="64">
        <v>65</v>
      </c>
      <c r="J21" s="64">
        <v>179</v>
      </c>
      <c r="K21" s="90">
        <v>96</v>
      </c>
      <c r="L21" s="92">
        <v>423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</row>
    <row r="22" spans="1:257" s="68" customFormat="1" ht="26.25">
      <c r="A22" s="62" t="s">
        <v>135</v>
      </c>
      <c r="B22" s="63" t="s">
        <v>785</v>
      </c>
      <c r="C22" s="69" t="s">
        <v>136</v>
      </c>
      <c r="D22" s="69">
        <v>0</v>
      </c>
      <c r="E22" s="64">
        <v>0</v>
      </c>
      <c r="F22" s="64">
        <v>0</v>
      </c>
      <c r="G22" s="64">
        <v>0</v>
      </c>
      <c r="H22" s="64">
        <v>861</v>
      </c>
      <c r="I22" s="64">
        <v>296</v>
      </c>
      <c r="J22" s="64">
        <v>1021</v>
      </c>
      <c r="K22" s="90">
        <v>383</v>
      </c>
      <c r="L22" s="92">
        <v>2561</v>
      </c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</row>
    <row r="23" spans="1:257" s="68" customFormat="1">
      <c r="A23" s="62" t="s">
        <v>137</v>
      </c>
      <c r="B23" s="63" t="s">
        <v>786</v>
      </c>
      <c r="C23" s="64" t="s">
        <v>138</v>
      </c>
      <c r="D23" s="64">
        <v>0</v>
      </c>
      <c r="E23" s="64">
        <v>0</v>
      </c>
      <c r="F23" s="64">
        <v>0</v>
      </c>
      <c r="G23" s="64">
        <v>0</v>
      </c>
      <c r="H23" s="64">
        <v>88</v>
      </c>
      <c r="I23" s="64">
        <v>25</v>
      </c>
      <c r="J23" s="64">
        <v>45</v>
      </c>
      <c r="K23" s="90">
        <v>34</v>
      </c>
      <c r="L23" s="92">
        <v>192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</row>
    <row r="24" spans="1:257" s="68" customFormat="1">
      <c r="A24" s="62" t="s">
        <v>139</v>
      </c>
      <c r="B24" s="63" t="s">
        <v>787</v>
      </c>
      <c r="C24" s="64" t="s">
        <v>140</v>
      </c>
      <c r="D24" s="64">
        <v>0</v>
      </c>
      <c r="E24" s="64">
        <v>1</v>
      </c>
      <c r="F24" s="64">
        <v>0</v>
      </c>
      <c r="G24" s="64">
        <v>0</v>
      </c>
      <c r="H24" s="64">
        <v>4</v>
      </c>
      <c r="I24" s="64">
        <v>273</v>
      </c>
      <c r="J24" s="64">
        <v>8</v>
      </c>
      <c r="K24" s="90">
        <v>339</v>
      </c>
      <c r="L24" s="92">
        <v>625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</row>
    <row r="25" spans="1:257" s="68" customFormat="1">
      <c r="A25" s="62" t="s">
        <v>141</v>
      </c>
      <c r="B25" s="63" t="s">
        <v>788</v>
      </c>
      <c r="C25" s="64" t="s">
        <v>142</v>
      </c>
      <c r="D25" s="64">
        <v>0</v>
      </c>
      <c r="E25" s="64">
        <v>0</v>
      </c>
      <c r="F25" s="64">
        <v>0</v>
      </c>
      <c r="G25" s="64">
        <v>1</v>
      </c>
      <c r="H25" s="64">
        <v>0</v>
      </c>
      <c r="I25" s="64">
        <v>80</v>
      </c>
      <c r="J25" s="64">
        <v>1</v>
      </c>
      <c r="K25" s="90">
        <v>48</v>
      </c>
      <c r="L25" s="92">
        <v>130</v>
      </c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</row>
    <row r="26" spans="1:257" s="68" customFormat="1" ht="26.25">
      <c r="A26" s="62" t="s">
        <v>143</v>
      </c>
      <c r="B26" s="63" t="s">
        <v>789</v>
      </c>
      <c r="C26" s="69" t="s">
        <v>144</v>
      </c>
      <c r="D26" s="69">
        <v>6</v>
      </c>
      <c r="E26" s="64">
        <v>2</v>
      </c>
      <c r="F26" s="64">
        <v>2</v>
      </c>
      <c r="G26" s="64">
        <v>2</v>
      </c>
      <c r="H26" s="64">
        <v>100</v>
      </c>
      <c r="I26" s="64">
        <v>113</v>
      </c>
      <c r="J26" s="64">
        <v>175</v>
      </c>
      <c r="K26" s="90">
        <v>173</v>
      </c>
      <c r="L26" s="92">
        <v>573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</row>
    <row r="27" spans="1:257" s="68" customFormat="1">
      <c r="A27" s="62" t="s">
        <v>145</v>
      </c>
      <c r="B27" s="63" t="s">
        <v>790</v>
      </c>
      <c r="C27" s="64"/>
      <c r="D27" s="64">
        <v>11</v>
      </c>
      <c r="E27" s="64">
        <v>4</v>
      </c>
      <c r="F27" s="64">
        <v>17</v>
      </c>
      <c r="G27" s="64">
        <v>3</v>
      </c>
      <c r="H27" s="64">
        <v>1490</v>
      </c>
      <c r="I27" s="64">
        <v>740</v>
      </c>
      <c r="J27" s="64">
        <v>1979</v>
      </c>
      <c r="K27" s="90">
        <v>1239</v>
      </c>
      <c r="L27" s="92">
        <v>5483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</row>
    <row r="28" spans="1:257" s="71" customFormat="1" ht="25.5">
      <c r="A28" s="62" t="s">
        <v>146</v>
      </c>
      <c r="B28" s="63" t="s">
        <v>791</v>
      </c>
      <c r="C28" s="64" t="s">
        <v>147</v>
      </c>
      <c r="D28" s="64">
        <v>3</v>
      </c>
      <c r="E28" s="64">
        <v>6</v>
      </c>
      <c r="F28" s="64">
        <v>22</v>
      </c>
      <c r="G28" s="64">
        <v>20</v>
      </c>
      <c r="H28" s="64">
        <v>217</v>
      </c>
      <c r="I28" s="64">
        <v>197</v>
      </c>
      <c r="J28" s="64">
        <v>247</v>
      </c>
      <c r="K28" s="90">
        <v>209</v>
      </c>
      <c r="L28" s="92">
        <v>921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57" s="68" customFormat="1">
      <c r="A29" s="72" t="s">
        <v>148</v>
      </c>
      <c r="B29" s="73" t="s">
        <v>792</v>
      </c>
      <c r="C29" s="74"/>
      <c r="D29" s="74">
        <f t="shared" ref="D29:K29" si="1">SUM(D20:D28)</f>
        <v>20</v>
      </c>
      <c r="E29" s="74">
        <f t="shared" si="1"/>
        <v>13</v>
      </c>
      <c r="F29" s="74">
        <f t="shared" si="1"/>
        <v>41</v>
      </c>
      <c r="G29" s="74">
        <f t="shared" si="1"/>
        <v>26</v>
      </c>
      <c r="H29" s="74">
        <f t="shared" si="1"/>
        <v>2951</v>
      </c>
      <c r="I29" s="74">
        <f t="shared" si="1"/>
        <v>1838</v>
      </c>
      <c r="J29" s="74">
        <f t="shared" si="1"/>
        <v>3815</v>
      </c>
      <c r="K29" s="91">
        <f t="shared" si="1"/>
        <v>2639</v>
      </c>
      <c r="L29" s="92">
        <v>11343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</row>
    <row r="30" spans="1:257" s="68" customFormat="1">
      <c r="A30" s="62" t="s">
        <v>149</v>
      </c>
      <c r="B30" s="63" t="s">
        <v>793</v>
      </c>
      <c r="C30" s="64" t="s">
        <v>150</v>
      </c>
      <c r="D30" s="64">
        <v>4</v>
      </c>
      <c r="E30" s="64">
        <v>0</v>
      </c>
      <c r="F30" s="64">
        <v>1</v>
      </c>
      <c r="G30" s="64">
        <v>7</v>
      </c>
      <c r="H30" s="64">
        <v>20</v>
      </c>
      <c r="I30" s="64">
        <v>80</v>
      </c>
      <c r="J30" s="64">
        <v>36</v>
      </c>
      <c r="K30" s="90">
        <v>101</v>
      </c>
      <c r="L30" s="92">
        <v>249</v>
      </c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</row>
    <row r="31" spans="1:257" s="68" customFormat="1">
      <c r="A31" s="62" t="s">
        <v>151</v>
      </c>
      <c r="B31" s="75" t="s">
        <v>794</v>
      </c>
      <c r="C31" s="64" t="s">
        <v>152</v>
      </c>
      <c r="D31" s="64">
        <v>9</v>
      </c>
      <c r="E31" s="64">
        <v>6</v>
      </c>
      <c r="F31" s="64">
        <v>11</v>
      </c>
      <c r="G31" s="64">
        <v>26</v>
      </c>
      <c r="H31" s="64">
        <v>76</v>
      </c>
      <c r="I31" s="64">
        <v>91</v>
      </c>
      <c r="J31" s="64">
        <v>138</v>
      </c>
      <c r="K31" s="90">
        <v>154</v>
      </c>
      <c r="L31" s="92">
        <v>511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</row>
    <row r="32" spans="1:257" s="71" customFormat="1" ht="12.75">
      <c r="A32" s="62" t="s">
        <v>153</v>
      </c>
      <c r="B32" s="63" t="s">
        <v>795</v>
      </c>
      <c r="C32" s="64" t="s">
        <v>154</v>
      </c>
      <c r="D32" s="64">
        <v>1</v>
      </c>
      <c r="E32" s="64">
        <v>0</v>
      </c>
      <c r="F32" s="64">
        <v>3</v>
      </c>
      <c r="G32" s="64">
        <v>0</v>
      </c>
      <c r="H32" s="64">
        <v>5</v>
      </c>
      <c r="I32" s="64">
        <v>7</v>
      </c>
      <c r="J32" s="64">
        <v>0</v>
      </c>
      <c r="K32" s="90">
        <v>2</v>
      </c>
      <c r="L32" s="92">
        <v>18</v>
      </c>
      <c r="M32" s="70"/>
      <c r="N32" s="70"/>
      <c r="O32" s="70"/>
      <c r="P32" s="70"/>
      <c r="Q32" s="70"/>
      <c r="R32" s="70"/>
      <c r="S32" s="70"/>
      <c r="T32" s="70"/>
      <c r="U32" s="70"/>
      <c r="V32" s="70"/>
    </row>
    <row r="33" spans="1:257" s="68" customFormat="1">
      <c r="A33" s="72" t="s">
        <v>155</v>
      </c>
      <c r="B33" s="73" t="s">
        <v>796</v>
      </c>
      <c r="C33" s="74"/>
      <c r="D33" s="74">
        <f t="shared" ref="D33:K33" si="2">SUM(D30:D32)</f>
        <v>14</v>
      </c>
      <c r="E33" s="74">
        <f t="shared" si="2"/>
        <v>6</v>
      </c>
      <c r="F33" s="74">
        <f t="shared" si="2"/>
        <v>15</v>
      </c>
      <c r="G33" s="74">
        <f t="shared" si="2"/>
        <v>33</v>
      </c>
      <c r="H33" s="74">
        <f t="shared" si="2"/>
        <v>101</v>
      </c>
      <c r="I33" s="74">
        <f t="shared" si="2"/>
        <v>178</v>
      </c>
      <c r="J33" s="74">
        <f t="shared" si="2"/>
        <v>174</v>
      </c>
      <c r="K33" s="91">
        <f t="shared" si="2"/>
        <v>257</v>
      </c>
      <c r="L33" s="92">
        <v>778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  <c r="IW33" s="67"/>
    </row>
    <row r="34" spans="1:257" s="68" customFormat="1">
      <c r="A34" s="62" t="s">
        <v>156</v>
      </c>
      <c r="B34" s="63" t="s">
        <v>797</v>
      </c>
      <c r="C34" s="64" t="s">
        <v>157</v>
      </c>
      <c r="D34" s="64">
        <v>0</v>
      </c>
      <c r="E34" s="64">
        <v>0</v>
      </c>
      <c r="F34" s="64">
        <v>2</v>
      </c>
      <c r="G34" s="64">
        <v>4</v>
      </c>
      <c r="H34" s="64">
        <v>29</v>
      </c>
      <c r="I34" s="64">
        <v>146</v>
      </c>
      <c r="J34" s="64">
        <v>10</v>
      </c>
      <c r="K34" s="90">
        <v>32</v>
      </c>
      <c r="L34" s="92">
        <v>223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  <c r="IW34" s="67"/>
    </row>
    <row r="35" spans="1:257" s="68" customFormat="1">
      <c r="A35" s="62" t="s">
        <v>158</v>
      </c>
      <c r="B35" s="63" t="s">
        <v>798</v>
      </c>
      <c r="C35" s="64" t="s">
        <v>159</v>
      </c>
      <c r="D35" s="64">
        <v>6</v>
      </c>
      <c r="E35" s="64">
        <v>8</v>
      </c>
      <c r="F35" s="64">
        <v>41</v>
      </c>
      <c r="G35" s="64">
        <v>15</v>
      </c>
      <c r="H35" s="64">
        <v>586</v>
      </c>
      <c r="I35" s="64">
        <v>357</v>
      </c>
      <c r="J35" s="64">
        <v>664</v>
      </c>
      <c r="K35" s="90">
        <v>810</v>
      </c>
      <c r="L35" s="92">
        <v>2487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</row>
    <row r="36" spans="1:257" s="68" customFormat="1">
      <c r="A36" s="62" t="s">
        <v>160</v>
      </c>
      <c r="B36" s="63" t="s">
        <v>799</v>
      </c>
      <c r="C36" s="64" t="s">
        <v>161</v>
      </c>
      <c r="D36" s="64">
        <v>0</v>
      </c>
      <c r="E36" s="64">
        <v>0</v>
      </c>
      <c r="F36" s="64">
        <v>0</v>
      </c>
      <c r="G36" s="64">
        <v>1</v>
      </c>
      <c r="H36" s="64">
        <v>3</v>
      </c>
      <c r="I36" s="64">
        <v>5</v>
      </c>
      <c r="J36" s="64">
        <v>1</v>
      </c>
      <c r="K36" s="90">
        <v>5</v>
      </c>
      <c r="L36" s="92">
        <v>15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  <c r="IW36" s="67"/>
    </row>
    <row r="37" spans="1:257" s="71" customFormat="1" ht="25.5">
      <c r="A37" s="62" t="s">
        <v>162</v>
      </c>
      <c r="B37" s="63" t="s">
        <v>800</v>
      </c>
      <c r="C37" s="64"/>
      <c r="D37" s="64">
        <v>19</v>
      </c>
      <c r="E37" s="64">
        <v>18</v>
      </c>
      <c r="F37" s="64">
        <v>46</v>
      </c>
      <c r="G37" s="64">
        <v>57</v>
      </c>
      <c r="H37" s="64">
        <v>764</v>
      </c>
      <c r="I37" s="64">
        <v>504</v>
      </c>
      <c r="J37" s="64">
        <v>788</v>
      </c>
      <c r="K37" s="90">
        <v>922</v>
      </c>
      <c r="L37" s="92">
        <v>3118</v>
      </c>
      <c r="M37" s="70"/>
      <c r="N37" s="70"/>
      <c r="O37" s="70"/>
      <c r="P37" s="70"/>
      <c r="Q37" s="70"/>
      <c r="R37" s="70"/>
      <c r="S37" s="70"/>
      <c r="T37" s="70"/>
      <c r="U37" s="70"/>
      <c r="V37" s="70"/>
    </row>
    <row r="38" spans="1:257" s="68" customFormat="1">
      <c r="A38" s="72" t="s">
        <v>163</v>
      </c>
      <c r="B38" s="73" t="s">
        <v>801</v>
      </c>
      <c r="C38" s="74"/>
      <c r="D38" s="74">
        <f t="shared" ref="D38:K38" si="3">SUM(D34:D37)</f>
        <v>25</v>
      </c>
      <c r="E38" s="74">
        <f t="shared" si="3"/>
        <v>26</v>
      </c>
      <c r="F38" s="74">
        <f t="shared" si="3"/>
        <v>89</v>
      </c>
      <c r="G38" s="74">
        <f t="shared" si="3"/>
        <v>77</v>
      </c>
      <c r="H38" s="74">
        <f t="shared" si="3"/>
        <v>1382</v>
      </c>
      <c r="I38" s="74">
        <f t="shared" si="3"/>
        <v>1012</v>
      </c>
      <c r="J38" s="74">
        <f t="shared" si="3"/>
        <v>1463</v>
      </c>
      <c r="K38" s="91">
        <f t="shared" si="3"/>
        <v>1769</v>
      </c>
      <c r="L38" s="92">
        <v>5843</v>
      </c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  <c r="IW38" s="67"/>
    </row>
    <row r="39" spans="1:257" s="68" customFormat="1">
      <c r="A39" s="62" t="s">
        <v>164</v>
      </c>
      <c r="B39" s="63" t="s">
        <v>802</v>
      </c>
      <c r="C39" s="64" t="s">
        <v>165</v>
      </c>
      <c r="D39" s="64">
        <v>1</v>
      </c>
      <c r="E39" s="64">
        <v>1</v>
      </c>
      <c r="F39" s="64">
        <v>0</v>
      </c>
      <c r="G39" s="64">
        <v>0</v>
      </c>
      <c r="H39" s="64">
        <v>32</v>
      </c>
      <c r="I39" s="64">
        <v>25</v>
      </c>
      <c r="J39" s="64">
        <v>634</v>
      </c>
      <c r="K39" s="90">
        <v>1066</v>
      </c>
      <c r="L39" s="92">
        <v>1759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  <c r="IW39" s="67"/>
    </row>
    <row r="40" spans="1:257" s="68" customFormat="1" ht="26.25">
      <c r="A40" s="62" t="s">
        <v>166</v>
      </c>
      <c r="B40" s="63" t="s">
        <v>803</v>
      </c>
      <c r="C40" s="64" t="s">
        <v>167</v>
      </c>
      <c r="D40" s="64">
        <v>14</v>
      </c>
      <c r="E40" s="64">
        <v>1</v>
      </c>
      <c r="F40" s="64">
        <v>575</v>
      </c>
      <c r="G40" s="64">
        <v>293</v>
      </c>
      <c r="H40" s="64">
        <v>6874</v>
      </c>
      <c r="I40" s="64">
        <v>1282</v>
      </c>
      <c r="J40" s="64">
        <v>976</v>
      </c>
      <c r="K40" s="90">
        <v>198</v>
      </c>
      <c r="L40" s="92">
        <v>10213</v>
      </c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67"/>
      <c r="IS40" s="67"/>
      <c r="IT40" s="67"/>
      <c r="IU40" s="67"/>
      <c r="IV40" s="67"/>
      <c r="IW40" s="67"/>
    </row>
    <row r="41" spans="1:257" s="68" customFormat="1" ht="26.25">
      <c r="A41" s="62" t="s">
        <v>168</v>
      </c>
      <c r="B41" s="63" t="s">
        <v>804</v>
      </c>
      <c r="C41" s="64" t="s">
        <v>169</v>
      </c>
      <c r="D41" s="64">
        <v>5</v>
      </c>
      <c r="E41" s="64">
        <v>1</v>
      </c>
      <c r="F41" s="64">
        <v>78</v>
      </c>
      <c r="G41" s="64">
        <v>42</v>
      </c>
      <c r="H41" s="64">
        <v>847</v>
      </c>
      <c r="I41" s="64">
        <v>318</v>
      </c>
      <c r="J41" s="64">
        <v>25</v>
      </c>
      <c r="K41" s="90">
        <v>53</v>
      </c>
      <c r="L41" s="92">
        <v>1369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67"/>
      <c r="IS41" s="67"/>
      <c r="IT41" s="67"/>
      <c r="IU41" s="67"/>
      <c r="IV41" s="67"/>
      <c r="IW41" s="67"/>
    </row>
    <row r="42" spans="1:257" s="68" customFormat="1">
      <c r="A42" s="62" t="s">
        <v>170</v>
      </c>
      <c r="B42" s="63" t="s">
        <v>805</v>
      </c>
      <c r="C42" s="64" t="s">
        <v>171</v>
      </c>
      <c r="D42" s="64">
        <v>7</v>
      </c>
      <c r="E42" s="64">
        <v>1</v>
      </c>
      <c r="F42" s="64">
        <v>84</v>
      </c>
      <c r="G42" s="64">
        <v>50</v>
      </c>
      <c r="H42" s="64">
        <v>1901</v>
      </c>
      <c r="I42" s="64">
        <v>1550</v>
      </c>
      <c r="J42" s="64">
        <v>228</v>
      </c>
      <c r="K42" s="90">
        <v>421</v>
      </c>
      <c r="L42" s="92">
        <v>4242</v>
      </c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  <c r="IW42" s="67"/>
    </row>
    <row r="43" spans="1:257" s="68" customFormat="1" ht="26.25">
      <c r="A43" s="62" t="s">
        <v>172</v>
      </c>
      <c r="B43" s="63" t="s">
        <v>806</v>
      </c>
      <c r="C43" s="64" t="s">
        <v>173</v>
      </c>
      <c r="D43" s="64">
        <v>12</v>
      </c>
      <c r="E43" s="64">
        <v>17</v>
      </c>
      <c r="F43" s="64">
        <v>329</v>
      </c>
      <c r="G43" s="64">
        <v>721</v>
      </c>
      <c r="H43" s="64">
        <v>3729</v>
      </c>
      <c r="I43" s="64">
        <v>5764</v>
      </c>
      <c r="J43" s="64">
        <v>616</v>
      </c>
      <c r="K43" s="90">
        <v>1603</v>
      </c>
      <c r="L43" s="92">
        <v>12791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  <c r="IW43" s="67"/>
    </row>
    <row r="44" spans="1:257" s="68" customFormat="1">
      <c r="A44" s="62" t="s">
        <v>174</v>
      </c>
      <c r="B44" s="63" t="s">
        <v>807</v>
      </c>
      <c r="C44" s="64" t="s">
        <v>175</v>
      </c>
      <c r="D44" s="64">
        <v>0</v>
      </c>
      <c r="E44" s="64">
        <v>1</v>
      </c>
      <c r="F44" s="64">
        <v>57</v>
      </c>
      <c r="G44" s="64">
        <v>30</v>
      </c>
      <c r="H44" s="64">
        <v>76</v>
      </c>
      <c r="I44" s="64">
        <v>62</v>
      </c>
      <c r="J44" s="64">
        <v>0</v>
      </c>
      <c r="K44" s="90">
        <v>4</v>
      </c>
      <c r="L44" s="92">
        <v>230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  <c r="IW44" s="67"/>
    </row>
    <row r="45" spans="1:257" s="71" customFormat="1" ht="25.5">
      <c r="A45" s="62" t="s">
        <v>176</v>
      </c>
      <c r="B45" s="63" t="s">
        <v>808</v>
      </c>
      <c r="C45" s="64"/>
      <c r="D45" s="64">
        <v>8</v>
      </c>
      <c r="E45" s="64">
        <v>7</v>
      </c>
      <c r="F45" s="64">
        <v>335</v>
      </c>
      <c r="G45" s="64">
        <v>216</v>
      </c>
      <c r="H45" s="64">
        <v>1735</v>
      </c>
      <c r="I45" s="64">
        <v>1772</v>
      </c>
      <c r="J45" s="64">
        <v>769</v>
      </c>
      <c r="K45" s="90">
        <v>1320</v>
      </c>
      <c r="L45" s="92">
        <v>6162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</row>
    <row r="46" spans="1:257" s="68" customFormat="1">
      <c r="A46" s="72" t="s">
        <v>70</v>
      </c>
      <c r="B46" s="73" t="s">
        <v>809</v>
      </c>
      <c r="C46" s="74"/>
      <c r="D46" s="74">
        <f t="shared" ref="D46:K46" si="4">SUM(D39:D45)</f>
        <v>47</v>
      </c>
      <c r="E46" s="74">
        <f t="shared" si="4"/>
        <v>29</v>
      </c>
      <c r="F46" s="74">
        <f t="shared" si="4"/>
        <v>1458</v>
      </c>
      <c r="G46" s="74">
        <f t="shared" si="4"/>
        <v>1352</v>
      </c>
      <c r="H46" s="74">
        <f t="shared" si="4"/>
        <v>15194</v>
      </c>
      <c r="I46" s="74">
        <f t="shared" si="4"/>
        <v>10773</v>
      </c>
      <c r="J46" s="74">
        <f t="shared" si="4"/>
        <v>3248</v>
      </c>
      <c r="K46" s="91">
        <f t="shared" si="4"/>
        <v>4665</v>
      </c>
      <c r="L46" s="92">
        <v>36766</v>
      </c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  <c r="IW46" s="67"/>
    </row>
    <row r="47" spans="1:257" s="68" customFormat="1">
      <c r="A47" s="62" t="s">
        <v>177</v>
      </c>
      <c r="B47" s="63" t="s">
        <v>810</v>
      </c>
      <c r="C47" s="64" t="s">
        <v>178</v>
      </c>
      <c r="D47" s="64">
        <v>2</v>
      </c>
      <c r="E47" s="64">
        <v>7</v>
      </c>
      <c r="F47" s="64">
        <v>6</v>
      </c>
      <c r="G47" s="64">
        <v>8</v>
      </c>
      <c r="H47" s="64">
        <v>48</v>
      </c>
      <c r="I47" s="64">
        <v>70</v>
      </c>
      <c r="J47" s="64">
        <v>210</v>
      </c>
      <c r="K47" s="90">
        <v>155</v>
      </c>
      <c r="L47" s="92">
        <v>506</v>
      </c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  <c r="IW47" s="67"/>
    </row>
    <row r="48" spans="1:257" s="68" customFormat="1">
      <c r="A48" s="62" t="s">
        <v>179</v>
      </c>
      <c r="B48" s="63" t="s">
        <v>811</v>
      </c>
      <c r="C48" s="64" t="s">
        <v>180</v>
      </c>
      <c r="D48" s="64">
        <v>132</v>
      </c>
      <c r="E48" s="64">
        <v>91</v>
      </c>
      <c r="F48" s="64">
        <v>490</v>
      </c>
      <c r="G48" s="64">
        <v>530</v>
      </c>
      <c r="H48" s="64">
        <v>3003</v>
      </c>
      <c r="I48" s="64">
        <v>1878</v>
      </c>
      <c r="J48" s="64">
        <v>820</v>
      </c>
      <c r="K48" s="90">
        <v>652</v>
      </c>
      <c r="L48" s="92">
        <v>7596</v>
      </c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  <c r="IW48" s="67"/>
    </row>
    <row r="49" spans="1:257" s="68" customFormat="1">
      <c r="A49" s="62" t="s">
        <v>181</v>
      </c>
      <c r="B49" s="63" t="s">
        <v>812</v>
      </c>
      <c r="C49" s="64" t="s">
        <v>182</v>
      </c>
      <c r="D49" s="64">
        <v>18</v>
      </c>
      <c r="E49" s="64">
        <v>13</v>
      </c>
      <c r="F49" s="64">
        <v>108</v>
      </c>
      <c r="G49" s="64">
        <v>243</v>
      </c>
      <c r="H49" s="64">
        <v>1126</v>
      </c>
      <c r="I49" s="64">
        <v>3782</v>
      </c>
      <c r="J49" s="64">
        <v>183</v>
      </c>
      <c r="K49" s="90">
        <v>418</v>
      </c>
      <c r="L49" s="92">
        <v>5891</v>
      </c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  <c r="IW49" s="67"/>
    </row>
    <row r="50" spans="1:257" s="68" customFormat="1" ht="26.25">
      <c r="A50" s="62" t="s">
        <v>183</v>
      </c>
      <c r="B50" s="63" t="s">
        <v>813</v>
      </c>
      <c r="C50" s="64" t="s">
        <v>184</v>
      </c>
      <c r="D50" s="64">
        <v>3</v>
      </c>
      <c r="E50" s="64">
        <v>1</v>
      </c>
      <c r="F50" s="64">
        <v>9</v>
      </c>
      <c r="G50" s="64">
        <v>11</v>
      </c>
      <c r="H50" s="64">
        <v>81</v>
      </c>
      <c r="I50" s="64">
        <v>53</v>
      </c>
      <c r="J50" s="64">
        <v>82</v>
      </c>
      <c r="K50" s="90">
        <v>80</v>
      </c>
      <c r="L50" s="92">
        <v>320</v>
      </c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  <c r="IW50" s="67"/>
    </row>
    <row r="51" spans="1:257" s="71" customFormat="1" ht="12.75">
      <c r="A51" s="62" t="s">
        <v>185</v>
      </c>
      <c r="B51" s="63" t="s">
        <v>814</v>
      </c>
      <c r="C51" s="64"/>
      <c r="D51" s="64">
        <v>28</v>
      </c>
      <c r="E51" s="64">
        <v>19</v>
      </c>
      <c r="F51" s="64">
        <v>53</v>
      </c>
      <c r="G51" s="64">
        <v>61</v>
      </c>
      <c r="H51" s="64">
        <v>1216</v>
      </c>
      <c r="I51" s="64">
        <v>1061</v>
      </c>
      <c r="J51" s="64">
        <v>1359</v>
      </c>
      <c r="K51" s="90">
        <v>1573</v>
      </c>
      <c r="L51" s="92">
        <v>5370</v>
      </c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57" s="68" customFormat="1">
      <c r="A52" s="72" t="s">
        <v>186</v>
      </c>
      <c r="B52" s="73" t="s">
        <v>815</v>
      </c>
      <c r="C52" s="74"/>
      <c r="D52" s="74">
        <f t="shared" ref="D52:K52" si="5">SUM(D47:D51)</f>
        <v>183</v>
      </c>
      <c r="E52" s="74">
        <f t="shared" si="5"/>
        <v>131</v>
      </c>
      <c r="F52" s="74">
        <f t="shared" si="5"/>
        <v>666</v>
      </c>
      <c r="G52" s="74">
        <f t="shared" si="5"/>
        <v>853</v>
      </c>
      <c r="H52" s="74">
        <f t="shared" si="5"/>
        <v>5474</v>
      </c>
      <c r="I52" s="74">
        <f t="shared" si="5"/>
        <v>6844</v>
      </c>
      <c r="J52" s="74">
        <f t="shared" si="5"/>
        <v>2654</v>
      </c>
      <c r="K52" s="91">
        <f t="shared" si="5"/>
        <v>2878</v>
      </c>
      <c r="L52" s="92">
        <v>19683</v>
      </c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  <c r="IM52" s="67"/>
      <c r="IN52" s="67"/>
      <c r="IO52" s="67"/>
      <c r="IP52" s="67"/>
      <c r="IQ52" s="67"/>
      <c r="IR52" s="67"/>
      <c r="IS52" s="67"/>
      <c r="IT52" s="67"/>
      <c r="IU52" s="67"/>
      <c r="IV52" s="67"/>
      <c r="IW52" s="67"/>
    </row>
    <row r="53" spans="1:257" s="68" customFormat="1" ht="26.25" customHeight="1">
      <c r="A53" s="76" t="s">
        <v>93</v>
      </c>
      <c r="B53" s="77" t="s">
        <v>816</v>
      </c>
      <c r="C53" s="78" t="s">
        <v>817</v>
      </c>
      <c r="D53" s="114" t="s">
        <v>818</v>
      </c>
      <c r="E53" s="115"/>
      <c r="F53" s="114" t="s">
        <v>819</v>
      </c>
      <c r="G53" s="115"/>
      <c r="H53" s="114" t="s">
        <v>820</v>
      </c>
      <c r="I53" s="115"/>
      <c r="J53" s="114" t="s">
        <v>821</v>
      </c>
      <c r="K53" s="117"/>
      <c r="L53" s="92">
        <v>0</v>
      </c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</row>
    <row r="54" spans="1:257" s="68" customFormat="1">
      <c r="A54" s="62" t="s">
        <v>187</v>
      </c>
      <c r="B54" s="63" t="s">
        <v>822</v>
      </c>
      <c r="C54" s="64" t="s">
        <v>188</v>
      </c>
      <c r="D54" s="64">
        <v>540</v>
      </c>
      <c r="E54" s="64">
        <v>433</v>
      </c>
      <c r="F54" s="64">
        <v>547</v>
      </c>
      <c r="G54" s="64">
        <v>390</v>
      </c>
      <c r="H54" s="64">
        <v>3894</v>
      </c>
      <c r="I54" s="64">
        <v>1722</v>
      </c>
      <c r="J54" s="64">
        <v>452</v>
      </c>
      <c r="K54" s="90">
        <v>376</v>
      </c>
      <c r="L54" s="92">
        <v>8354</v>
      </c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</row>
    <row r="55" spans="1:257" s="68" customFormat="1">
      <c r="A55" s="62" t="s">
        <v>189</v>
      </c>
      <c r="B55" s="63" t="s">
        <v>823</v>
      </c>
      <c r="C55" s="64" t="s">
        <v>190</v>
      </c>
      <c r="D55" s="64">
        <v>0</v>
      </c>
      <c r="E55" s="64">
        <v>0</v>
      </c>
      <c r="F55" s="64">
        <v>1</v>
      </c>
      <c r="G55" s="64">
        <v>0</v>
      </c>
      <c r="H55" s="64">
        <v>6</v>
      </c>
      <c r="I55" s="64">
        <v>9</v>
      </c>
      <c r="J55" s="64">
        <v>18</v>
      </c>
      <c r="K55" s="90">
        <v>39</v>
      </c>
      <c r="L55" s="92">
        <v>73</v>
      </c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67"/>
      <c r="IS55" s="67"/>
      <c r="IT55" s="67"/>
      <c r="IU55" s="67"/>
      <c r="IV55" s="67"/>
      <c r="IW55" s="67"/>
    </row>
    <row r="56" spans="1:257" s="68" customFormat="1">
      <c r="A56" s="62" t="s">
        <v>191</v>
      </c>
      <c r="B56" s="63" t="s">
        <v>824</v>
      </c>
      <c r="C56" s="64" t="s">
        <v>192</v>
      </c>
      <c r="D56" s="64">
        <v>0</v>
      </c>
      <c r="E56" s="64">
        <v>0</v>
      </c>
      <c r="F56" s="64">
        <v>0</v>
      </c>
      <c r="G56" s="64">
        <v>1</v>
      </c>
      <c r="H56" s="64">
        <v>37</v>
      </c>
      <c r="I56" s="64">
        <v>20</v>
      </c>
      <c r="J56" s="64">
        <v>11</v>
      </c>
      <c r="K56" s="90">
        <v>34</v>
      </c>
      <c r="L56" s="92">
        <v>103</v>
      </c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</row>
    <row r="57" spans="1:257" s="68" customFormat="1">
      <c r="A57" s="62" t="s">
        <v>193</v>
      </c>
      <c r="B57" s="63" t="s">
        <v>825</v>
      </c>
      <c r="C57" s="64" t="s">
        <v>194</v>
      </c>
      <c r="D57" s="64">
        <v>1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90">
        <v>0</v>
      </c>
      <c r="L57" s="92">
        <v>1</v>
      </c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  <c r="IW57" s="67"/>
    </row>
    <row r="58" spans="1:257" s="71" customFormat="1" ht="12.75">
      <c r="A58" s="62" t="s">
        <v>195</v>
      </c>
      <c r="B58" s="63" t="s">
        <v>826</v>
      </c>
      <c r="C58" s="64" t="s">
        <v>196</v>
      </c>
      <c r="D58" s="64">
        <v>0</v>
      </c>
      <c r="E58" s="64">
        <v>0</v>
      </c>
      <c r="F58" s="64">
        <v>0</v>
      </c>
      <c r="G58" s="64">
        <v>1</v>
      </c>
      <c r="H58" s="64">
        <v>4</v>
      </c>
      <c r="I58" s="64">
        <v>1</v>
      </c>
      <c r="J58" s="64">
        <v>3</v>
      </c>
      <c r="K58" s="90">
        <v>2</v>
      </c>
      <c r="L58" s="92">
        <v>11</v>
      </c>
      <c r="M58" s="70"/>
      <c r="N58" s="70"/>
      <c r="O58" s="70"/>
      <c r="P58" s="70"/>
      <c r="Q58" s="70"/>
      <c r="R58" s="70"/>
      <c r="S58" s="70"/>
      <c r="T58" s="70"/>
      <c r="U58" s="70"/>
      <c r="V58" s="70"/>
    </row>
    <row r="59" spans="1:257" s="68" customFormat="1">
      <c r="A59" s="62" t="s">
        <v>197</v>
      </c>
      <c r="B59" s="63" t="s">
        <v>827</v>
      </c>
      <c r="C59" s="64"/>
      <c r="D59" s="64">
        <v>80</v>
      </c>
      <c r="E59" s="64">
        <v>59</v>
      </c>
      <c r="F59" s="64">
        <v>151</v>
      </c>
      <c r="G59" s="64">
        <v>134</v>
      </c>
      <c r="H59" s="64">
        <v>1178</v>
      </c>
      <c r="I59" s="64">
        <v>659</v>
      </c>
      <c r="J59" s="64">
        <v>300</v>
      </c>
      <c r="K59" s="90">
        <v>203</v>
      </c>
      <c r="L59" s="92">
        <v>2764</v>
      </c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  <c r="IV59" s="67"/>
      <c r="IW59" s="67"/>
    </row>
    <row r="60" spans="1:257" s="68" customFormat="1">
      <c r="A60" s="72" t="s">
        <v>198</v>
      </c>
      <c r="B60" s="73" t="s">
        <v>828</v>
      </c>
      <c r="C60" s="74"/>
      <c r="D60" s="74">
        <f t="shared" ref="D60:K60" si="6">SUM(D54:D59)</f>
        <v>621</v>
      </c>
      <c r="E60" s="74">
        <f t="shared" si="6"/>
        <v>492</v>
      </c>
      <c r="F60" s="74">
        <f t="shared" si="6"/>
        <v>699</v>
      </c>
      <c r="G60" s="74">
        <f t="shared" si="6"/>
        <v>526</v>
      </c>
      <c r="H60" s="74">
        <f t="shared" si="6"/>
        <v>5119</v>
      </c>
      <c r="I60" s="74">
        <f t="shared" si="6"/>
        <v>2411</v>
      </c>
      <c r="J60" s="74">
        <f t="shared" si="6"/>
        <v>784</v>
      </c>
      <c r="K60" s="91">
        <f t="shared" si="6"/>
        <v>654</v>
      </c>
      <c r="L60" s="92">
        <v>11306</v>
      </c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  <c r="IV60" s="67"/>
      <c r="IW60" s="67"/>
    </row>
    <row r="61" spans="1:257" s="68" customFormat="1" ht="26.25">
      <c r="A61" s="62" t="s">
        <v>199</v>
      </c>
      <c r="B61" s="63" t="s">
        <v>829</v>
      </c>
      <c r="C61" s="64" t="s">
        <v>200</v>
      </c>
      <c r="D61" s="64">
        <v>1433</v>
      </c>
      <c r="E61" s="64">
        <v>1190</v>
      </c>
      <c r="F61" s="64">
        <v>883</v>
      </c>
      <c r="G61" s="64">
        <v>858</v>
      </c>
      <c r="H61" s="64">
        <v>1160</v>
      </c>
      <c r="I61" s="64">
        <v>1107</v>
      </c>
      <c r="J61" s="64">
        <v>101</v>
      </c>
      <c r="K61" s="90">
        <v>129</v>
      </c>
      <c r="L61" s="92">
        <v>6861</v>
      </c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  <c r="IW61" s="67"/>
    </row>
    <row r="62" spans="1:257" s="71" customFormat="1" ht="12.75">
      <c r="A62" s="62" t="s">
        <v>201</v>
      </c>
      <c r="B62" s="63" t="s">
        <v>830</v>
      </c>
      <c r="C62" s="64" t="s">
        <v>202</v>
      </c>
      <c r="D62" s="64">
        <v>0</v>
      </c>
      <c r="E62" s="64">
        <v>1</v>
      </c>
      <c r="F62" s="64">
        <v>3</v>
      </c>
      <c r="G62" s="64">
        <v>3</v>
      </c>
      <c r="H62" s="64">
        <v>27</v>
      </c>
      <c r="I62" s="64">
        <v>17</v>
      </c>
      <c r="J62" s="64">
        <v>6</v>
      </c>
      <c r="K62" s="90">
        <v>10</v>
      </c>
      <c r="L62" s="92">
        <v>67</v>
      </c>
      <c r="M62" s="70"/>
      <c r="N62" s="70"/>
      <c r="O62" s="70"/>
      <c r="P62" s="70"/>
      <c r="Q62" s="70"/>
      <c r="R62" s="70"/>
      <c r="S62" s="70"/>
      <c r="T62" s="70"/>
      <c r="U62" s="70"/>
      <c r="V62" s="70"/>
    </row>
    <row r="63" spans="1:257" s="68" customFormat="1">
      <c r="A63" s="62" t="s">
        <v>203</v>
      </c>
      <c r="B63" s="63" t="s">
        <v>831</v>
      </c>
      <c r="C63" s="64"/>
      <c r="D63" s="64">
        <v>1081</v>
      </c>
      <c r="E63" s="64">
        <v>968</v>
      </c>
      <c r="F63" s="64">
        <v>1114</v>
      </c>
      <c r="G63" s="64">
        <v>1216</v>
      </c>
      <c r="H63" s="64">
        <v>2717</v>
      </c>
      <c r="I63" s="64">
        <v>2350</v>
      </c>
      <c r="J63" s="64">
        <v>431</v>
      </c>
      <c r="K63" s="90">
        <v>565</v>
      </c>
      <c r="L63" s="92">
        <v>10442</v>
      </c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  <c r="IV63" s="67"/>
      <c r="IW63" s="67"/>
    </row>
    <row r="64" spans="1:257" s="68" customFormat="1">
      <c r="A64" s="72" t="s">
        <v>204</v>
      </c>
      <c r="B64" s="73" t="s">
        <v>832</v>
      </c>
      <c r="C64" s="74"/>
      <c r="D64" s="74">
        <f t="shared" ref="D64:K64" si="7">SUM(D61:D63)</f>
        <v>2514</v>
      </c>
      <c r="E64" s="74">
        <f t="shared" si="7"/>
        <v>2159</v>
      </c>
      <c r="F64" s="74">
        <f t="shared" si="7"/>
        <v>2000</v>
      </c>
      <c r="G64" s="74">
        <f t="shared" si="7"/>
        <v>2077</v>
      </c>
      <c r="H64" s="74">
        <f t="shared" si="7"/>
        <v>3904</v>
      </c>
      <c r="I64" s="74">
        <f t="shared" si="7"/>
        <v>3474</v>
      </c>
      <c r="J64" s="74">
        <f t="shared" si="7"/>
        <v>538</v>
      </c>
      <c r="K64" s="91">
        <f t="shared" si="7"/>
        <v>704</v>
      </c>
      <c r="L64" s="92">
        <v>17370</v>
      </c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</row>
    <row r="65" spans="1:257" s="68" customFormat="1">
      <c r="A65" s="62" t="s">
        <v>205</v>
      </c>
      <c r="B65" s="63" t="s">
        <v>833</v>
      </c>
      <c r="C65" s="64" t="s">
        <v>206</v>
      </c>
      <c r="D65" s="64">
        <v>0</v>
      </c>
      <c r="E65" s="64">
        <v>0</v>
      </c>
      <c r="F65" s="64">
        <v>0</v>
      </c>
      <c r="G65" s="64">
        <v>0</v>
      </c>
      <c r="H65" s="64">
        <v>2</v>
      </c>
      <c r="I65" s="64">
        <v>1</v>
      </c>
      <c r="J65" s="64">
        <v>1</v>
      </c>
      <c r="K65" s="90">
        <v>0</v>
      </c>
      <c r="L65" s="92">
        <v>4</v>
      </c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  <c r="IV65" s="67"/>
      <c r="IW65" s="67"/>
    </row>
    <row r="66" spans="1:257" s="68" customFormat="1">
      <c r="A66" s="62" t="s">
        <v>207</v>
      </c>
      <c r="B66" s="63" t="s">
        <v>834</v>
      </c>
      <c r="C66" s="64" t="s">
        <v>208</v>
      </c>
      <c r="D66" s="64">
        <v>0</v>
      </c>
      <c r="E66" s="64">
        <v>1</v>
      </c>
      <c r="F66" s="64">
        <v>0</v>
      </c>
      <c r="G66" s="64">
        <v>0</v>
      </c>
      <c r="H66" s="64">
        <v>2</v>
      </c>
      <c r="I66" s="64">
        <v>3</v>
      </c>
      <c r="J66" s="64">
        <v>4</v>
      </c>
      <c r="K66" s="90">
        <v>3</v>
      </c>
      <c r="L66" s="92">
        <v>13</v>
      </c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  <c r="IV66" s="67"/>
      <c r="IW66" s="67"/>
    </row>
    <row r="67" spans="1:257" s="68" customFormat="1">
      <c r="A67" s="62" t="s">
        <v>209</v>
      </c>
      <c r="B67" s="63" t="s">
        <v>835</v>
      </c>
      <c r="C67" s="64" t="s">
        <v>210</v>
      </c>
      <c r="D67" s="64">
        <v>10</v>
      </c>
      <c r="E67" s="64">
        <v>20</v>
      </c>
      <c r="F67" s="64">
        <v>72</v>
      </c>
      <c r="G67" s="64">
        <v>32</v>
      </c>
      <c r="H67" s="64">
        <v>6697</v>
      </c>
      <c r="I67" s="64">
        <v>7888</v>
      </c>
      <c r="J67" s="64">
        <v>5269</v>
      </c>
      <c r="K67" s="90">
        <v>11579</v>
      </c>
      <c r="L67" s="92">
        <v>31567</v>
      </c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  <c r="IV67" s="67"/>
      <c r="IW67" s="67"/>
    </row>
    <row r="68" spans="1:257" s="68" customFormat="1">
      <c r="A68" s="62" t="s">
        <v>211</v>
      </c>
      <c r="B68" s="63" t="s">
        <v>836</v>
      </c>
      <c r="C68" s="64" t="s">
        <v>212</v>
      </c>
      <c r="D68" s="64">
        <v>2</v>
      </c>
      <c r="E68" s="64">
        <v>0</v>
      </c>
      <c r="F68" s="64">
        <v>1</v>
      </c>
      <c r="G68" s="64">
        <v>0</v>
      </c>
      <c r="H68" s="64">
        <v>1517</v>
      </c>
      <c r="I68" s="64">
        <v>437</v>
      </c>
      <c r="J68" s="64">
        <v>1358</v>
      </c>
      <c r="K68" s="90">
        <v>1242</v>
      </c>
      <c r="L68" s="92">
        <v>4557</v>
      </c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  <c r="IV68" s="67"/>
      <c r="IW68" s="67"/>
    </row>
    <row r="69" spans="1:257" s="68" customFormat="1">
      <c r="A69" s="62" t="s">
        <v>213</v>
      </c>
      <c r="B69" s="63" t="s">
        <v>837</v>
      </c>
      <c r="C69" s="64" t="s">
        <v>214</v>
      </c>
      <c r="D69" s="64">
        <v>2</v>
      </c>
      <c r="E69" s="64">
        <v>1</v>
      </c>
      <c r="F69" s="64">
        <v>22</v>
      </c>
      <c r="G69" s="64">
        <v>12</v>
      </c>
      <c r="H69" s="64">
        <v>1364</v>
      </c>
      <c r="I69" s="64">
        <v>719</v>
      </c>
      <c r="J69" s="64">
        <v>1476</v>
      </c>
      <c r="K69" s="90">
        <v>1742</v>
      </c>
      <c r="L69" s="92">
        <v>5338</v>
      </c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67"/>
      <c r="IS69" s="67"/>
      <c r="IT69" s="67"/>
      <c r="IU69" s="67"/>
      <c r="IV69" s="67"/>
      <c r="IW69" s="67"/>
    </row>
    <row r="70" spans="1:257" s="68" customFormat="1">
      <c r="A70" s="62" t="s">
        <v>215</v>
      </c>
      <c r="B70" s="63" t="s">
        <v>838</v>
      </c>
      <c r="C70" s="64" t="s">
        <v>216</v>
      </c>
      <c r="D70" s="64">
        <v>36</v>
      </c>
      <c r="E70" s="64">
        <v>21</v>
      </c>
      <c r="F70" s="64">
        <v>86</v>
      </c>
      <c r="G70" s="64">
        <v>73</v>
      </c>
      <c r="H70" s="64">
        <v>3137</v>
      </c>
      <c r="I70" s="64">
        <v>2014</v>
      </c>
      <c r="J70" s="64">
        <v>5598</v>
      </c>
      <c r="K70" s="90">
        <v>7576</v>
      </c>
      <c r="L70" s="92">
        <v>18541</v>
      </c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  <c r="IV70" s="67"/>
      <c r="IW70" s="67"/>
    </row>
    <row r="71" spans="1:257" s="68" customFormat="1">
      <c r="A71" s="62" t="s">
        <v>217</v>
      </c>
      <c r="B71" s="63" t="s">
        <v>839</v>
      </c>
      <c r="C71" s="64" t="s">
        <v>218</v>
      </c>
      <c r="D71" s="64">
        <v>1</v>
      </c>
      <c r="E71" s="64">
        <v>12</v>
      </c>
      <c r="F71" s="64">
        <v>14</v>
      </c>
      <c r="G71" s="64">
        <v>5</v>
      </c>
      <c r="H71" s="64">
        <v>1264</v>
      </c>
      <c r="I71" s="64">
        <v>689</v>
      </c>
      <c r="J71" s="64">
        <v>3632</v>
      </c>
      <c r="K71" s="90">
        <v>5015</v>
      </c>
      <c r="L71" s="92">
        <v>10632</v>
      </c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  <c r="IV71" s="67"/>
      <c r="IW71" s="67"/>
    </row>
    <row r="72" spans="1:257" s="68" customFormat="1">
      <c r="A72" s="62" t="s">
        <v>219</v>
      </c>
      <c r="B72" s="63" t="s">
        <v>840</v>
      </c>
      <c r="C72" s="64" t="s">
        <v>220</v>
      </c>
      <c r="D72" s="64">
        <v>1</v>
      </c>
      <c r="E72" s="64">
        <v>2</v>
      </c>
      <c r="F72" s="64">
        <v>0</v>
      </c>
      <c r="G72" s="64">
        <v>0</v>
      </c>
      <c r="H72" s="64">
        <v>88</v>
      </c>
      <c r="I72" s="64">
        <v>72</v>
      </c>
      <c r="J72" s="64">
        <v>236</v>
      </c>
      <c r="K72" s="90">
        <v>264</v>
      </c>
      <c r="L72" s="92">
        <v>663</v>
      </c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  <c r="IV72" s="67"/>
      <c r="IW72" s="67"/>
    </row>
    <row r="73" spans="1:257" s="68" customFormat="1">
      <c r="A73" s="62" t="s">
        <v>221</v>
      </c>
      <c r="B73" s="63" t="s">
        <v>841</v>
      </c>
      <c r="C73" s="64" t="s">
        <v>222</v>
      </c>
      <c r="D73" s="64">
        <v>1</v>
      </c>
      <c r="E73" s="64">
        <v>0</v>
      </c>
      <c r="F73" s="64">
        <v>0</v>
      </c>
      <c r="G73" s="64">
        <v>0</v>
      </c>
      <c r="H73" s="64">
        <v>104</v>
      </c>
      <c r="I73" s="64">
        <v>43</v>
      </c>
      <c r="J73" s="64">
        <v>270</v>
      </c>
      <c r="K73" s="90">
        <v>363</v>
      </c>
      <c r="L73" s="92">
        <v>781</v>
      </c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  <c r="IV73" s="67"/>
      <c r="IW73" s="67"/>
    </row>
    <row r="74" spans="1:257" s="68" customFormat="1">
      <c r="A74" s="62" t="s">
        <v>223</v>
      </c>
      <c r="B74" s="63" t="s">
        <v>842</v>
      </c>
      <c r="C74" s="64" t="s">
        <v>224</v>
      </c>
      <c r="D74" s="64">
        <v>0</v>
      </c>
      <c r="E74" s="64">
        <v>0</v>
      </c>
      <c r="F74" s="64">
        <v>0</v>
      </c>
      <c r="G74" s="64">
        <v>1</v>
      </c>
      <c r="H74" s="64">
        <v>17</v>
      </c>
      <c r="I74" s="64">
        <v>9</v>
      </c>
      <c r="J74" s="64">
        <v>44</v>
      </c>
      <c r="K74" s="90">
        <v>44</v>
      </c>
      <c r="L74" s="92">
        <v>115</v>
      </c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67"/>
      <c r="IS74" s="67"/>
      <c r="IT74" s="67"/>
      <c r="IU74" s="67"/>
      <c r="IV74" s="67"/>
      <c r="IW74" s="67"/>
    </row>
    <row r="75" spans="1:257" s="71" customFormat="1" ht="12.75">
      <c r="A75" s="62" t="s">
        <v>225</v>
      </c>
      <c r="B75" s="63" t="s">
        <v>843</v>
      </c>
      <c r="C75" s="64" t="s">
        <v>226</v>
      </c>
      <c r="D75" s="64">
        <v>5</v>
      </c>
      <c r="E75" s="64">
        <v>5</v>
      </c>
      <c r="F75" s="64">
        <v>7</v>
      </c>
      <c r="G75" s="64">
        <v>12</v>
      </c>
      <c r="H75" s="64">
        <v>687</v>
      </c>
      <c r="I75" s="64">
        <v>543</v>
      </c>
      <c r="J75" s="64">
        <v>496</v>
      </c>
      <c r="K75" s="90">
        <v>838</v>
      </c>
      <c r="L75" s="92">
        <v>2593</v>
      </c>
      <c r="M75" s="70"/>
      <c r="N75" s="70"/>
      <c r="O75" s="70"/>
      <c r="P75" s="70"/>
      <c r="Q75" s="70"/>
      <c r="R75" s="70"/>
      <c r="S75" s="70"/>
      <c r="T75" s="70"/>
      <c r="U75" s="70"/>
      <c r="V75" s="70"/>
    </row>
    <row r="76" spans="1:257" s="68" customFormat="1">
      <c r="A76" s="62" t="s">
        <v>227</v>
      </c>
      <c r="B76" s="63" t="s">
        <v>844</v>
      </c>
      <c r="C76" s="64"/>
      <c r="D76" s="64">
        <v>7</v>
      </c>
      <c r="E76" s="64">
        <v>5</v>
      </c>
      <c r="F76" s="64">
        <v>52</v>
      </c>
      <c r="G76" s="64">
        <v>90</v>
      </c>
      <c r="H76" s="64">
        <v>650</v>
      </c>
      <c r="I76" s="64">
        <v>705</v>
      </c>
      <c r="J76" s="64">
        <v>1086</v>
      </c>
      <c r="K76" s="90">
        <v>1507</v>
      </c>
      <c r="L76" s="92">
        <v>4102</v>
      </c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  <c r="IV76" s="67"/>
      <c r="IW76" s="67"/>
    </row>
    <row r="77" spans="1:257" s="68" customFormat="1">
      <c r="A77" s="72" t="s">
        <v>228</v>
      </c>
      <c r="B77" s="73" t="s">
        <v>845</v>
      </c>
      <c r="C77" s="74"/>
      <c r="D77" s="74">
        <f t="shared" ref="D77:K77" si="8">SUM(D65:D76)</f>
        <v>65</v>
      </c>
      <c r="E77" s="74">
        <f t="shared" si="8"/>
        <v>67</v>
      </c>
      <c r="F77" s="74">
        <f t="shared" si="8"/>
        <v>254</v>
      </c>
      <c r="G77" s="74">
        <f t="shared" si="8"/>
        <v>225</v>
      </c>
      <c r="H77" s="74">
        <f t="shared" si="8"/>
        <v>15529</v>
      </c>
      <c r="I77" s="74">
        <f t="shared" si="8"/>
        <v>13123</v>
      </c>
      <c r="J77" s="74">
        <f t="shared" si="8"/>
        <v>19470</v>
      </c>
      <c r="K77" s="91">
        <f t="shared" si="8"/>
        <v>30173</v>
      </c>
      <c r="L77" s="92">
        <v>78906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  <c r="IV77" s="67"/>
      <c r="IW77" s="67"/>
    </row>
    <row r="78" spans="1:257" s="68" customFormat="1">
      <c r="A78" s="62" t="s">
        <v>229</v>
      </c>
      <c r="B78" s="63" t="s">
        <v>846</v>
      </c>
      <c r="C78" s="64" t="s">
        <v>230</v>
      </c>
      <c r="D78" s="64">
        <v>5311</v>
      </c>
      <c r="E78" s="64">
        <v>4051</v>
      </c>
      <c r="F78" s="64">
        <v>4384</v>
      </c>
      <c r="G78" s="64">
        <v>4500</v>
      </c>
      <c r="H78" s="64">
        <v>7107</v>
      </c>
      <c r="I78" s="64">
        <v>8302</v>
      </c>
      <c r="J78" s="64">
        <v>851</v>
      </c>
      <c r="K78" s="90">
        <v>1089</v>
      </c>
      <c r="L78" s="92">
        <v>35595</v>
      </c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7"/>
      <c r="IT78" s="67"/>
      <c r="IU78" s="67"/>
      <c r="IV78" s="67"/>
      <c r="IW78" s="67"/>
    </row>
    <row r="79" spans="1:257" s="68" customFormat="1">
      <c r="A79" s="62" t="s">
        <v>231</v>
      </c>
      <c r="B79" s="63" t="s">
        <v>847</v>
      </c>
      <c r="C79" s="64" t="s">
        <v>232</v>
      </c>
      <c r="D79" s="64">
        <v>16</v>
      </c>
      <c r="E79" s="64">
        <v>10</v>
      </c>
      <c r="F79" s="64">
        <v>69</v>
      </c>
      <c r="G79" s="64">
        <v>50</v>
      </c>
      <c r="H79" s="64">
        <v>211</v>
      </c>
      <c r="I79" s="64">
        <v>201</v>
      </c>
      <c r="J79" s="64">
        <v>52</v>
      </c>
      <c r="K79" s="90">
        <v>61</v>
      </c>
      <c r="L79" s="92">
        <v>670</v>
      </c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  <c r="IW79" s="67"/>
    </row>
    <row r="80" spans="1:257" s="68" customFormat="1">
      <c r="A80" s="62" t="s">
        <v>233</v>
      </c>
      <c r="B80" s="63" t="s">
        <v>848</v>
      </c>
      <c r="C80" s="64" t="s">
        <v>234</v>
      </c>
      <c r="D80" s="64">
        <v>200</v>
      </c>
      <c r="E80" s="64">
        <v>156</v>
      </c>
      <c r="F80" s="64">
        <v>148</v>
      </c>
      <c r="G80" s="64">
        <v>115</v>
      </c>
      <c r="H80" s="64">
        <v>949</v>
      </c>
      <c r="I80" s="64">
        <v>751</v>
      </c>
      <c r="J80" s="64">
        <v>2079</v>
      </c>
      <c r="K80" s="90">
        <v>2024</v>
      </c>
      <c r="L80" s="92">
        <v>6422</v>
      </c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  <c r="IV80" s="67"/>
      <c r="IW80" s="67"/>
    </row>
    <row r="81" spans="1:257" s="68" customFormat="1">
      <c r="A81" s="62" t="s">
        <v>235</v>
      </c>
      <c r="B81" s="63" t="s">
        <v>849</v>
      </c>
      <c r="C81" s="64" t="s">
        <v>236</v>
      </c>
      <c r="D81" s="64">
        <v>1253</v>
      </c>
      <c r="E81" s="64">
        <v>749</v>
      </c>
      <c r="F81" s="64">
        <v>508</v>
      </c>
      <c r="G81" s="64">
        <v>337</v>
      </c>
      <c r="H81" s="64">
        <v>1027</v>
      </c>
      <c r="I81" s="64">
        <v>1096</v>
      </c>
      <c r="J81" s="64">
        <v>651</v>
      </c>
      <c r="K81" s="90">
        <v>920</v>
      </c>
      <c r="L81" s="92">
        <v>6541</v>
      </c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  <c r="IV81" s="67"/>
      <c r="IW81" s="67"/>
    </row>
    <row r="82" spans="1:257" s="68" customFormat="1" ht="26.25">
      <c r="A82" s="62" t="s">
        <v>237</v>
      </c>
      <c r="B82" s="63" t="s">
        <v>850</v>
      </c>
      <c r="C82" s="69" t="s">
        <v>238</v>
      </c>
      <c r="D82" s="69">
        <v>314</v>
      </c>
      <c r="E82" s="64">
        <v>209</v>
      </c>
      <c r="F82" s="64">
        <v>126</v>
      </c>
      <c r="G82" s="64">
        <v>75</v>
      </c>
      <c r="H82" s="64">
        <v>1704</v>
      </c>
      <c r="I82" s="64">
        <v>1278</v>
      </c>
      <c r="J82" s="64">
        <v>3992</v>
      </c>
      <c r="K82" s="90">
        <v>2867</v>
      </c>
      <c r="L82" s="92">
        <v>10565</v>
      </c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  <c r="IW82" s="67"/>
    </row>
    <row r="83" spans="1:257" s="71" customFormat="1" ht="25.5">
      <c r="A83" s="62" t="s">
        <v>239</v>
      </c>
      <c r="B83" s="63" t="s">
        <v>851</v>
      </c>
      <c r="C83" s="64" t="s">
        <v>240</v>
      </c>
      <c r="D83" s="64">
        <v>7</v>
      </c>
      <c r="E83" s="64">
        <v>3</v>
      </c>
      <c r="F83" s="64">
        <v>7</v>
      </c>
      <c r="G83" s="64">
        <v>2</v>
      </c>
      <c r="H83" s="64">
        <v>37</v>
      </c>
      <c r="I83" s="64">
        <v>42</v>
      </c>
      <c r="J83" s="64">
        <v>22</v>
      </c>
      <c r="K83" s="90">
        <v>22</v>
      </c>
      <c r="L83" s="92">
        <v>142</v>
      </c>
      <c r="M83" s="70"/>
      <c r="N83" s="70"/>
      <c r="O83" s="70"/>
      <c r="P83" s="70"/>
      <c r="Q83" s="70"/>
      <c r="R83" s="70"/>
      <c r="S83" s="70"/>
      <c r="T83" s="70"/>
      <c r="U83" s="70"/>
      <c r="V83" s="70"/>
    </row>
    <row r="84" spans="1:257" s="68" customFormat="1">
      <c r="A84" s="62" t="s">
        <v>241</v>
      </c>
      <c r="B84" s="63" t="s">
        <v>852</v>
      </c>
      <c r="C84" s="64"/>
      <c r="D84" s="64">
        <v>325</v>
      </c>
      <c r="E84" s="64">
        <v>200</v>
      </c>
      <c r="F84" s="64">
        <v>570</v>
      </c>
      <c r="G84" s="64">
        <v>436</v>
      </c>
      <c r="H84" s="64">
        <v>2040</v>
      </c>
      <c r="I84" s="64">
        <v>2064</v>
      </c>
      <c r="J84" s="64">
        <v>2054</v>
      </c>
      <c r="K84" s="90">
        <v>2511</v>
      </c>
      <c r="L84" s="92">
        <v>10200</v>
      </c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  <c r="IV84" s="67"/>
      <c r="IW84" s="67"/>
    </row>
    <row r="85" spans="1:257" s="68" customFormat="1">
      <c r="A85" s="72" t="s">
        <v>242</v>
      </c>
      <c r="B85" s="73" t="s">
        <v>853</v>
      </c>
      <c r="C85" s="74"/>
      <c r="D85" s="74">
        <f t="shared" ref="D85:K85" si="9">SUM(D78:D84)</f>
        <v>7426</v>
      </c>
      <c r="E85" s="74">
        <f t="shared" si="9"/>
        <v>5378</v>
      </c>
      <c r="F85" s="74">
        <f t="shared" si="9"/>
        <v>5812</v>
      </c>
      <c r="G85" s="74">
        <f t="shared" si="9"/>
        <v>5515</v>
      </c>
      <c r="H85" s="74">
        <f t="shared" si="9"/>
        <v>13075</v>
      </c>
      <c r="I85" s="74">
        <f t="shared" si="9"/>
        <v>13734</v>
      </c>
      <c r="J85" s="74">
        <f t="shared" si="9"/>
        <v>9701</v>
      </c>
      <c r="K85" s="91">
        <f t="shared" si="9"/>
        <v>9494</v>
      </c>
      <c r="L85" s="92">
        <v>70135</v>
      </c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67"/>
      <c r="IS85" s="67"/>
      <c r="IT85" s="67"/>
      <c r="IU85" s="67"/>
      <c r="IV85" s="67"/>
      <c r="IW85" s="67"/>
    </row>
    <row r="86" spans="1:257" s="68" customFormat="1" ht="26.25">
      <c r="A86" s="62" t="s">
        <v>243</v>
      </c>
      <c r="B86" s="63" t="s">
        <v>854</v>
      </c>
      <c r="C86" s="64" t="s">
        <v>244</v>
      </c>
      <c r="D86" s="64">
        <v>150</v>
      </c>
      <c r="E86" s="64">
        <v>108</v>
      </c>
      <c r="F86" s="64">
        <v>319</v>
      </c>
      <c r="G86" s="64">
        <v>293</v>
      </c>
      <c r="H86" s="64">
        <v>1794</v>
      </c>
      <c r="I86" s="64">
        <v>1446</v>
      </c>
      <c r="J86" s="64">
        <v>182</v>
      </c>
      <c r="K86" s="90">
        <v>213</v>
      </c>
      <c r="L86" s="92">
        <v>4505</v>
      </c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  <c r="IV86" s="67"/>
      <c r="IW86" s="67"/>
    </row>
    <row r="87" spans="1:257" s="68" customFormat="1">
      <c r="A87" s="62" t="s">
        <v>245</v>
      </c>
      <c r="B87" s="63" t="s">
        <v>855</v>
      </c>
      <c r="C87" s="64" t="s">
        <v>246</v>
      </c>
      <c r="D87" s="64">
        <v>0</v>
      </c>
      <c r="E87" s="64">
        <v>0</v>
      </c>
      <c r="F87" s="64">
        <v>5</v>
      </c>
      <c r="G87" s="64">
        <v>6</v>
      </c>
      <c r="H87" s="64">
        <v>82</v>
      </c>
      <c r="I87" s="64">
        <v>68</v>
      </c>
      <c r="J87" s="64">
        <v>58</v>
      </c>
      <c r="K87" s="90">
        <v>86</v>
      </c>
      <c r="L87" s="92">
        <v>305</v>
      </c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M87" s="67"/>
      <c r="GN87" s="67"/>
      <c r="GO87" s="67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67"/>
      <c r="IS87" s="67"/>
      <c r="IT87" s="67"/>
      <c r="IU87" s="67"/>
      <c r="IV87" s="67"/>
      <c r="IW87" s="67"/>
    </row>
    <row r="88" spans="1:257" s="68" customFormat="1">
      <c r="A88" s="62" t="s">
        <v>247</v>
      </c>
      <c r="B88" s="63" t="s">
        <v>856</v>
      </c>
      <c r="C88" s="64" t="s">
        <v>248</v>
      </c>
      <c r="D88" s="64">
        <v>17</v>
      </c>
      <c r="E88" s="64">
        <v>15</v>
      </c>
      <c r="F88" s="64">
        <v>129</v>
      </c>
      <c r="G88" s="64">
        <v>130</v>
      </c>
      <c r="H88" s="64">
        <v>163</v>
      </c>
      <c r="I88" s="64">
        <v>165</v>
      </c>
      <c r="J88" s="79">
        <v>29</v>
      </c>
      <c r="K88" s="90">
        <v>30</v>
      </c>
      <c r="L88" s="92">
        <v>678</v>
      </c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67"/>
      <c r="IS88" s="67"/>
      <c r="IT88" s="67"/>
      <c r="IU88" s="67"/>
      <c r="IV88" s="67"/>
      <c r="IW88" s="67"/>
    </row>
    <row r="89" spans="1:257" s="68" customFormat="1">
      <c r="A89" s="62" t="s">
        <v>249</v>
      </c>
      <c r="B89" s="63" t="s">
        <v>857</v>
      </c>
      <c r="C89" s="64" t="s">
        <v>250</v>
      </c>
      <c r="D89" s="64">
        <v>25</v>
      </c>
      <c r="E89" s="64">
        <v>2</v>
      </c>
      <c r="F89" s="64">
        <v>16</v>
      </c>
      <c r="G89" s="64">
        <v>7</v>
      </c>
      <c r="H89" s="64">
        <v>212</v>
      </c>
      <c r="I89" s="64">
        <v>17</v>
      </c>
      <c r="J89" s="64">
        <v>286</v>
      </c>
      <c r="K89" s="90">
        <v>59</v>
      </c>
      <c r="L89" s="92">
        <v>624</v>
      </c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M89" s="67"/>
      <c r="GN89" s="67"/>
      <c r="GO89" s="67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67"/>
      <c r="IS89" s="67"/>
      <c r="IT89" s="67"/>
      <c r="IU89" s="67"/>
      <c r="IV89" s="67"/>
      <c r="IW89" s="67"/>
    </row>
    <row r="90" spans="1:257" s="68" customFormat="1">
      <c r="A90" s="62" t="s">
        <v>251</v>
      </c>
      <c r="B90" s="63" t="s">
        <v>858</v>
      </c>
      <c r="C90" s="64" t="s">
        <v>252</v>
      </c>
      <c r="D90" s="64">
        <v>5</v>
      </c>
      <c r="E90" s="64">
        <v>3</v>
      </c>
      <c r="F90" s="64">
        <v>4</v>
      </c>
      <c r="G90" s="64">
        <v>2</v>
      </c>
      <c r="H90" s="64">
        <v>105</v>
      </c>
      <c r="I90" s="64">
        <v>58</v>
      </c>
      <c r="J90" s="64">
        <v>60</v>
      </c>
      <c r="K90" s="90">
        <v>109</v>
      </c>
      <c r="L90" s="92">
        <v>346</v>
      </c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67"/>
      <c r="GK90" s="67"/>
      <c r="GL90" s="67"/>
      <c r="GM90" s="67"/>
      <c r="GN90" s="67"/>
      <c r="GO90" s="67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67"/>
      <c r="IS90" s="67"/>
      <c r="IT90" s="67"/>
      <c r="IU90" s="67"/>
      <c r="IV90" s="67"/>
      <c r="IW90" s="67"/>
    </row>
    <row r="91" spans="1:257" s="68" customFormat="1">
      <c r="A91" s="62" t="s">
        <v>253</v>
      </c>
      <c r="B91" s="63" t="s">
        <v>859</v>
      </c>
      <c r="C91" s="64" t="s">
        <v>254</v>
      </c>
      <c r="D91" s="64">
        <v>0</v>
      </c>
      <c r="E91" s="64">
        <v>1</v>
      </c>
      <c r="F91" s="64">
        <v>2</v>
      </c>
      <c r="G91" s="64">
        <v>0</v>
      </c>
      <c r="H91" s="64">
        <v>448</v>
      </c>
      <c r="I91" s="64">
        <v>84</v>
      </c>
      <c r="J91" s="64">
        <v>236</v>
      </c>
      <c r="K91" s="90">
        <v>114</v>
      </c>
      <c r="L91" s="92">
        <v>885</v>
      </c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/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M91" s="67"/>
      <c r="GN91" s="67"/>
      <c r="GO91" s="67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7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67"/>
      <c r="IS91" s="67"/>
      <c r="IT91" s="67"/>
      <c r="IU91" s="67"/>
      <c r="IV91" s="67"/>
      <c r="IW91" s="67"/>
    </row>
    <row r="92" spans="1:257" s="71" customFormat="1" ht="12.75">
      <c r="A92" s="62" t="s">
        <v>255</v>
      </c>
      <c r="B92" s="63" t="s">
        <v>860</v>
      </c>
      <c r="C92" s="64" t="s">
        <v>256</v>
      </c>
      <c r="D92" s="64">
        <v>2</v>
      </c>
      <c r="E92" s="64">
        <v>0</v>
      </c>
      <c r="F92" s="64">
        <v>9</v>
      </c>
      <c r="G92" s="64">
        <v>15</v>
      </c>
      <c r="H92" s="64">
        <v>511</v>
      </c>
      <c r="I92" s="64">
        <v>837</v>
      </c>
      <c r="J92" s="64">
        <v>318</v>
      </c>
      <c r="K92" s="90">
        <v>534</v>
      </c>
      <c r="L92" s="92">
        <v>2226</v>
      </c>
      <c r="M92" s="70"/>
      <c r="N92" s="70"/>
      <c r="O92" s="70"/>
      <c r="P92" s="70"/>
      <c r="Q92" s="70"/>
      <c r="R92" s="70"/>
      <c r="S92" s="70"/>
      <c r="T92" s="70"/>
      <c r="U92" s="70"/>
      <c r="V92" s="70"/>
    </row>
    <row r="93" spans="1:257" s="68" customFormat="1">
      <c r="A93" s="62" t="s">
        <v>257</v>
      </c>
      <c r="B93" s="63" t="s">
        <v>861</v>
      </c>
      <c r="C93" s="64"/>
      <c r="D93" s="64">
        <v>147</v>
      </c>
      <c r="E93" s="64">
        <v>136</v>
      </c>
      <c r="F93" s="64">
        <v>276</v>
      </c>
      <c r="G93" s="64">
        <v>439</v>
      </c>
      <c r="H93" s="64">
        <v>3868</v>
      </c>
      <c r="I93" s="64">
        <v>3455</v>
      </c>
      <c r="J93" s="64">
        <v>2873</v>
      </c>
      <c r="K93" s="90">
        <v>3896</v>
      </c>
      <c r="L93" s="92">
        <v>15090</v>
      </c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67"/>
      <c r="IS93" s="67"/>
      <c r="IT93" s="67"/>
      <c r="IU93" s="67"/>
      <c r="IV93" s="67"/>
      <c r="IW93" s="67"/>
    </row>
    <row r="94" spans="1:257" s="68" customFormat="1">
      <c r="A94" s="72" t="s">
        <v>258</v>
      </c>
      <c r="B94" s="73" t="s">
        <v>862</v>
      </c>
      <c r="C94" s="74"/>
      <c r="D94" s="74">
        <f t="shared" ref="D94:K94" si="10">SUM(D86:D93)</f>
        <v>346</v>
      </c>
      <c r="E94" s="74">
        <f t="shared" si="10"/>
        <v>265</v>
      </c>
      <c r="F94" s="74">
        <f t="shared" si="10"/>
        <v>760</v>
      </c>
      <c r="G94" s="74">
        <f t="shared" si="10"/>
        <v>892</v>
      </c>
      <c r="H94" s="74">
        <f t="shared" si="10"/>
        <v>7183</v>
      </c>
      <c r="I94" s="74">
        <f t="shared" si="10"/>
        <v>6130</v>
      </c>
      <c r="J94" s="74">
        <f t="shared" si="10"/>
        <v>4042</v>
      </c>
      <c r="K94" s="91">
        <f t="shared" si="10"/>
        <v>5041</v>
      </c>
      <c r="L94" s="92">
        <v>24659</v>
      </c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67"/>
      <c r="IS94" s="67"/>
      <c r="IT94" s="67"/>
      <c r="IU94" s="67"/>
      <c r="IV94" s="67"/>
      <c r="IW94" s="67"/>
    </row>
    <row r="95" spans="1:257" s="68" customFormat="1">
      <c r="A95" s="62" t="s">
        <v>259</v>
      </c>
      <c r="B95" s="63" t="s">
        <v>863</v>
      </c>
      <c r="C95" s="64" t="s">
        <v>260</v>
      </c>
      <c r="D95" s="64">
        <v>353</v>
      </c>
      <c r="E95" s="64">
        <v>238</v>
      </c>
      <c r="F95" s="64">
        <v>654</v>
      </c>
      <c r="G95" s="64">
        <v>465</v>
      </c>
      <c r="H95" s="64">
        <v>3365</v>
      </c>
      <c r="I95" s="64">
        <v>2166</v>
      </c>
      <c r="J95" s="64">
        <v>727</v>
      </c>
      <c r="K95" s="90">
        <v>754</v>
      </c>
      <c r="L95" s="92">
        <v>8722</v>
      </c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67"/>
      <c r="IS95" s="67"/>
      <c r="IT95" s="67"/>
      <c r="IU95" s="67"/>
      <c r="IV95" s="67"/>
      <c r="IW95" s="67"/>
    </row>
    <row r="96" spans="1:257" s="71" customFormat="1" ht="25.5">
      <c r="A96" s="62" t="s">
        <v>261</v>
      </c>
      <c r="B96" s="63" t="s">
        <v>864</v>
      </c>
      <c r="C96" s="69" t="s">
        <v>262</v>
      </c>
      <c r="D96" s="69">
        <v>1340</v>
      </c>
      <c r="E96" s="64">
        <v>1160</v>
      </c>
      <c r="F96" s="64">
        <v>1548</v>
      </c>
      <c r="G96" s="64">
        <v>1490</v>
      </c>
      <c r="H96" s="64">
        <v>5151</v>
      </c>
      <c r="I96" s="64">
        <v>6405</v>
      </c>
      <c r="J96" s="64">
        <v>954</v>
      </c>
      <c r="K96" s="90">
        <v>1416</v>
      </c>
      <c r="L96" s="92">
        <v>19464</v>
      </c>
      <c r="M96" s="70"/>
      <c r="N96" s="70"/>
      <c r="O96" s="70"/>
      <c r="P96" s="70"/>
      <c r="Q96" s="70"/>
      <c r="R96" s="70"/>
      <c r="S96" s="70"/>
      <c r="T96" s="70"/>
      <c r="U96" s="70"/>
      <c r="V96" s="70"/>
    </row>
    <row r="97" spans="1:257" s="68" customFormat="1">
      <c r="A97" s="62" t="s">
        <v>263</v>
      </c>
      <c r="B97" s="63" t="s">
        <v>865</v>
      </c>
      <c r="C97" s="64"/>
      <c r="D97" s="64">
        <v>43</v>
      </c>
      <c r="E97" s="64">
        <v>32</v>
      </c>
      <c r="F97" s="64">
        <v>116</v>
      </c>
      <c r="G97" s="64">
        <v>93</v>
      </c>
      <c r="H97" s="64">
        <v>489</v>
      </c>
      <c r="I97" s="64">
        <v>420</v>
      </c>
      <c r="J97" s="64">
        <v>222</v>
      </c>
      <c r="K97" s="90">
        <v>342</v>
      </c>
      <c r="L97" s="92">
        <v>1757</v>
      </c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M97" s="67"/>
      <c r="GN97" s="67"/>
      <c r="GO97" s="67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67"/>
      <c r="IS97" s="67"/>
      <c r="IT97" s="67"/>
      <c r="IU97" s="67"/>
      <c r="IV97" s="67"/>
      <c r="IW97" s="67"/>
    </row>
    <row r="98" spans="1:257" s="68" customFormat="1">
      <c r="A98" s="72" t="s">
        <v>264</v>
      </c>
      <c r="B98" s="73" t="s">
        <v>866</v>
      </c>
      <c r="C98" s="74"/>
      <c r="D98" s="74">
        <f t="shared" ref="D98:K98" si="11">SUM(D95:D97)</f>
        <v>1736</v>
      </c>
      <c r="E98" s="74">
        <f t="shared" si="11"/>
        <v>1430</v>
      </c>
      <c r="F98" s="74">
        <f t="shared" si="11"/>
        <v>2318</v>
      </c>
      <c r="G98" s="74">
        <f t="shared" si="11"/>
        <v>2048</v>
      </c>
      <c r="H98" s="74">
        <f t="shared" si="11"/>
        <v>9005</v>
      </c>
      <c r="I98" s="74">
        <f t="shared" si="11"/>
        <v>8991</v>
      </c>
      <c r="J98" s="74">
        <f t="shared" si="11"/>
        <v>1903</v>
      </c>
      <c r="K98" s="91">
        <f t="shared" si="11"/>
        <v>2512</v>
      </c>
      <c r="L98" s="92">
        <v>29943</v>
      </c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67"/>
      <c r="GI98" s="67"/>
      <c r="GJ98" s="67"/>
      <c r="GK98" s="67"/>
      <c r="GL98" s="67"/>
      <c r="GM98" s="67"/>
      <c r="GN98" s="67"/>
      <c r="GO98" s="67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67"/>
      <c r="IS98" s="67"/>
      <c r="IT98" s="67"/>
      <c r="IU98" s="67"/>
      <c r="IV98" s="67"/>
      <c r="IW98" s="67"/>
    </row>
    <row r="99" spans="1:257" s="68" customFormat="1" ht="26.25">
      <c r="A99" s="62" t="s">
        <v>265</v>
      </c>
      <c r="B99" s="63" t="s">
        <v>867</v>
      </c>
      <c r="C99" s="64" t="s">
        <v>266</v>
      </c>
      <c r="D99" s="64">
        <v>5</v>
      </c>
      <c r="E99" s="64">
        <v>5</v>
      </c>
      <c r="F99" s="64">
        <v>6</v>
      </c>
      <c r="G99" s="64">
        <v>11</v>
      </c>
      <c r="H99" s="64">
        <v>972</v>
      </c>
      <c r="I99" s="64">
        <v>435</v>
      </c>
      <c r="J99" s="64">
        <v>447</v>
      </c>
      <c r="K99" s="90">
        <v>404</v>
      </c>
      <c r="L99" s="92">
        <v>2285</v>
      </c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67"/>
      <c r="IS99" s="67"/>
      <c r="IT99" s="67"/>
      <c r="IU99" s="67"/>
      <c r="IV99" s="67"/>
      <c r="IW99" s="67"/>
    </row>
    <row r="100" spans="1:257" s="68" customFormat="1">
      <c r="A100" s="62" t="s">
        <v>267</v>
      </c>
      <c r="B100" s="63" t="s">
        <v>868</v>
      </c>
      <c r="C100" s="64" t="s">
        <v>268</v>
      </c>
      <c r="D100" s="64">
        <v>0</v>
      </c>
      <c r="E100" s="64">
        <v>0</v>
      </c>
      <c r="F100" s="64">
        <v>1</v>
      </c>
      <c r="G100" s="64">
        <v>1</v>
      </c>
      <c r="H100" s="64">
        <v>256</v>
      </c>
      <c r="I100" s="64">
        <v>217</v>
      </c>
      <c r="J100" s="64">
        <v>204</v>
      </c>
      <c r="K100" s="90">
        <v>493</v>
      </c>
      <c r="L100" s="92">
        <v>1172</v>
      </c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67"/>
      <c r="IS100" s="67"/>
      <c r="IT100" s="67"/>
      <c r="IU100" s="67"/>
      <c r="IV100" s="67"/>
      <c r="IW100" s="67"/>
    </row>
    <row r="101" spans="1:257" s="68" customFormat="1">
      <c r="A101" s="62" t="s">
        <v>269</v>
      </c>
      <c r="B101" s="63" t="s">
        <v>869</v>
      </c>
      <c r="C101" s="64" t="s">
        <v>270</v>
      </c>
      <c r="D101" s="64">
        <v>0</v>
      </c>
      <c r="E101" s="64">
        <v>0</v>
      </c>
      <c r="F101" s="64">
        <v>3</v>
      </c>
      <c r="G101" s="64">
        <v>7</v>
      </c>
      <c r="H101" s="64">
        <v>2</v>
      </c>
      <c r="I101" s="64">
        <v>6</v>
      </c>
      <c r="J101" s="64">
        <v>0</v>
      </c>
      <c r="K101" s="90">
        <v>5</v>
      </c>
      <c r="L101" s="92">
        <v>23</v>
      </c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67"/>
      <c r="IS101" s="67"/>
      <c r="IT101" s="67"/>
      <c r="IU101" s="67"/>
      <c r="IV101" s="67"/>
      <c r="IW101" s="67"/>
    </row>
    <row r="102" spans="1:257" s="68" customFormat="1">
      <c r="A102" s="62" t="s">
        <v>271</v>
      </c>
      <c r="B102" s="63" t="s">
        <v>870</v>
      </c>
      <c r="C102" s="64" t="s">
        <v>272</v>
      </c>
      <c r="D102" s="64">
        <v>0</v>
      </c>
      <c r="E102" s="64">
        <v>0</v>
      </c>
      <c r="F102" s="64">
        <v>1</v>
      </c>
      <c r="G102" s="64">
        <v>1</v>
      </c>
      <c r="H102" s="64">
        <v>30</v>
      </c>
      <c r="I102" s="64">
        <v>42</v>
      </c>
      <c r="J102" s="64">
        <v>15</v>
      </c>
      <c r="K102" s="90">
        <v>22</v>
      </c>
      <c r="L102" s="92">
        <v>111</v>
      </c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67"/>
      <c r="GP102" s="67"/>
      <c r="GQ102" s="67"/>
      <c r="GR102" s="67"/>
      <c r="GS102" s="67"/>
      <c r="GT102" s="67"/>
      <c r="GU102" s="67"/>
      <c r="GV102" s="67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67"/>
      <c r="HY102" s="67"/>
      <c r="HZ102" s="67"/>
      <c r="IA102" s="67"/>
      <c r="IB102" s="67"/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67"/>
      <c r="IS102" s="67"/>
      <c r="IT102" s="67"/>
      <c r="IU102" s="67"/>
      <c r="IV102" s="67"/>
      <c r="IW102" s="67"/>
    </row>
    <row r="103" spans="1:257" s="68" customFormat="1" ht="26.25">
      <c r="A103" s="62" t="s">
        <v>273</v>
      </c>
      <c r="B103" s="63" t="s">
        <v>871</v>
      </c>
      <c r="C103" s="64" t="s">
        <v>274</v>
      </c>
      <c r="D103" s="64">
        <v>34</v>
      </c>
      <c r="E103" s="64">
        <v>27</v>
      </c>
      <c r="F103" s="64">
        <v>331</v>
      </c>
      <c r="G103" s="64">
        <v>384</v>
      </c>
      <c r="H103" s="64">
        <v>14250</v>
      </c>
      <c r="I103" s="64">
        <v>11951</v>
      </c>
      <c r="J103" s="64">
        <v>3280</v>
      </c>
      <c r="K103" s="90">
        <v>5115</v>
      </c>
      <c r="L103" s="92">
        <v>35372</v>
      </c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67"/>
      <c r="GP103" s="67"/>
      <c r="GQ103" s="67"/>
      <c r="GR103" s="67"/>
      <c r="GS103" s="67"/>
      <c r="GT103" s="67"/>
      <c r="GU103" s="67"/>
      <c r="GV103" s="67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67"/>
      <c r="IS103" s="67"/>
      <c r="IT103" s="67"/>
      <c r="IU103" s="67"/>
      <c r="IV103" s="67"/>
      <c r="IW103" s="67"/>
    </row>
    <row r="104" spans="1:257" s="71" customFormat="1" ht="12.75">
      <c r="A104" s="62" t="s">
        <v>275</v>
      </c>
      <c r="B104" s="63" t="s">
        <v>872</v>
      </c>
      <c r="C104" s="64" t="s">
        <v>276</v>
      </c>
      <c r="D104" s="64">
        <v>0</v>
      </c>
      <c r="E104" s="64">
        <v>0</v>
      </c>
      <c r="F104" s="64">
        <v>0</v>
      </c>
      <c r="G104" s="64">
        <v>0</v>
      </c>
      <c r="H104" s="64">
        <v>2</v>
      </c>
      <c r="I104" s="64">
        <v>5</v>
      </c>
      <c r="J104" s="64">
        <v>8</v>
      </c>
      <c r="K104" s="90">
        <v>43</v>
      </c>
      <c r="L104" s="92">
        <v>58</v>
      </c>
      <c r="M104" s="70"/>
      <c r="N104" s="70"/>
      <c r="O104" s="70"/>
      <c r="P104" s="70"/>
      <c r="Q104" s="70"/>
      <c r="R104" s="70"/>
      <c r="S104" s="70"/>
      <c r="T104" s="70"/>
      <c r="U104" s="70"/>
      <c r="V104" s="70"/>
    </row>
    <row r="105" spans="1:257" s="68" customFormat="1">
      <c r="A105" s="62" t="s">
        <v>277</v>
      </c>
      <c r="B105" s="63" t="s">
        <v>873</v>
      </c>
      <c r="C105" s="64"/>
      <c r="D105" s="64">
        <v>82</v>
      </c>
      <c r="E105" s="64">
        <v>50</v>
      </c>
      <c r="F105" s="64">
        <v>374</v>
      </c>
      <c r="G105" s="64">
        <v>281</v>
      </c>
      <c r="H105" s="64">
        <v>3319</v>
      </c>
      <c r="I105" s="64">
        <v>2873</v>
      </c>
      <c r="J105" s="64">
        <v>1065</v>
      </c>
      <c r="K105" s="90">
        <v>1533</v>
      </c>
      <c r="L105" s="92">
        <v>9577</v>
      </c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M105" s="67"/>
      <c r="GN105" s="67"/>
      <c r="GO105" s="67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67"/>
      <c r="IS105" s="67"/>
      <c r="IT105" s="67"/>
      <c r="IU105" s="67"/>
      <c r="IV105" s="67"/>
      <c r="IW105" s="67"/>
    </row>
    <row r="106" spans="1:257" s="68" customFormat="1">
      <c r="A106" s="72" t="s">
        <v>278</v>
      </c>
      <c r="B106" s="73" t="s">
        <v>874</v>
      </c>
      <c r="C106" s="74"/>
      <c r="D106" s="74">
        <f t="shared" ref="D106:K106" si="12">SUM(D99:D105)</f>
        <v>121</v>
      </c>
      <c r="E106" s="74">
        <f t="shared" si="12"/>
        <v>82</v>
      </c>
      <c r="F106" s="74">
        <f t="shared" si="12"/>
        <v>716</v>
      </c>
      <c r="G106" s="74">
        <f t="shared" si="12"/>
        <v>685</v>
      </c>
      <c r="H106" s="74">
        <f t="shared" si="12"/>
        <v>18831</v>
      </c>
      <c r="I106" s="74">
        <f t="shared" si="12"/>
        <v>15529</v>
      </c>
      <c r="J106" s="74">
        <f t="shared" si="12"/>
        <v>5019</v>
      </c>
      <c r="K106" s="91">
        <f t="shared" si="12"/>
        <v>7615</v>
      </c>
      <c r="L106" s="92">
        <v>48598</v>
      </c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67"/>
      <c r="GI106" s="67"/>
      <c r="GJ106" s="67"/>
      <c r="GK106" s="67"/>
      <c r="GL106" s="67"/>
      <c r="GM106" s="67"/>
      <c r="GN106" s="67"/>
      <c r="GO106" s="67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67"/>
      <c r="IS106" s="67"/>
      <c r="IT106" s="67"/>
      <c r="IU106" s="67"/>
      <c r="IV106" s="67"/>
      <c r="IW106" s="67"/>
    </row>
    <row r="107" spans="1:257" s="68" customFormat="1" ht="25.5" customHeight="1">
      <c r="A107" s="76" t="s">
        <v>93</v>
      </c>
      <c r="B107" s="77" t="s">
        <v>816</v>
      </c>
      <c r="C107" s="78" t="s">
        <v>817</v>
      </c>
      <c r="D107" s="114" t="s">
        <v>875</v>
      </c>
      <c r="E107" s="115"/>
      <c r="F107" s="114" t="s">
        <v>876</v>
      </c>
      <c r="G107" s="115"/>
      <c r="H107" s="114" t="s">
        <v>877</v>
      </c>
      <c r="I107" s="115"/>
      <c r="J107" s="114" t="s">
        <v>878</v>
      </c>
      <c r="K107" s="117"/>
      <c r="L107" s="92">
        <v>0</v>
      </c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67"/>
      <c r="FQ107" s="67"/>
      <c r="FR107" s="67"/>
      <c r="FS107" s="67"/>
      <c r="FT107" s="67"/>
      <c r="FU107" s="67"/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67"/>
      <c r="IS107" s="67"/>
      <c r="IT107" s="67"/>
      <c r="IU107" s="67"/>
      <c r="IV107" s="67"/>
      <c r="IW107" s="67"/>
    </row>
    <row r="108" spans="1:257" s="68" customFormat="1">
      <c r="A108" s="62" t="s">
        <v>279</v>
      </c>
      <c r="B108" s="63" t="s">
        <v>879</v>
      </c>
      <c r="C108" s="64" t="s">
        <v>280</v>
      </c>
      <c r="D108" s="64">
        <v>2</v>
      </c>
      <c r="E108" s="64">
        <v>1</v>
      </c>
      <c r="F108" s="64">
        <v>6</v>
      </c>
      <c r="G108" s="64">
        <v>7</v>
      </c>
      <c r="H108" s="64">
        <v>48</v>
      </c>
      <c r="I108" s="64">
        <v>47</v>
      </c>
      <c r="J108" s="64">
        <v>186</v>
      </c>
      <c r="K108" s="90">
        <v>51</v>
      </c>
      <c r="L108" s="92">
        <v>348</v>
      </c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/>
      <c r="FU108" s="67"/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67"/>
      <c r="IS108" s="67"/>
      <c r="IT108" s="67"/>
      <c r="IU108" s="67"/>
      <c r="IV108" s="67"/>
      <c r="IW108" s="67"/>
    </row>
    <row r="109" spans="1:257" s="68" customFormat="1">
      <c r="A109" s="62" t="s">
        <v>281</v>
      </c>
      <c r="B109" s="63" t="s">
        <v>880</v>
      </c>
      <c r="C109" s="64" t="s">
        <v>282</v>
      </c>
      <c r="D109" s="64">
        <v>8</v>
      </c>
      <c r="E109" s="79">
        <v>18</v>
      </c>
      <c r="F109" s="64">
        <v>5</v>
      </c>
      <c r="G109" s="64">
        <v>37</v>
      </c>
      <c r="H109" s="64">
        <v>84</v>
      </c>
      <c r="I109" s="64">
        <v>208</v>
      </c>
      <c r="J109" s="64">
        <v>101</v>
      </c>
      <c r="K109" s="90">
        <v>152</v>
      </c>
      <c r="L109" s="92">
        <v>613</v>
      </c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67"/>
      <c r="IS109" s="67"/>
      <c r="IT109" s="67"/>
      <c r="IU109" s="67"/>
      <c r="IV109" s="67"/>
      <c r="IW109" s="67"/>
    </row>
    <row r="110" spans="1:257" s="68" customFormat="1">
      <c r="A110" s="62" t="s">
        <v>283</v>
      </c>
      <c r="B110" s="63" t="s">
        <v>881</v>
      </c>
      <c r="C110" s="64" t="s">
        <v>284</v>
      </c>
      <c r="D110" s="64">
        <v>2</v>
      </c>
      <c r="E110" s="64">
        <v>0</v>
      </c>
      <c r="F110" s="64">
        <v>1</v>
      </c>
      <c r="G110" s="64">
        <v>0</v>
      </c>
      <c r="H110" s="64">
        <v>128</v>
      </c>
      <c r="I110" s="64">
        <v>78</v>
      </c>
      <c r="J110" s="64">
        <v>223</v>
      </c>
      <c r="K110" s="90">
        <v>213</v>
      </c>
      <c r="L110" s="92">
        <v>645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67"/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67"/>
      <c r="IS110" s="67"/>
      <c r="IT110" s="67"/>
      <c r="IU110" s="67"/>
      <c r="IV110" s="67"/>
      <c r="IW110" s="67"/>
    </row>
    <row r="111" spans="1:257" s="68" customFormat="1">
      <c r="A111" s="62" t="s">
        <v>285</v>
      </c>
      <c r="B111" s="63" t="s">
        <v>882</v>
      </c>
      <c r="C111" s="64" t="s">
        <v>286</v>
      </c>
      <c r="D111" s="64">
        <v>12</v>
      </c>
      <c r="E111" s="64">
        <v>3</v>
      </c>
      <c r="F111" s="64">
        <v>59</v>
      </c>
      <c r="G111" s="64">
        <v>143</v>
      </c>
      <c r="H111" s="64">
        <v>3433</v>
      </c>
      <c r="I111" s="64">
        <v>2426</v>
      </c>
      <c r="J111" s="64">
        <v>654</v>
      </c>
      <c r="K111" s="90">
        <v>750</v>
      </c>
      <c r="L111" s="92">
        <v>7480</v>
      </c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67"/>
      <c r="IS111" s="67"/>
      <c r="IT111" s="67"/>
      <c r="IU111" s="67"/>
      <c r="IV111" s="67"/>
      <c r="IW111" s="67"/>
    </row>
    <row r="112" spans="1:257" s="68" customFormat="1">
      <c r="A112" s="62" t="s">
        <v>287</v>
      </c>
      <c r="B112" s="63" t="s">
        <v>883</v>
      </c>
      <c r="C112" s="64" t="s">
        <v>288</v>
      </c>
      <c r="D112" s="64">
        <v>82</v>
      </c>
      <c r="E112" s="64">
        <v>205</v>
      </c>
      <c r="F112" s="64">
        <v>88</v>
      </c>
      <c r="G112" s="64">
        <v>501</v>
      </c>
      <c r="H112" s="64">
        <v>920</v>
      </c>
      <c r="I112" s="64">
        <v>3958</v>
      </c>
      <c r="J112" s="64">
        <v>981</v>
      </c>
      <c r="K112" s="90">
        <v>1491</v>
      </c>
      <c r="L112" s="92">
        <v>8226</v>
      </c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67"/>
      <c r="GQ112" s="67"/>
      <c r="GR112" s="67"/>
      <c r="GS112" s="67"/>
      <c r="GT112" s="67"/>
      <c r="GU112" s="67"/>
      <c r="GV112" s="67"/>
      <c r="GW112" s="67"/>
      <c r="GX112" s="67"/>
      <c r="GY112" s="67"/>
      <c r="GZ112" s="67"/>
      <c r="HA112" s="67"/>
      <c r="HB112" s="67"/>
      <c r="HC112" s="67"/>
      <c r="HD112" s="67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67"/>
      <c r="HX112" s="67"/>
      <c r="HY112" s="67"/>
      <c r="HZ112" s="67"/>
      <c r="IA112" s="67"/>
      <c r="IB112" s="67"/>
      <c r="IC112" s="67"/>
      <c r="ID112" s="67"/>
      <c r="IE112" s="67"/>
      <c r="IF112" s="67"/>
      <c r="IG112" s="67"/>
      <c r="IH112" s="67"/>
      <c r="II112" s="67"/>
      <c r="IJ112" s="67"/>
      <c r="IK112" s="67"/>
      <c r="IL112" s="67"/>
      <c r="IM112" s="67"/>
      <c r="IN112" s="67"/>
      <c r="IO112" s="67"/>
      <c r="IP112" s="67"/>
      <c r="IQ112" s="67"/>
      <c r="IR112" s="67"/>
      <c r="IS112" s="67"/>
      <c r="IT112" s="67"/>
      <c r="IU112" s="67"/>
      <c r="IV112" s="67"/>
      <c r="IW112" s="67"/>
    </row>
    <row r="113" spans="1:257" s="68" customFormat="1">
      <c r="A113" s="62" t="s">
        <v>289</v>
      </c>
      <c r="B113" s="63" t="s">
        <v>884</v>
      </c>
      <c r="C113" s="64" t="s">
        <v>290</v>
      </c>
      <c r="D113" s="64">
        <v>17</v>
      </c>
      <c r="E113" s="64">
        <v>48</v>
      </c>
      <c r="F113" s="64">
        <v>20</v>
      </c>
      <c r="G113" s="64">
        <v>86</v>
      </c>
      <c r="H113" s="64">
        <v>250</v>
      </c>
      <c r="I113" s="64">
        <v>573</v>
      </c>
      <c r="J113" s="64">
        <v>383</v>
      </c>
      <c r="K113" s="90">
        <v>386</v>
      </c>
      <c r="L113" s="92">
        <v>1763</v>
      </c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67"/>
      <c r="CU113" s="67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M113" s="67"/>
      <c r="GN113" s="67"/>
      <c r="GO113" s="67"/>
      <c r="GP113" s="67"/>
      <c r="GQ113" s="67"/>
      <c r="GR113" s="67"/>
      <c r="GS113" s="67"/>
      <c r="GT113" s="67"/>
      <c r="GU113" s="67"/>
      <c r="GV113" s="67"/>
      <c r="GW113" s="67"/>
      <c r="GX113" s="67"/>
      <c r="GY113" s="67"/>
      <c r="GZ113" s="67"/>
      <c r="HA113" s="67"/>
      <c r="HB113" s="67"/>
      <c r="HC113" s="67"/>
      <c r="HD113" s="67"/>
      <c r="HE113" s="67"/>
      <c r="HF113" s="67"/>
      <c r="HG113" s="67"/>
      <c r="HH113" s="67"/>
      <c r="HI113" s="67"/>
      <c r="HJ113" s="67"/>
      <c r="HK113" s="67"/>
      <c r="HL113" s="67"/>
      <c r="HM113" s="67"/>
      <c r="HN113" s="67"/>
      <c r="HO113" s="67"/>
      <c r="HP113" s="67"/>
      <c r="HQ113" s="67"/>
      <c r="HR113" s="67"/>
      <c r="HS113" s="67"/>
      <c r="HT113" s="67"/>
      <c r="HU113" s="67"/>
      <c r="HV113" s="67"/>
      <c r="HW113" s="67"/>
      <c r="HX113" s="67"/>
      <c r="HY113" s="67"/>
      <c r="HZ113" s="67"/>
      <c r="IA113" s="67"/>
      <c r="IB113" s="67"/>
      <c r="IC113" s="67"/>
      <c r="ID113" s="67"/>
      <c r="IE113" s="67"/>
      <c r="IF113" s="67"/>
      <c r="IG113" s="67"/>
      <c r="IH113" s="67"/>
      <c r="II113" s="67"/>
      <c r="IJ113" s="67"/>
      <c r="IK113" s="67"/>
      <c r="IL113" s="67"/>
      <c r="IM113" s="67"/>
      <c r="IN113" s="67"/>
      <c r="IO113" s="67"/>
      <c r="IP113" s="67"/>
      <c r="IQ113" s="67"/>
      <c r="IR113" s="67"/>
      <c r="IS113" s="67"/>
      <c r="IT113" s="67"/>
      <c r="IU113" s="67"/>
      <c r="IV113" s="67"/>
      <c r="IW113" s="67"/>
    </row>
    <row r="114" spans="1:257" s="68" customFormat="1">
      <c r="A114" s="62" t="s">
        <v>291</v>
      </c>
      <c r="B114" s="63" t="s">
        <v>885</v>
      </c>
      <c r="C114" s="64" t="s">
        <v>292</v>
      </c>
      <c r="D114" s="64">
        <v>0</v>
      </c>
      <c r="E114" s="64">
        <v>0</v>
      </c>
      <c r="F114" s="64">
        <v>0</v>
      </c>
      <c r="G114" s="64">
        <v>0</v>
      </c>
      <c r="H114" s="64">
        <v>48</v>
      </c>
      <c r="I114" s="64">
        <v>0</v>
      </c>
      <c r="J114" s="64">
        <v>210</v>
      </c>
      <c r="K114" s="90">
        <v>0</v>
      </c>
      <c r="L114" s="92">
        <v>258</v>
      </c>
      <c r="M114" s="66"/>
      <c r="N114" s="79"/>
      <c r="O114" s="66"/>
      <c r="P114" s="66"/>
      <c r="Q114" s="66"/>
      <c r="R114" s="66"/>
      <c r="S114" s="66"/>
      <c r="T114" s="66"/>
      <c r="U114" s="66"/>
      <c r="V114" s="66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67"/>
      <c r="IS114" s="67"/>
      <c r="IT114" s="67"/>
      <c r="IU114" s="67"/>
      <c r="IV114" s="67"/>
      <c r="IW114" s="67"/>
    </row>
    <row r="115" spans="1:257" s="71" customFormat="1" ht="12.75">
      <c r="A115" s="62" t="s">
        <v>293</v>
      </c>
      <c r="B115" s="63" t="s">
        <v>886</v>
      </c>
      <c r="C115" s="64" t="s">
        <v>294</v>
      </c>
      <c r="D115" s="64">
        <v>149</v>
      </c>
      <c r="E115" s="64">
        <v>0</v>
      </c>
      <c r="F115" s="64">
        <v>163</v>
      </c>
      <c r="G115" s="79">
        <v>0</v>
      </c>
      <c r="H115" s="64">
        <v>532</v>
      </c>
      <c r="I115" s="64">
        <v>1</v>
      </c>
      <c r="J115" s="64">
        <v>282</v>
      </c>
      <c r="K115" s="90">
        <v>1</v>
      </c>
      <c r="L115" s="92">
        <v>1128</v>
      </c>
      <c r="M115" s="66"/>
      <c r="N115" s="79"/>
      <c r="O115" s="66"/>
      <c r="P115" s="66"/>
      <c r="Q115" s="66"/>
      <c r="R115" s="66"/>
      <c r="S115" s="66"/>
      <c r="T115" s="66"/>
      <c r="U115" s="66"/>
      <c r="V115" s="70"/>
    </row>
    <row r="116" spans="1:257" s="68" customFormat="1">
      <c r="A116" s="62" t="s">
        <v>295</v>
      </c>
      <c r="B116" s="63" t="s">
        <v>887</v>
      </c>
      <c r="C116" s="64" t="s">
        <v>296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48</v>
      </c>
      <c r="J116" s="64">
        <v>0</v>
      </c>
      <c r="K116" s="90">
        <v>50</v>
      </c>
      <c r="L116" s="92">
        <v>98</v>
      </c>
      <c r="M116" s="66"/>
      <c r="N116" s="79"/>
      <c r="O116" s="66"/>
      <c r="P116" s="66"/>
      <c r="Q116" s="66"/>
      <c r="R116" s="66"/>
      <c r="S116" s="66"/>
      <c r="T116" s="66"/>
      <c r="U116" s="66"/>
      <c r="V116" s="66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67"/>
      <c r="CU116" s="67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67"/>
      <c r="IS116" s="67"/>
      <c r="IT116" s="67"/>
      <c r="IU116" s="67"/>
      <c r="IV116" s="67"/>
      <c r="IW116" s="67"/>
    </row>
    <row r="117" spans="1:257" s="68" customFormat="1">
      <c r="A117" s="62" t="s">
        <v>297</v>
      </c>
      <c r="B117" s="63" t="s">
        <v>888</v>
      </c>
      <c r="C117" s="64"/>
      <c r="D117" s="64">
        <v>0</v>
      </c>
      <c r="E117" s="64">
        <v>16</v>
      </c>
      <c r="F117" s="64">
        <v>1</v>
      </c>
      <c r="G117" s="64">
        <v>487</v>
      </c>
      <c r="H117" s="64">
        <v>2</v>
      </c>
      <c r="I117" s="64">
        <v>1890</v>
      </c>
      <c r="J117" s="64">
        <v>1</v>
      </c>
      <c r="K117" s="90">
        <v>247</v>
      </c>
      <c r="L117" s="92">
        <v>2644</v>
      </c>
      <c r="M117" s="66"/>
      <c r="N117" s="79"/>
      <c r="O117" s="66"/>
      <c r="P117" s="66"/>
      <c r="Q117" s="66"/>
      <c r="R117" s="66"/>
      <c r="S117" s="66"/>
      <c r="T117" s="66"/>
      <c r="U117" s="66"/>
      <c r="V117" s="66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67"/>
      <c r="CU117" s="67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67"/>
      <c r="GK117" s="67"/>
      <c r="GL117" s="67"/>
      <c r="GM117" s="67"/>
      <c r="GN117" s="67"/>
      <c r="GO117" s="67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67"/>
      <c r="IS117" s="67"/>
      <c r="IT117" s="67"/>
      <c r="IU117" s="67"/>
      <c r="IV117" s="67"/>
      <c r="IW117" s="67"/>
    </row>
    <row r="118" spans="1:257" s="68" customFormat="1">
      <c r="A118" s="72" t="s">
        <v>298</v>
      </c>
      <c r="B118" s="73" t="s">
        <v>889</v>
      </c>
      <c r="C118" s="74"/>
      <c r="D118" s="74">
        <f t="shared" ref="D118:K118" si="13">SUM(D108:D117)</f>
        <v>272</v>
      </c>
      <c r="E118" s="74">
        <f t="shared" si="13"/>
        <v>291</v>
      </c>
      <c r="F118" s="74">
        <f t="shared" si="13"/>
        <v>343</v>
      </c>
      <c r="G118" s="74">
        <f t="shared" si="13"/>
        <v>1261</v>
      </c>
      <c r="H118" s="74">
        <f t="shared" si="13"/>
        <v>5445</v>
      </c>
      <c r="I118" s="74">
        <f t="shared" si="13"/>
        <v>9229</v>
      </c>
      <c r="J118" s="74">
        <f t="shared" si="13"/>
        <v>3021</v>
      </c>
      <c r="K118" s="91">
        <f t="shared" si="13"/>
        <v>3341</v>
      </c>
      <c r="L118" s="92">
        <v>23203</v>
      </c>
      <c r="M118" s="70"/>
      <c r="N118" s="79"/>
      <c r="O118" s="70"/>
      <c r="P118" s="70"/>
      <c r="Q118" s="70"/>
      <c r="R118" s="70"/>
      <c r="S118" s="70"/>
      <c r="T118" s="70"/>
      <c r="U118" s="70"/>
      <c r="V118" s="66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67"/>
      <c r="CU118" s="67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67"/>
      <c r="GS118" s="67"/>
      <c r="GT118" s="67"/>
      <c r="GU118" s="67"/>
      <c r="GV118" s="67"/>
      <c r="GW118" s="67"/>
      <c r="GX118" s="67"/>
      <c r="GY118" s="67"/>
      <c r="GZ118" s="67"/>
      <c r="HA118" s="67"/>
      <c r="HB118" s="67"/>
      <c r="HC118" s="67"/>
      <c r="HD118" s="67"/>
      <c r="HE118" s="67"/>
      <c r="HF118" s="67"/>
      <c r="HG118" s="67"/>
      <c r="HH118" s="67"/>
      <c r="HI118" s="67"/>
      <c r="HJ118" s="67"/>
      <c r="HK118" s="67"/>
      <c r="HL118" s="67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67"/>
      <c r="IS118" s="67"/>
      <c r="IT118" s="67"/>
      <c r="IU118" s="67"/>
      <c r="IV118" s="67"/>
      <c r="IW118" s="67"/>
    </row>
    <row r="119" spans="1:257" s="68" customFormat="1">
      <c r="A119" s="62" t="s">
        <v>299</v>
      </c>
      <c r="B119" s="63" t="s">
        <v>890</v>
      </c>
      <c r="C119" s="64" t="s">
        <v>300</v>
      </c>
      <c r="D119" s="64">
        <v>0</v>
      </c>
      <c r="E119" s="64">
        <v>0</v>
      </c>
      <c r="F119" s="64">
        <v>0</v>
      </c>
      <c r="G119" s="64">
        <v>18</v>
      </c>
      <c r="H119" s="64">
        <v>0</v>
      </c>
      <c r="I119" s="64">
        <v>338</v>
      </c>
      <c r="J119" s="64">
        <v>0</v>
      </c>
      <c r="K119" s="90">
        <v>0</v>
      </c>
      <c r="L119" s="92">
        <v>356</v>
      </c>
      <c r="M119" s="66"/>
      <c r="N119" s="79"/>
      <c r="O119" s="66"/>
      <c r="P119" s="66"/>
      <c r="Q119" s="66"/>
      <c r="R119" s="66"/>
      <c r="S119" s="66"/>
      <c r="T119" s="66"/>
      <c r="U119" s="66"/>
      <c r="V119" s="66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67"/>
      <c r="CU119" s="67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67"/>
      <c r="GS119" s="67"/>
      <c r="GT119" s="67"/>
      <c r="GU119" s="67"/>
      <c r="GV119" s="67"/>
      <c r="GW119" s="67"/>
      <c r="GX119" s="67"/>
      <c r="GY119" s="67"/>
      <c r="GZ119" s="67"/>
      <c r="HA119" s="67"/>
      <c r="HB119" s="67"/>
      <c r="HC119" s="67"/>
      <c r="HD119" s="67"/>
      <c r="HE119" s="67"/>
      <c r="HF119" s="67"/>
      <c r="HG119" s="67"/>
      <c r="HH119" s="67"/>
      <c r="HI119" s="67"/>
      <c r="HJ119" s="67"/>
      <c r="HK119" s="67"/>
      <c r="HL119" s="67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67"/>
      <c r="IS119" s="67"/>
      <c r="IT119" s="67"/>
      <c r="IU119" s="67"/>
      <c r="IV119" s="67"/>
      <c r="IW119" s="67"/>
    </row>
    <row r="120" spans="1:257" s="68" customFormat="1">
      <c r="A120" s="62" t="s">
        <v>301</v>
      </c>
      <c r="B120" s="63" t="s">
        <v>891</v>
      </c>
      <c r="C120" s="64" t="s">
        <v>302</v>
      </c>
      <c r="D120" s="64">
        <v>0</v>
      </c>
      <c r="E120" s="64">
        <v>0</v>
      </c>
      <c r="F120" s="64">
        <v>0</v>
      </c>
      <c r="G120" s="64">
        <v>122</v>
      </c>
      <c r="H120" s="64">
        <v>0</v>
      </c>
      <c r="I120" s="64">
        <v>946</v>
      </c>
      <c r="J120" s="64">
        <v>0</v>
      </c>
      <c r="K120" s="90">
        <v>0</v>
      </c>
      <c r="L120" s="92">
        <v>1068</v>
      </c>
      <c r="M120" s="66"/>
      <c r="N120" s="79"/>
      <c r="O120" s="66"/>
      <c r="P120" s="66"/>
      <c r="Q120" s="66"/>
      <c r="R120" s="66"/>
      <c r="S120" s="66"/>
      <c r="T120" s="66"/>
      <c r="U120" s="66"/>
      <c r="V120" s="66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67"/>
      <c r="CU120" s="67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67"/>
      <c r="GU120" s="67"/>
      <c r="GV120" s="67"/>
      <c r="GW120" s="67"/>
      <c r="GX120" s="67"/>
      <c r="GY120" s="67"/>
      <c r="GZ120" s="67"/>
      <c r="HA120" s="67"/>
      <c r="HB120" s="67"/>
      <c r="HC120" s="67"/>
      <c r="HD120" s="67"/>
      <c r="HE120" s="67"/>
      <c r="HF120" s="67"/>
      <c r="HG120" s="67"/>
      <c r="HH120" s="67"/>
      <c r="HI120" s="67"/>
      <c r="HJ120" s="67"/>
      <c r="HK120" s="67"/>
      <c r="HL120" s="67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67"/>
      <c r="IS120" s="67"/>
      <c r="IT120" s="67"/>
      <c r="IU120" s="67"/>
      <c r="IV120" s="67"/>
      <c r="IW120" s="67"/>
    </row>
    <row r="121" spans="1:257" s="68" customFormat="1" ht="26.25">
      <c r="A121" s="62" t="s">
        <v>303</v>
      </c>
      <c r="B121" s="63" t="s">
        <v>892</v>
      </c>
      <c r="C121" s="64"/>
      <c r="D121" s="64">
        <v>0</v>
      </c>
      <c r="E121" s="64">
        <v>0</v>
      </c>
      <c r="F121" s="64">
        <v>0</v>
      </c>
      <c r="G121" s="64">
        <v>137</v>
      </c>
      <c r="H121" s="64">
        <v>4</v>
      </c>
      <c r="I121" s="64">
        <v>1389</v>
      </c>
      <c r="J121" s="64">
        <v>2</v>
      </c>
      <c r="K121" s="90">
        <v>8</v>
      </c>
      <c r="L121" s="92">
        <v>1540</v>
      </c>
      <c r="M121" s="66"/>
      <c r="N121" s="79"/>
      <c r="O121" s="66"/>
      <c r="P121" s="66"/>
      <c r="Q121" s="66"/>
      <c r="R121" s="66"/>
      <c r="S121" s="66"/>
      <c r="T121" s="66"/>
      <c r="U121" s="66"/>
      <c r="V121" s="66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67"/>
      <c r="GU121" s="67"/>
      <c r="GV121" s="67"/>
      <c r="GW121" s="67"/>
      <c r="GX121" s="67"/>
      <c r="GY121" s="67"/>
      <c r="GZ121" s="67"/>
      <c r="HA121" s="67"/>
      <c r="HB121" s="67"/>
      <c r="HC121" s="67"/>
      <c r="HD121" s="67"/>
      <c r="HE121" s="67"/>
      <c r="HF121" s="67"/>
      <c r="HG121" s="67"/>
      <c r="HH121" s="67"/>
      <c r="HI121" s="67"/>
      <c r="HJ121" s="67"/>
      <c r="HK121" s="67"/>
      <c r="HL121" s="67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67"/>
      <c r="IS121" s="67"/>
      <c r="IT121" s="67"/>
      <c r="IU121" s="67"/>
      <c r="IV121" s="67"/>
      <c r="IW121" s="67"/>
    </row>
    <row r="122" spans="1:257" s="71" customFormat="1" ht="12.75">
      <c r="A122" s="72" t="s">
        <v>304</v>
      </c>
      <c r="B122" s="73" t="s">
        <v>893</v>
      </c>
      <c r="C122" s="74"/>
      <c r="D122" s="74">
        <f t="shared" ref="D122:K122" si="14">SUM(D119:D121)</f>
        <v>0</v>
      </c>
      <c r="E122" s="74">
        <f t="shared" si="14"/>
        <v>0</v>
      </c>
      <c r="F122" s="74">
        <f t="shared" si="14"/>
        <v>0</v>
      </c>
      <c r="G122" s="74">
        <f t="shared" si="14"/>
        <v>277</v>
      </c>
      <c r="H122" s="74">
        <f t="shared" si="14"/>
        <v>4</v>
      </c>
      <c r="I122" s="74">
        <f t="shared" si="14"/>
        <v>2673</v>
      </c>
      <c r="J122" s="74">
        <f t="shared" si="14"/>
        <v>2</v>
      </c>
      <c r="K122" s="91">
        <f t="shared" si="14"/>
        <v>8</v>
      </c>
      <c r="L122" s="92">
        <v>2964</v>
      </c>
      <c r="M122" s="66"/>
      <c r="N122" s="79"/>
      <c r="O122" s="66"/>
      <c r="P122" s="66"/>
      <c r="Q122" s="66"/>
      <c r="R122" s="66"/>
      <c r="S122" s="66"/>
      <c r="T122" s="66"/>
      <c r="U122" s="66"/>
      <c r="V122" s="70"/>
    </row>
    <row r="123" spans="1:257" s="68" customFormat="1" ht="26.25">
      <c r="A123" s="62" t="s">
        <v>305</v>
      </c>
      <c r="B123" s="63" t="s">
        <v>894</v>
      </c>
      <c r="C123" s="64" t="s">
        <v>306</v>
      </c>
      <c r="D123" s="64">
        <v>66</v>
      </c>
      <c r="E123" s="64">
        <v>51</v>
      </c>
      <c r="F123" s="64">
        <v>0</v>
      </c>
      <c r="G123" s="64">
        <v>1</v>
      </c>
      <c r="H123" s="64">
        <v>0</v>
      </c>
      <c r="I123" s="64">
        <v>4</v>
      </c>
      <c r="J123" s="64">
        <v>2</v>
      </c>
      <c r="K123" s="90">
        <v>5</v>
      </c>
      <c r="L123" s="92">
        <v>129</v>
      </c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67"/>
      <c r="GK123" s="67"/>
      <c r="GL123" s="67"/>
      <c r="GM123" s="67"/>
      <c r="GN123" s="67"/>
      <c r="GO123" s="67"/>
      <c r="GP123" s="67"/>
      <c r="GQ123" s="67"/>
      <c r="GR123" s="67"/>
      <c r="GS123" s="67"/>
      <c r="GT123" s="67"/>
      <c r="GU123" s="67"/>
      <c r="GV123" s="67"/>
      <c r="GW123" s="67"/>
      <c r="GX123" s="67"/>
      <c r="GY123" s="67"/>
      <c r="GZ123" s="67"/>
      <c r="HA123" s="67"/>
      <c r="HB123" s="67"/>
      <c r="HC123" s="67"/>
      <c r="HD123" s="67"/>
      <c r="HE123" s="67"/>
      <c r="HF123" s="67"/>
      <c r="HG123" s="67"/>
      <c r="HH123" s="67"/>
      <c r="HI123" s="67"/>
      <c r="HJ123" s="67"/>
      <c r="HK123" s="67"/>
      <c r="HL123" s="67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67"/>
      <c r="IS123" s="67"/>
      <c r="IT123" s="67"/>
      <c r="IU123" s="67"/>
      <c r="IV123" s="67"/>
      <c r="IW123" s="67"/>
    </row>
    <row r="124" spans="1:257" s="71" customFormat="1" ht="12.75">
      <c r="A124" s="72" t="s">
        <v>307</v>
      </c>
      <c r="B124" s="73" t="s">
        <v>895</v>
      </c>
      <c r="C124" s="74"/>
      <c r="D124" s="74">
        <f t="shared" ref="D124:K124" si="15">SUM(D123)</f>
        <v>66</v>
      </c>
      <c r="E124" s="74">
        <f t="shared" si="15"/>
        <v>51</v>
      </c>
      <c r="F124" s="74">
        <f t="shared" si="15"/>
        <v>0</v>
      </c>
      <c r="G124" s="74">
        <f t="shared" si="15"/>
        <v>1</v>
      </c>
      <c r="H124" s="74">
        <f t="shared" si="15"/>
        <v>0</v>
      </c>
      <c r="I124" s="74">
        <f t="shared" si="15"/>
        <v>4</v>
      </c>
      <c r="J124" s="74">
        <f t="shared" si="15"/>
        <v>2</v>
      </c>
      <c r="K124" s="91">
        <f t="shared" si="15"/>
        <v>5</v>
      </c>
      <c r="L124" s="92">
        <v>129</v>
      </c>
      <c r="M124" s="70"/>
      <c r="N124" s="70"/>
      <c r="O124" s="70"/>
      <c r="P124" s="70"/>
      <c r="Q124" s="70"/>
      <c r="R124" s="70"/>
      <c r="S124" s="70"/>
      <c r="T124" s="70"/>
      <c r="U124" s="70"/>
      <c r="V124" s="70"/>
    </row>
    <row r="125" spans="1:257" s="71" customFormat="1" ht="12.75">
      <c r="A125" s="62" t="s">
        <v>308</v>
      </c>
      <c r="B125" s="63" t="s">
        <v>896</v>
      </c>
      <c r="C125" s="64" t="s">
        <v>309</v>
      </c>
      <c r="D125" s="64">
        <v>6</v>
      </c>
      <c r="E125" s="64">
        <v>1</v>
      </c>
      <c r="F125" s="64">
        <v>4</v>
      </c>
      <c r="G125" s="64">
        <v>0</v>
      </c>
      <c r="H125" s="64">
        <v>8</v>
      </c>
      <c r="I125" s="64">
        <v>3</v>
      </c>
      <c r="J125" s="64">
        <v>2</v>
      </c>
      <c r="K125" s="90">
        <v>4</v>
      </c>
      <c r="L125" s="92">
        <v>28</v>
      </c>
      <c r="M125" s="66"/>
      <c r="N125" s="66"/>
      <c r="O125" s="66"/>
      <c r="P125" s="66"/>
      <c r="Q125" s="66"/>
      <c r="R125" s="66"/>
      <c r="S125" s="66"/>
      <c r="T125" s="66"/>
      <c r="U125" s="66"/>
      <c r="V125" s="70"/>
    </row>
    <row r="126" spans="1:257" s="68" customFormat="1">
      <c r="A126" s="62" t="s">
        <v>310</v>
      </c>
      <c r="B126" s="63" t="s">
        <v>897</v>
      </c>
      <c r="C126" s="64" t="s">
        <v>311</v>
      </c>
      <c r="D126" s="64">
        <v>1</v>
      </c>
      <c r="E126" s="64">
        <v>0</v>
      </c>
      <c r="F126" s="64">
        <v>2</v>
      </c>
      <c r="G126" s="64">
        <v>0</v>
      </c>
      <c r="H126" s="64">
        <v>0</v>
      </c>
      <c r="I126" s="64">
        <v>0</v>
      </c>
      <c r="J126" s="64">
        <v>0</v>
      </c>
      <c r="K126" s="90">
        <v>0</v>
      </c>
      <c r="L126" s="92">
        <v>3</v>
      </c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67"/>
      <c r="IS126" s="67"/>
      <c r="IT126" s="67"/>
      <c r="IU126" s="67"/>
      <c r="IV126" s="67"/>
      <c r="IW126" s="67"/>
    </row>
    <row r="127" spans="1:257" s="68" customFormat="1">
      <c r="A127" s="62" t="s">
        <v>312</v>
      </c>
      <c r="B127" s="63" t="s">
        <v>898</v>
      </c>
      <c r="C127" s="64"/>
      <c r="D127" s="64">
        <v>8</v>
      </c>
      <c r="E127" s="64">
        <v>8</v>
      </c>
      <c r="F127" s="64">
        <v>8</v>
      </c>
      <c r="G127" s="64">
        <v>8</v>
      </c>
      <c r="H127" s="64">
        <v>13</v>
      </c>
      <c r="I127" s="64">
        <v>15</v>
      </c>
      <c r="J127" s="64">
        <v>6</v>
      </c>
      <c r="K127" s="90">
        <v>11</v>
      </c>
      <c r="L127" s="92">
        <v>77</v>
      </c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67"/>
      <c r="IS127" s="67"/>
      <c r="IT127" s="67"/>
      <c r="IU127" s="67"/>
      <c r="IV127" s="67"/>
      <c r="IW127" s="67"/>
    </row>
    <row r="128" spans="1:257" s="71" customFormat="1" ht="12.75">
      <c r="A128" s="72" t="s">
        <v>313</v>
      </c>
      <c r="B128" s="73" t="s">
        <v>899</v>
      </c>
      <c r="C128" s="74"/>
      <c r="D128" s="74">
        <f t="shared" ref="D128:K128" si="16">SUM(D125:D127)</f>
        <v>15</v>
      </c>
      <c r="E128" s="74">
        <f t="shared" si="16"/>
        <v>9</v>
      </c>
      <c r="F128" s="74">
        <f t="shared" si="16"/>
        <v>14</v>
      </c>
      <c r="G128" s="74">
        <f t="shared" si="16"/>
        <v>8</v>
      </c>
      <c r="H128" s="74">
        <f t="shared" si="16"/>
        <v>21</v>
      </c>
      <c r="I128" s="74">
        <f t="shared" si="16"/>
        <v>18</v>
      </c>
      <c r="J128" s="74">
        <f t="shared" si="16"/>
        <v>8</v>
      </c>
      <c r="K128" s="91">
        <f t="shared" si="16"/>
        <v>15</v>
      </c>
      <c r="L128" s="92">
        <v>108</v>
      </c>
      <c r="M128" s="70"/>
      <c r="N128" s="70"/>
      <c r="O128" s="70"/>
      <c r="P128" s="70"/>
      <c r="Q128" s="70"/>
      <c r="R128" s="70"/>
      <c r="S128" s="70"/>
      <c r="T128" s="70"/>
      <c r="U128" s="70"/>
      <c r="V128" s="70"/>
    </row>
    <row r="129" spans="1:257" s="68" customFormat="1">
      <c r="A129" s="62" t="s">
        <v>314</v>
      </c>
      <c r="B129" s="63" t="s">
        <v>900</v>
      </c>
      <c r="C129" s="64" t="s">
        <v>315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9</v>
      </c>
      <c r="K129" s="90">
        <v>24</v>
      </c>
      <c r="L129" s="92">
        <v>33</v>
      </c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67"/>
      <c r="GT129" s="67"/>
      <c r="GU129" s="67"/>
      <c r="GV129" s="67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67"/>
      <c r="HW129" s="67"/>
      <c r="HX129" s="67"/>
      <c r="HY129" s="67"/>
      <c r="HZ129" s="67"/>
      <c r="IA129" s="67"/>
      <c r="IB129" s="67"/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67"/>
      <c r="IS129" s="67"/>
      <c r="IT129" s="67"/>
      <c r="IU129" s="67"/>
      <c r="IV129" s="67"/>
      <c r="IW129" s="67"/>
    </row>
    <row r="130" spans="1:257" s="68" customFormat="1" ht="26.25">
      <c r="A130" s="62" t="s">
        <v>316</v>
      </c>
      <c r="B130" s="63" t="s">
        <v>901</v>
      </c>
      <c r="C130" s="64"/>
      <c r="D130" s="64">
        <v>5843</v>
      </c>
      <c r="E130" s="64">
        <v>4757</v>
      </c>
      <c r="F130" s="64">
        <v>6637</v>
      </c>
      <c r="G130" s="64">
        <v>8232</v>
      </c>
      <c r="H130" s="64">
        <v>40896</v>
      </c>
      <c r="I130" s="64">
        <v>41676</v>
      </c>
      <c r="J130" s="64">
        <v>36737</v>
      </c>
      <c r="K130" s="90">
        <v>42500</v>
      </c>
      <c r="L130" s="92">
        <v>187278</v>
      </c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67"/>
      <c r="DZ130" s="67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67"/>
      <c r="GT130" s="67"/>
      <c r="GU130" s="67"/>
      <c r="GV130" s="67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67"/>
      <c r="IS130" s="67"/>
      <c r="IT130" s="67"/>
      <c r="IU130" s="67"/>
      <c r="IV130" s="67"/>
      <c r="IW130" s="67"/>
    </row>
    <row r="131" spans="1:257" s="68" customFormat="1">
      <c r="A131" s="72" t="s">
        <v>317</v>
      </c>
      <c r="B131" s="73" t="s">
        <v>902</v>
      </c>
      <c r="C131" s="74"/>
      <c r="D131" s="74">
        <f t="shared" ref="D131:K131" si="17">SUM(D129:D130)</f>
        <v>5843</v>
      </c>
      <c r="E131" s="74">
        <f t="shared" si="17"/>
        <v>4757</v>
      </c>
      <c r="F131" s="74">
        <f t="shared" si="17"/>
        <v>6637</v>
      </c>
      <c r="G131" s="74">
        <f t="shared" si="17"/>
        <v>8232</v>
      </c>
      <c r="H131" s="74">
        <f t="shared" si="17"/>
        <v>40896</v>
      </c>
      <c r="I131" s="74">
        <f t="shared" si="17"/>
        <v>41676</v>
      </c>
      <c r="J131" s="74">
        <f t="shared" si="17"/>
        <v>36746</v>
      </c>
      <c r="K131" s="91">
        <f t="shared" si="17"/>
        <v>42524</v>
      </c>
      <c r="L131" s="92">
        <v>187311</v>
      </c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67"/>
      <c r="DZ131" s="67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67"/>
      <c r="FL131" s="67"/>
      <c r="FM131" s="67"/>
      <c r="FN131" s="67"/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67"/>
      <c r="GN131" s="67"/>
      <c r="GO131" s="67"/>
      <c r="GP131" s="67"/>
      <c r="GQ131" s="67"/>
      <c r="GR131" s="67"/>
      <c r="GS131" s="67"/>
      <c r="GT131" s="67"/>
      <c r="GU131" s="67"/>
      <c r="GV131" s="67"/>
      <c r="GW131" s="67"/>
      <c r="GX131" s="67"/>
      <c r="GY131" s="67"/>
      <c r="GZ131" s="67"/>
      <c r="HA131" s="67"/>
      <c r="HB131" s="67"/>
      <c r="HC131" s="67"/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67"/>
      <c r="HY131" s="67"/>
      <c r="HZ131" s="67"/>
      <c r="IA131" s="67"/>
      <c r="IB131" s="67"/>
      <c r="IC131" s="67"/>
      <c r="ID131" s="67"/>
      <c r="IE131" s="67"/>
      <c r="IF131" s="67"/>
      <c r="IG131" s="67"/>
      <c r="IH131" s="67"/>
      <c r="II131" s="67"/>
      <c r="IJ131" s="67"/>
      <c r="IK131" s="67"/>
      <c r="IL131" s="67"/>
      <c r="IM131" s="67"/>
      <c r="IN131" s="67"/>
      <c r="IO131" s="67"/>
      <c r="IP131" s="67"/>
      <c r="IQ131" s="67"/>
      <c r="IR131" s="67"/>
      <c r="IS131" s="67"/>
      <c r="IT131" s="67"/>
      <c r="IU131" s="67"/>
      <c r="IV131" s="67"/>
      <c r="IW131" s="67"/>
    </row>
    <row r="132" spans="1:257" s="68" customFormat="1">
      <c r="A132" s="62" t="s">
        <v>318</v>
      </c>
      <c r="B132" s="63" t="s">
        <v>903</v>
      </c>
      <c r="C132" s="64" t="s">
        <v>319</v>
      </c>
      <c r="D132" s="64">
        <v>139</v>
      </c>
      <c r="E132" s="64">
        <v>121</v>
      </c>
      <c r="F132" s="64">
        <v>750</v>
      </c>
      <c r="G132" s="64">
        <v>337</v>
      </c>
      <c r="H132" s="64">
        <v>2642</v>
      </c>
      <c r="I132" s="64">
        <v>1590</v>
      </c>
      <c r="J132" s="64">
        <v>1120</v>
      </c>
      <c r="K132" s="90">
        <v>3016</v>
      </c>
      <c r="L132" s="92">
        <v>9715</v>
      </c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67"/>
      <c r="DZ132" s="67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67"/>
      <c r="FL132" s="67"/>
      <c r="FM132" s="67"/>
      <c r="FN132" s="67"/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67"/>
      <c r="GN132" s="67"/>
      <c r="GO132" s="67"/>
      <c r="GP132" s="67"/>
      <c r="GQ132" s="67"/>
      <c r="GR132" s="67"/>
      <c r="GS132" s="67"/>
      <c r="GT132" s="67"/>
      <c r="GU132" s="67"/>
      <c r="GV132" s="67"/>
      <c r="GW132" s="67"/>
      <c r="GX132" s="67"/>
      <c r="GY132" s="67"/>
      <c r="GZ132" s="67"/>
      <c r="HA132" s="67"/>
      <c r="HB132" s="67"/>
      <c r="HC132" s="67"/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67"/>
      <c r="HY132" s="67"/>
      <c r="HZ132" s="67"/>
      <c r="IA132" s="67"/>
      <c r="IB132" s="67"/>
      <c r="IC132" s="67"/>
      <c r="ID132" s="67"/>
      <c r="IE132" s="67"/>
      <c r="IF132" s="67"/>
      <c r="IG132" s="67"/>
      <c r="IH132" s="67"/>
      <c r="II132" s="67"/>
      <c r="IJ132" s="67"/>
      <c r="IK132" s="67"/>
      <c r="IL132" s="67"/>
      <c r="IM132" s="67"/>
      <c r="IN132" s="67"/>
      <c r="IO132" s="67"/>
      <c r="IP132" s="67"/>
      <c r="IQ132" s="67"/>
      <c r="IR132" s="67"/>
      <c r="IS132" s="67"/>
      <c r="IT132" s="67"/>
      <c r="IU132" s="67"/>
      <c r="IV132" s="67"/>
      <c r="IW132" s="67"/>
    </row>
    <row r="133" spans="1:257" s="68" customFormat="1">
      <c r="A133" s="62" t="s">
        <v>320</v>
      </c>
      <c r="B133" s="63" t="s">
        <v>904</v>
      </c>
      <c r="C133" s="64" t="s">
        <v>321</v>
      </c>
      <c r="D133" s="64">
        <v>98</v>
      </c>
      <c r="E133" s="64">
        <v>91</v>
      </c>
      <c r="F133" s="64">
        <v>676</v>
      </c>
      <c r="G133" s="64">
        <v>493</v>
      </c>
      <c r="H133" s="64">
        <v>2383</v>
      </c>
      <c r="I133" s="64">
        <v>1739</v>
      </c>
      <c r="J133" s="64">
        <v>413</v>
      </c>
      <c r="K133" s="90">
        <v>907</v>
      </c>
      <c r="L133" s="92">
        <v>6800</v>
      </c>
      <c r="M133" s="66"/>
      <c r="N133" s="66"/>
      <c r="O133" s="66"/>
      <c r="P133" s="66"/>
      <c r="Q133" s="66"/>
      <c r="R133" s="70"/>
      <c r="S133" s="66"/>
      <c r="T133" s="66"/>
      <c r="U133" s="66"/>
      <c r="V133" s="66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67"/>
      <c r="DZ133" s="67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67"/>
      <c r="FL133" s="67"/>
      <c r="FM133" s="67"/>
      <c r="FN133" s="67"/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67"/>
      <c r="GN133" s="67"/>
      <c r="GO133" s="67"/>
      <c r="GP133" s="67"/>
      <c r="GQ133" s="67"/>
      <c r="GR133" s="67"/>
      <c r="GS133" s="67"/>
      <c r="GT133" s="67"/>
      <c r="GU133" s="67"/>
      <c r="GV133" s="67"/>
      <c r="GW133" s="67"/>
      <c r="GX133" s="67"/>
      <c r="GY133" s="67"/>
      <c r="GZ133" s="67"/>
      <c r="HA133" s="67"/>
      <c r="HB133" s="67"/>
      <c r="HC133" s="67"/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67"/>
      <c r="HY133" s="67"/>
      <c r="HZ133" s="67"/>
      <c r="IA133" s="67"/>
      <c r="IB133" s="67"/>
      <c r="IC133" s="67"/>
      <c r="ID133" s="67"/>
      <c r="IE133" s="67"/>
      <c r="IF133" s="67"/>
      <c r="IG133" s="67"/>
      <c r="IH133" s="67"/>
      <c r="II133" s="67"/>
      <c r="IJ133" s="67"/>
      <c r="IK133" s="67"/>
      <c r="IL133" s="67"/>
      <c r="IM133" s="67"/>
      <c r="IN133" s="67"/>
      <c r="IO133" s="67"/>
      <c r="IP133" s="67"/>
      <c r="IQ133" s="67"/>
      <c r="IR133" s="67"/>
      <c r="IS133" s="67"/>
      <c r="IT133" s="67"/>
      <c r="IU133" s="67"/>
      <c r="IV133" s="67"/>
      <c r="IW133" s="67"/>
    </row>
    <row r="134" spans="1:257" s="71" customFormat="1" ht="12.75">
      <c r="A134" s="62" t="s">
        <v>322</v>
      </c>
      <c r="B134" s="63" t="s">
        <v>905</v>
      </c>
      <c r="C134" s="64" t="s">
        <v>323</v>
      </c>
      <c r="D134" s="64">
        <v>260</v>
      </c>
      <c r="E134" s="64">
        <v>188</v>
      </c>
      <c r="F134" s="64">
        <v>213</v>
      </c>
      <c r="G134" s="64">
        <v>191</v>
      </c>
      <c r="H134" s="64">
        <v>954</v>
      </c>
      <c r="I134" s="64">
        <v>793</v>
      </c>
      <c r="J134" s="64">
        <v>153</v>
      </c>
      <c r="K134" s="90">
        <v>171</v>
      </c>
      <c r="L134" s="92">
        <v>2923</v>
      </c>
      <c r="M134" s="70"/>
      <c r="N134" s="70"/>
      <c r="O134" s="70"/>
      <c r="P134" s="70"/>
      <c r="Q134" s="70"/>
      <c r="R134" s="70"/>
      <c r="S134" s="70"/>
      <c r="T134" s="70"/>
      <c r="U134" s="70"/>
      <c r="V134" s="70"/>
    </row>
    <row r="135" spans="1:257" s="68" customFormat="1">
      <c r="A135" s="62" t="s">
        <v>324</v>
      </c>
      <c r="B135" s="63" t="s">
        <v>906</v>
      </c>
      <c r="C135" s="64" t="s">
        <v>325</v>
      </c>
      <c r="D135" s="64">
        <v>15</v>
      </c>
      <c r="E135" s="64">
        <v>16</v>
      </c>
      <c r="F135" s="64">
        <v>25</v>
      </c>
      <c r="G135" s="64">
        <v>39</v>
      </c>
      <c r="H135" s="64">
        <v>221</v>
      </c>
      <c r="I135" s="64">
        <v>265</v>
      </c>
      <c r="J135" s="64">
        <v>35</v>
      </c>
      <c r="K135" s="90">
        <v>49</v>
      </c>
      <c r="L135" s="92">
        <v>665</v>
      </c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M135" s="67"/>
      <c r="GN135" s="67"/>
      <c r="GO135" s="67"/>
      <c r="GP135" s="67"/>
      <c r="GQ135" s="67"/>
      <c r="GR135" s="67"/>
      <c r="GS135" s="67"/>
      <c r="GT135" s="67"/>
      <c r="GU135" s="67"/>
      <c r="GV135" s="67"/>
      <c r="GW135" s="67"/>
      <c r="GX135" s="67"/>
      <c r="GY135" s="67"/>
      <c r="GZ135" s="67"/>
      <c r="HA135" s="67"/>
      <c r="HB135" s="67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67"/>
      <c r="HN135" s="67"/>
      <c r="HO135" s="67"/>
      <c r="HP135" s="67"/>
      <c r="HQ135" s="67"/>
      <c r="HR135" s="67"/>
      <c r="HS135" s="67"/>
      <c r="HT135" s="67"/>
      <c r="HU135" s="67"/>
      <c r="HV135" s="67"/>
      <c r="HW135" s="67"/>
      <c r="HX135" s="67"/>
      <c r="HY135" s="67"/>
      <c r="HZ135" s="67"/>
      <c r="IA135" s="67"/>
      <c r="IB135" s="67"/>
      <c r="IC135" s="67"/>
      <c r="ID135" s="67"/>
      <c r="IE135" s="67"/>
      <c r="IF135" s="67"/>
      <c r="IG135" s="67"/>
      <c r="IH135" s="67"/>
      <c r="II135" s="67"/>
      <c r="IJ135" s="67"/>
      <c r="IK135" s="67"/>
      <c r="IL135" s="67"/>
      <c r="IM135" s="67"/>
      <c r="IN135" s="67"/>
      <c r="IO135" s="67"/>
      <c r="IP135" s="67"/>
      <c r="IQ135" s="67"/>
      <c r="IR135" s="67"/>
      <c r="IS135" s="67"/>
      <c r="IT135" s="67"/>
      <c r="IU135" s="67"/>
      <c r="IV135" s="67"/>
      <c r="IW135" s="67"/>
    </row>
    <row r="136" spans="1:257" s="68" customFormat="1" ht="26.25">
      <c r="A136" s="62" t="s">
        <v>326</v>
      </c>
      <c r="B136" s="63" t="s">
        <v>907</v>
      </c>
      <c r="C136" s="64"/>
      <c r="D136" s="64">
        <v>4320</v>
      </c>
      <c r="E136" s="64">
        <v>2728</v>
      </c>
      <c r="F136" s="64">
        <v>9374</v>
      </c>
      <c r="G136" s="64">
        <v>4732</v>
      </c>
      <c r="H136" s="64">
        <v>40751</v>
      </c>
      <c r="I136" s="64">
        <v>17845</v>
      </c>
      <c r="J136" s="64">
        <v>10009</v>
      </c>
      <c r="K136" s="90">
        <v>11359</v>
      </c>
      <c r="L136" s="92">
        <v>101118</v>
      </c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67"/>
      <c r="CH136" s="67"/>
      <c r="CI136" s="67"/>
      <c r="CJ136" s="67"/>
      <c r="CK136" s="67"/>
      <c r="CL136" s="67"/>
      <c r="CM136" s="67"/>
      <c r="CN136" s="67"/>
      <c r="CO136" s="67"/>
      <c r="CP136" s="67"/>
      <c r="CQ136" s="67"/>
      <c r="CR136" s="67"/>
      <c r="CS136" s="67"/>
      <c r="CT136" s="67"/>
      <c r="CU136" s="67"/>
      <c r="CV136" s="67"/>
      <c r="CW136" s="67"/>
      <c r="CX136" s="67"/>
      <c r="CY136" s="67"/>
      <c r="CZ136" s="67"/>
      <c r="DA136" s="67"/>
      <c r="DB136" s="67"/>
      <c r="DC136" s="67"/>
      <c r="DD136" s="67"/>
      <c r="DE136" s="67"/>
      <c r="DF136" s="67"/>
      <c r="DG136" s="67"/>
      <c r="DH136" s="67"/>
      <c r="DI136" s="67"/>
      <c r="DJ136" s="67"/>
      <c r="DK136" s="67"/>
      <c r="DL136" s="67"/>
      <c r="DM136" s="67"/>
      <c r="DN136" s="67"/>
      <c r="DO136" s="67"/>
      <c r="DP136" s="67"/>
      <c r="DQ136" s="67"/>
      <c r="DR136" s="67"/>
      <c r="DS136" s="67"/>
      <c r="DT136" s="67"/>
      <c r="DU136" s="67"/>
      <c r="DV136" s="67"/>
      <c r="DW136" s="67"/>
      <c r="DX136" s="67"/>
      <c r="DY136" s="67"/>
      <c r="DZ136" s="67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67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67"/>
      <c r="GF136" s="67"/>
      <c r="GG136" s="67"/>
      <c r="GH136" s="67"/>
      <c r="GI136" s="67"/>
      <c r="GJ136" s="67"/>
      <c r="GK136" s="67"/>
      <c r="GL136" s="67"/>
      <c r="GM136" s="67"/>
      <c r="GN136" s="67"/>
      <c r="GO136" s="67"/>
      <c r="GP136" s="67"/>
      <c r="GQ136" s="67"/>
      <c r="GR136" s="67"/>
      <c r="GS136" s="67"/>
      <c r="GT136" s="67"/>
      <c r="GU136" s="67"/>
      <c r="GV136" s="67"/>
      <c r="GW136" s="67"/>
      <c r="GX136" s="67"/>
      <c r="GY136" s="67"/>
      <c r="GZ136" s="67"/>
      <c r="HA136" s="67"/>
      <c r="HB136" s="67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67"/>
      <c r="HO136" s="67"/>
      <c r="HP136" s="67"/>
      <c r="HQ136" s="67"/>
      <c r="HR136" s="67"/>
      <c r="HS136" s="67"/>
      <c r="HT136" s="67"/>
      <c r="HU136" s="67"/>
      <c r="HV136" s="67"/>
      <c r="HW136" s="67"/>
      <c r="HX136" s="67"/>
      <c r="HY136" s="67"/>
      <c r="HZ136" s="67"/>
      <c r="IA136" s="67"/>
      <c r="IB136" s="67"/>
      <c r="IC136" s="67"/>
      <c r="ID136" s="67"/>
      <c r="IE136" s="67"/>
      <c r="IF136" s="67"/>
      <c r="IG136" s="67"/>
      <c r="IH136" s="67"/>
      <c r="II136" s="67"/>
      <c r="IJ136" s="67"/>
      <c r="IK136" s="67"/>
      <c r="IL136" s="67"/>
      <c r="IM136" s="67"/>
      <c r="IN136" s="67"/>
      <c r="IO136" s="67"/>
      <c r="IP136" s="67"/>
      <c r="IQ136" s="67"/>
      <c r="IR136" s="67"/>
      <c r="IS136" s="67"/>
      <c r="IT136" s="67"/>
      <c r="IU136" s="67"/>
      <c r="IV136" s="67"/>
      <c r="IW136" s="67"/>
    </row>
    <row r="137" spans="1:257" s="68" customFormat="1">
      <c r="A137" s="72" t="s">
        <v>327</v>
      </c>
      <c r="B137" s="73" t="s">
        <v>908</v>
      </c>
      <c r="C137" s="74"/>
      <c r="D137" s="74">
        <f t="shared" ref="D137:K137" si="18">SUM(D132:D136)</f>
        <v>4832</v>
      </c>
      <c r="E137" s="74">
        <f t="shared" si="18"/>
        <v>3144</v>
      </c>
      <c r="F137" s="74">
        <f t="shared" si="18"/>
        <v>11038</v>
      </c>
      <c r="G137" s="74">
        <f t="shared" si="18"/>
        <v>5792</v>
      </c>
      <c r="H137" s="74">
        <f t="shared" si="18"/>
        <v>46951</v>
      </c>
      <c r="I137" s="74">
        <f t="shared" si="18"/>
        <v>22232</v>
      </c>
      <c r="J137" s="74">
        <f t="shared" si="18"/>
        <v>11730</v>
      </c>
      <c r="K137" s="91">
        <f t="shared" si="18"/>
        <v>15502</v>
      </c>
      <c r="L137" s="92">
        <v>121221</v>
      </c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  <c r="DK137" s="67"/>
      <c r="DL137" s="67"/>
      <c r="DM137" s="67"/>
      <c r="DN137" s="67"/>
      <c r="DO137" s="67"/>
      <c r="DP137" s="67"/>
      <c r="DQ137" s="67"/>
      <c r="DR137" s="67"/>
      <c r="DS137" s="67"/>
      <c r="DT137" s="67"/>
      <c r="DU137" s="67"/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/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M137" s="67"/>
      <c r="GN137" s="67"/>
      <c r="GO137" s="67"/>
      <c r="GP137" s="67"/>
      <c r="GQ137" s="67"/>
      <c r="GR137" s="67"/>
      <c r="GS137" s="67"/>
      <c r="GT137" s="67"/>
      <c r="GU137" s="67"/>
      <c r="GV137" s="67"/>
      <c r="GW137" s="67"/>
      <c r="GX137" s="67"/>
      <c r="GY137" s="67"/>
      <c r="GZ137" s="67"/>
      <c r="HA137" s="67"/>
      <c r="HB137" s="67"/>
      <c r="HC137" s="67"/>
      <c r="HD137" s="67"/>
      <c r="HE137" s="67"/>
      <c r="HF137" s="67"/>
      <c r="HG137" s="67"/>
      <c r="HH137" s="67"/>
      <c r="HI137" s="67"/>
      <c r="HJ137" s="67"/>
      <c r="HK137" s="67"/>
      <c r="HL137" s="67"/>
      <c r="HM137" s="67"/>
      <c r="HN137" s="67"/>
      <c r="HO137" s="67"/>
      <c r="HP137" s="67"/>
      <c r="HQ137" s="67"/>
      <c r="HR137" s="67"/>
      <c r="HS137" s="67"/>
      <c r="HT137" s="67"/>
      <c r="HU137" s="67"/>
      <c r="HV137" s="67"/>
      <c r="HW137" s="67"/>
      <c r="HX137" s="67"/>
      <c r="HY137" s="67"/>
      <c r="HZ137" s="67"/>
      <c r="IA137" s="67"/>
      <c r="IB137" s="67"/>
      <c r="IC137" s="67"/>
      <c r="ID137" s="67"/>
      <c r="IE137" s="67"/>
      <c r="IF137" s="67"/>
      <c r="IG137" s="67"/>
      <c r="IH137" s="67"/>
      <c r="II137" s="67"/>
      <c r="IJ137" s="67"/>
      <c r="IK137" s="67"/>
      <c r="IL137" s="67"/>
      <c r="IM137" s="67"/>
      <c r="IN137" s="67"/>
      <c r="IO137" s="67"/>
      <c r="IP137" s="67"/>
      <c r="IQ137" s="67"/>
      <c r="IR137" s="67"/>
      <c r="IS137" s="67"/>
      <c r="IT137" s="67"/>
      <c r="IU137" s="67"/>
      <c r="IV137" s="67"/>
      <c r="IW137" s="67"/>
    </row>
    <row r="138" spans="1:257" s="68" customFormat="1" ht="26.25">
      <c r="A138" s="62" t="s">
        <v>328</v>
      </c>
      <c r="B138" s="63" t="s">
        <v>909</v>
      </c>
      <c r="C138" s="64" t="s">
        <v>329</v>
      </c>
      <c r="D138" s="64">
        <v>470</v>
      </c>
      <c r="E138" s="64">
        <v>391</v>
      </c>
      <c r="F138" s="64">
        <v>797</v>
      </c>
      <c r="G138" s="64">
        <v>392</v>
      </c>
      <c r="H138" s="64">
        <v>7692</v>
      </c>
      <c r="I138" s="64">
        <v>2490</v>
      </c>
      <c r="J138" s="64">
        <v>1795</v>
      </c>
      <c r="K138" s="90">
        <v>1808</v>
      </c>
      <c r="L138" s="92">
        <v>15835</v>
      </c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67"/>
      <c r="DK138" s="67"/>
      <c r="DL138" s="67"/>
      <c r="DM138" s="67"/>
      <c r="DN138" s="67"/>
      <c r="DO138" s="67"/>
      <c r="DP138" s="67"/>
      <c r="DQ138" s="67"/>
      <c r="DR138" s="67"/>
      <c r="DS138" s="67"/>
      <c r="DT138" s="67"/>
      <c r="DU138" s="67"/>
      <c r="DV138" s="67"/>
      <c r="DW138" s="67"/>
      <c r="DX138" s="67"/>
      <c r="DY138" s="67"/>
      <c r="DZ138" s="67"/>
      <c r="EA138" s="67"/>
      <c r="EB138" s="67"/>
      <c r="EC138" s="67"/>
      <c r="ED138" s="67"/>
      <c r="EE138" s="67"/>
      <c r="EF138" s="67"/>
      <c r="EG138" s="67"/>
      <c r="EH138" s="67"/>
      <c r="EI138" s="67"/>
      <c r="EJ138" s="67"/>
      <c r="EK138" s="67"/>
      <c r="EL138" s="67"/>
      <c r="EM138" s="67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/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M138" s="67"/>
      <c r="GN138" s="67"/>
      <c r="GO138" s="67"/>
      <c r="GP138" s="67"/>
      <c r="GQ138" s="67"/>
      <c r="GR138" s="67"/>
      <c r="GS138" s="67"/>
      <c r="GT138" s="67"/>
      <c r="GU138" s="67"/>
      <c r="GV138" s="67"/>
      <c r="GW138" s="67"/>
      <c r="GX138" s="67"/>
      <c r="GY138" s="67"/>
      <c r="GZ138" s="67"/>
      <c r="HA138" s="67"/>
      <c r="HB138" s="67"/>
      <c r="HC138" s="67"/>
      <c r="HD138" s="67"/>
      <c r="HE138" s="67"/>
      <c r="HF138" s="67"/>
      <c r="HG138" s="67"/>
      <c r="HH138" s="67"/>
      <c r="HI138" s="67"/>
      <c r="HJ138" s="67"/>
      <c r="HK138" s="67"/>
      <c r="HL138" s="67"/>
      <c r="HM138" s="67"/>
      <c r="HN138" s="67"/>
      <c r="HO138" s="67"/>
      <c r="HP138" s="67"/>
      <c r="HQ138" s="67"/>
      <c r="HR138" s="67"/>
      <c r="HS138" s="67"/>
      <c r="HT138" s="67"/>
      <c r="HU138" s="67"/>
      <c r="HV138" s="67"/>
      <c r="HW138" s="67"/>
      <c r="HX138" s="67"/>
      <c r="HY138" s="67"/>
      <c r="HZ138" s="67"/>
      <c r="IA138" s="67"/>
      <c r="IB138" s="67"/>
      <c r="IC138" s="67"/>
      <c r="ID138" s="67"/>
      <c r="IE138" s="67"/>
      <c r="IF138" s="67"/>
      <c r="IG138" s="67"/>
      <c r="IH138" s="67"/>
      <c r="II138" s="67"/>
      <c r="IJ138" s="67"/>
      <c r="IK138" s="67"/>
      <c r="IL138" s="67"/>
      <c r="IM138" s="67"/>
      <c r="IN138" s="67"/>
      <c r="IO138" s="67"/>
      <c r="IP138" s="67"/>
      <c r="IQ138" s="67"/>
      <c r="IR138" s="67"/>
      <c r="IS138" s="67"/>
      <c r="IT138" s="67"/>
      <c r="IU138" s="67"/>
      <c r="IV138" s="67"/>
      <c r="IW138" s="67"/>
    </row>
    <row r="139" spans="1:257" s="68" customFormat="1">
      <c r="A139" s="62" t="s">
        <v>330</v>
      </c>
      <c r="B139" s="63" t="s">
        <v>910</v>
      </c>
      <c r="C139" s="64" t="s">
        <v>331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90">
        <v>0</v>
      </c>
      <c r="L139" s="92">
        <v>0</v>
      </c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67"/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67"/>
      <c r="DB139" s="67"/>
      <c r="DC139" s="67"/>
      <c r="DD139" s="67"/>
      <c r="DE139" s="67"/>
      <c r="DF139" s="67"/>
      <c r="DG139" s="67"/>
      <c r="DH139" s="67"/>
      <c r="DI139" s="67"/>
      <c r="DJ139" s="67"/>
      <c r="DK139" s="67"/>
      <c r="DL139" s="67"/>
      <c r="DM139" s="67"/>
      <c r="DN139" s="67"/>
      <c r="DO139" s="67"/>
      <c r="DP139" s="67"/>
      <c r="DQ139" s="67"/>
      <c r="DR139" s="67"/>
      <c r="DS139" s="67"/>
      <c r="DT139" s="67"/>
      <c r="DU139" s="67"/>
      <c r="DV139" s="67"/>
      <c r="DW139" s="67"/>
      <c r="DX139" s="67"/>
      <c r="DY139" s="67"/>
      <c r="DZ139" s="67"/>
      <c r="EA139" s="67"/>
      <c r="EB139" s="67"/>
      <c r="EC139" s="67"/>
      <c r="ED139" s="67"/>
      <c r="EE139" s="67"/>
      <c r="EF139" s="67"/>
      <c r="EG139" s="67"/>
      <c r="EH139" s="67"/>
      <c r="EI139" s="67"/>
      <c r="EJ139" s="67"/>
      <c r="EK139" s="67"/>
      <c r="EL139" s="67"/>
      <c r="EM139" s="67"/>
      <c r="EN139" s="67"/>
      <c r="EO139" s="67"/>
      <c r="EP139" s="67"/>
      <c r="EQ139" s="67"/>
      <c r="ER139" s="67"/>
      <c r="ES139" s="67"/>
      <c r="ET139" s="67"/>
      <c r="EU139" s="67"/>
      <c r="EV139" s="67"/>
      <c r="EW139" s="67"/>
      <c r="EX139" s="67"/>
      <c r="EY139" s="67"/>
      <c r="EZ139" s="67"/>
      <c r="FA139" s="67"/>
      <c r="FB139" s="67"/>
      <c r="FC139" s="67"/>
      <c r="FD139" s="67"/>
      <c r="FE139" s="67"/>
      <c r="FF139" s="67"/>
      <c r="FG139" s="67"/>
      <c r="FH139" s="67"/>
      <c r="FI139" s="67"/>
      <c r="FJ139" s="67"/>
      <c r="FK139" s="67"/>
      <c r="FL139" s="67"/>
      <c r="FM139" s="67"/>
      <c r="FN139" s="67"/>
      <c r="FO139" s="67"/>
      <c r="FP139" s="67"/>
      <c r="FQ139" s="67"/>
      <c r="FR139" s="67"/>
      <c r="FS139" s="67"/>
      <c r="FT139" s="67"/>
      <c r="FU139" s="67"/>
      <c r="FV139" s="67"/>
      <c r="FW139" s="67"/>
      <c r="FX139" s="67"/>
      <c r="FY139" s="67"/>
      <c r="FZ139" s="67"/>
      <c r="GA139" s="67"/>
      <c r="GB139" s="67"/>
      <c r="GC139" s="67"/>
      <c r="GD139" s="67"/>
      <c r="GE139" s="67"/>
      <c r="GF139" s="67"/>
      <c r="GG139" s="67"/>
      <c r="GH139" s="67"/>
      <c r="GI139" s="67"/>
      <c r="GJ139" s="67"/>
      <c r="GK139" s="67"/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67"/>
      <c r="HA139" s="67"/>
      <c r="HB139" s="67"/>
      <c r="HC139" s="67"/>
      <c r="HD139" s="67"/>
      <c r="HE139" s="67"/>
      <c r="HF139" s="67"/>
      <c r="HG139" s="67"/>
      <c r="HH139" s="67"/>
      <c r="HI139" s="67"/>
      <c r="HJ139" s="67"/>
      <c r="HK139" s="67"/>
      <c r="HL139" s="67"/>
      <c r="HM139" s="67"/>
      <c r="HN139" s="67"/>
      <c r="HO139" s="67"/>
      <c r="HP139" s="67"/>
      <c r="HQ139" s="67"/>
      <c r="HR139" s="67"/>
      <c r="HS139" s="67"/>
      <c r="HT139" s="67"/>
      <c r="HU139" s="67"/>
      <c r="HV139" s="67"/>
      <c r="HW139" s="67"/>
      <c r="HX139" s="67"/>
      <c r="HY139" s="67"/>
      <c r="HZ139" s="67"/>
      <c r="IA139" s="67"/>
      <c r="IB139" s="67"/>
      <c r="IC139" s="67"/>
      <c r="ID139" s="67"/>
      <c r="IE139" s="67"/>
      <c r="IF139" s="67"/>
      <c r="IG139" s="67"/>
      <c r="IH139" s="67"/>
      <c r="II139" s="67"/>
      <c r="IJ139" s="67"/>
      <c r="IK139" s="67"/>
      <c r="IL139" s="67"/>
      <c r="IM139" s="67"/>
      <c r="IN139" s="67"/>
      <c r="IO139" s="67"/>
      <c r="IP139" s="67"/>
      <c r="IQ139" s="67"/>
      <c r="IR139" s="67"/>
      <c r="IS139" s="67"/>
      <c r="IT139" s="67"/>
      <c r="IU139" s="67"/>
      <c r="IV139" s="67"/>
      <c r="IW139" s="67"/>
    </row>
    <row r="140" spans="1:257" s="68" customFormat="1" ht="26.25">
      <c r="A140" s="62" t="s">
        <v>332</v>
      </c>
      <c r="B140" s="63" t="s">
        <v>911</v>
      </c>
      <c r="C140" s="69" t="s">
        <v>912</v>
      </c>
      <c r="D140" s="69">
        <v>2</v>
      </c>
      <c r="E140" s="64">
        <v>0</v>
      </c>
      <c r="F140" s="64">
        <v>1</v>
      </c>
      <c r="G140" s="64">
        <v>1</v>
      </c>
      <c r="H140" s="64">
        <v>34</v>
      </c>
      <c r="I140" s="64">
        <v>17</v>
      </c>
      <c r="J140" s="64">
        <v>8</v>
      </c>
      <c r="K140" s="90">
        <v>11</v>
      </c>
      <c r="L140" s="92">
        <v>74</v>
      </c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67"/>
      <c r="IS140" s="67"/>
      <c r="IT140" s="67"/>
      <c r="IU140" s="67"/>
      <c r="IV140" s="67"/>
      <c r="IW140" s="67"/>
    </row>
    <row r="141" spans="1:257" s="71" customFormat="1" ht="25.5">
      <c r="A141" s="62" t="s">
        <v>333</v>
      </c>
      <c r="B141" s="63" t="s">
        <v>913</v>
      </c>
      <c r="C141" s="64" t="s">
        <v>334</v>
      </c>
      <c r="D141" s="64">
        <v>0</v>
      </c>
      <c r="E141" s="64">
        <v>0</v>
      </c>
      <c r="F141" s="64">
        <v>0</v>
      </c>
      <c r="G141" s="64">
        <v>0</v>
      </c>
      <c r="H141" s="64">
        <v>1</v>
      </c>
      <c r="I141" s="64">
        <v>15</v>
      </c>
      <c r="J141" s="64">
        <v>0</v>
      </c>
      <c r="K141" s="90">
        <v>0</v>
      </c>
      <c r="L141" s="92">
        <v>16</v>
      </c>
      <c r="M141" s="70"/>
      <c r="N141" s="70"/>
      <c r="O141" s="70"/>
      <c r="Q141" s="70"/>
      <c r="R141" s="70"/>
      <c r="S141" s="70"/>
      <c r="T141" s="70"/>
      <c r="U141" s="70"/>
      <c r="V141" s="70"/>
    </row>
    <row r="142" spans="1:257" s="71" customFormat="1" ht="12.75" customHeight="1">
      <c r="A142" s="62" t="s">
        <v>335</v>
      </c>
      <c r="B142" s="121" t="s">
        <v>914</v>
      </c>
      <c r="C142" s="64" t="s">
        <v>336</v>
      </c>
      <c r="D142" s="64">
        <v>168</v>
      </c>
      <c r="E142" s="64">
        <v>103</v>
      </c>
      <c r="F142" s="64">
        <v>297</v>
      </c>
      <c r="G142" s="64">
        <v>159</v>
      </c>
      <c r="H142" s="64">
        <v>2127</v>
      </c>
      <c r="I142" s="64">
        <v>1033</v>
      </c>
      <c r="J142" s="64">
        <v>826</v>
      </c>
      <c r="K142" s="90">
        <v>461</v>
      </c>
      <c r="L142" s="92">
        <v>5174</v>
      </c>
      <c r="M142" s="70"/>
      <c r="N142" s="70"/>
      <c r="O142" s="70"/>
      <c r="Q142" s="70"/>
      <c r="R142" s="70"/>
      <c r="S142" s="70"/>
      <c r="T142" s="70"/>
      <c r="U142" s="70"/>
      <c r="V142" s="70"/>
    </row>
    <row r="143" spans="1:257" s="71" customFormat="1" ht="12.75">
      <c r="A143" s="62" t="s">
        <v>337</v>
      </c>
      <c r="B143" s="122"/>
      <c r="C143" s="64" t="s">
        <v>338</v>
      </c>
      <c r="D143" s="64">
        <v>0</v>
      </c>
      <c r="E143" s="64">
        <v>0</v>
      </c>
      <c r="F143" s="64">
        <v>4</v>
      </c>
      <c r="G143" s="64">
        <v>8</v>
      </c>
      <c r="H143" s="64">
        <v>32</v>
      </c>
      <c r="I143" s="64">
        <v>25</v>
      </c>
      <c r="J143" s="64">
        <v>22</v>
      </c>
      <c r="K143" s="90">
        <v>20</v>
      </c>
      <c r="L143" s="92">
        <v>111</v>
      </c>
      <c r="M143" s="70"/>
      <c r="N143" s="70"/>
      <c r="O143" s="70"/>
      <c r="Q143" s="70"/>
      <c r="R143" s="70"/>
      <c r="S143" s="70"/>
      <c r="T143" s="70"/>
      <c r="U143" s="70"/>
      <c r="V143" s="70"/>
    </row>
    <row r="144" spans="1:257" s="71" customFormat="1" ht="12.75">
      <c r="A144" s="80" t="s">
        <v>339</v>
      </c>
      <c r="B144" s="123"/>
      <c r="C144" s="69" t="s">
        <v>915</v>
      </c>
      <c r="D144" s="69">
        <v>34</v>
      </c>
      <c r="E144" s="64">
        <v>21</v>
      </c>
      <c r="F144" s="64">
        <v>37</v>
      </c>
      <c r="G144" s="64">
        <v>46</v>
      </c>
      <c r="H144" s="64">
        <v>318</v>
      </c>
      <c r="I144" s="64">
        <v>309</v>
      </c>
      <c r="J144" s="64">
        <v>200</v>
      </c>
      <c r="K144" s="90">
        <v>188</v>
      </c>
      <c r="L144" s="92">
        <v>1153</v>
      </c>
      <c r="M144" s="70"/>
      <c r="N144" s="70"/>
      <c r="O144" s="70"/>
      <c r="P144" s="81"/>
      <c r="Q144" s="70"/>
      <c r="R144" s="70"/>
      <c r="S144" s="70"/>
      <c r="T144" s="70"/>
      <c r="U144" s="70"/>
      <c r="V144" s="70"/>
    </row>
    <row r="145" spans="1:257" s="68" customFormat="1" ht="26.25">
      <c r="A145" s="62">
        <v>119</v>
      </c>
      <c r="B145" s="63" t="s">
        <v>916</v>
      </c>
      <c r="C145" s="64"/>
      <c r="D145" s="64">
        <v>3</v>
      </c>
      <c r="E145" s="64">
        <v>2</v>
      </c>
      <c r="F145" s="64">
        <v>1</v>
      </c>
      <c r="G145" s="64">
        <v>83</v>
      </c>
      <c r="H145" s="64">
        <v>8</v>
      </c>
      <c r="I145" s="64">
        <v>441</v>
      </c>
      <c r="J145" s="64">
        <v>0</v>
      </c>
      <c r="K145" s="90">
        <v>0</v>
      </c>
      <c r="L145" s="92">
        <v>538</v>
      </c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67"/>
      <c r="IS145" s="67"/>
      <c r="IT145" s="67"/>
      <c r="IU145" s="67"/>
      <c r="IV145" s="67"/>
      <c r="IW145" s="67"/>
    </row>
    <row r="146" spans="1:257" s="71" customFormat="1" ht="12.75">
      <c r="A146" s="72" t="s">
        <v>340</v>
      </c>
      <c r="B146" s="73" t="s">
        <v>917</v>
      </c>
      <c r="C146" s="74"/>
      <c r="D146" s="74">
        <f t="shared" ref="D146:K146" si="19">SUM(D138:D145)</f>
        <v>677</v>
      </c>
      <c r="E146" s="74">
        <f t="shared" si="19"/>
        <v>517</v>
      </c>
      <c r="F146" s="74">
        <f t="shared" si="19"/>
        <v>1137</v>
      </c>
      <c r="G146" s="74">
        <f t="shared" si="19"/>
        <v>689</v>
      </c>
      <c r="H146" s="74">
        <f t="shared" si="19"/>
        <v>10212</v>
      </c>
      <c r="I146" s="74">
        <f t="shared" si="19"/>
        <v>4330</v>
      </c>
      <c r="J146" s="74">
        <f t="shared" si="19"/>
        <v>2851</v>
      </c>
      <c r="K146" s="91">
        <f t="shared" si="19"/>
        <v>2488</v>
      </c>
      <c r="L146" s="92">
        <v>22901</v>
      </c>
      <c r="M146" s="70"/>
      <c r="N146" s="70"/>
      <c r="O146" s="70"/>
      <c r="P146" s="70"/>
      <c r="Q146" s="70"/>
      <c r="R146" s="70"/>
      <c r="S146" s="70"/>
      <c r="T146" s="70"/>
      <c r="U146" s="70"/>
      <c r="V146" s="70"/>
    </row>
    <row r="147" spans="1:257" s="68" customFormat="1">
      <c r="A147" s="72"/>
      <c r="B147" s="73" t="s">
        <v>918</v>
      </c>
      <c r="C147" s="74" t="s">
        <v>341</v>
      </c>
      <c r="D147" s="74">
        <f t="shared" ref="D147:K147" si="20">SUM(D19,D29,D33,D38,D46,D52,D60,D64,D77,D85,D94,D98,D106,D118,D122,D124,D128,D131,D137,D146)</f>
        <v>25880</v>
      </c>
      <c r="E147" s="74">
        <f t="shared" si="20"/>
        <v>19724</v>
      </c>
      <c r="F147" s="74">
        <f t="shared" si="20"/>
        <v>35007</v>
      </c>
      <c r="G147" s="74">
        <f t="shared" si="20"/>
        <v>31553</v>
      </c>
      <c r="H147" s="74">
        <f t="shared" si="20"/>
        <v>204192</v>
      </c>
      <c r="I147" s="74">
        <f t="shared" si="20"/>
        <v>167710</v>
      </c>
      <c r="J147" s="74">
        <f t="shared" si="20"/>
        <v>108274</v>
      </c>
      <c r="K147" s="91">
        <f t="shared" si="20"/>
        <v>134077</v>
      </c>
      <c r="L147" s="92">
        <v>726417</v>
      </c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  <c r="CF147" s="67"/>
      <c r="CG147" s="67"/>
      <c r="CH147" s="67"/>
      <c r="CI147" s="67"/>
      <c r="CJ147" s="67"/>
      <c r="CK147" s="67"/>
      <c r="CL147" s="67"/>
      <c r="CM147" s="67"/>
      <c r="CN147" s="67"/>
      <c r="CO147" s="67"/>
      <c r="CP147" s="67"/>
      <c r="CQ147" s="67"/>
      <c r="CR147" s="67"/>
      <c r="CS147" s="67"/>
      <c r="CT147" s="67"/>
      <c r="CU147" s="67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67"/>
      <c r="DZ147" s="67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67"/>
      <c r="IS147" s="67"/>
      <c r="IT147" s="67"/>
      <c r="IU147" s="67"/>
      <c r="IV147" s="67"/>
      <c r="IW147" s="67"/>
    </row>
    <row r="148" spans="1:257" s="68" customFormat="1">
      <c r="A148" s="82"/>
      <c r="B148" s="83"/>
      <c r="C148" s="79"/>
      <c r="D148" s="79"/>
      <c r="E148" s="79"/>
      <c r="F148" s="79"/>
      <c r="G148" s="79"/>
      <c r="H148" s="79"/>
      <c r="I148" s="79"/>
      <c r="J148" s="79"/>
      <c r="K148" s="84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  <c r="BZ148" s="67"/>
      <c r="CA148" s="67"/>
      <c r="CB148" s="67"/>
      <c r="CC148" s="67"/>
      <c r="CD148" s="67"/>
      <c r="CE148" s="67"/>
      <c r="CF148" s="67"/>
      <c r="CG148" s="67"/>
      <c r="CH148" s="67"/>
      <c r="CI148" s="67"/>
      <c r="CJ148" s="67"/>
      <c r="CK148" s="67"/>
      <c r="CL148" s="67"/>
      <c r="CM148" s="67"/>
      <c r="CN148" s="67"/>
      <c r="CO148" s="67"/>
      <c r="CP148" s="67"/>
      <c r="CQ148" s="67"/>
      <c r="CR148" s="67"/>
      <c r="CS148" s="67"/>
      <c r="CT148" s="67"/>
      <c r="CU148" s="67"/>
      <c r="CV148" s="67"/>
      <c r="CW148" s="67"/>
      <c r="CX148" s="67"/>
      <c r="CY148" s="67"/>
      <c r="CZ148" s="67"/>
      <c r="DA148" s="67"/>
      <c r="DB148" s="67"/>
      <c r="DC148" s="67"/>
      <c r="DD148" s="67"/>
      <c r="DE148" s="67"/>
      <c r="DF148" s="67"/>
      <c r="DG148" s="67"/>
      <c r="DH148" s="67"/>
      <c r="DI148" s="67"/>
      <c r="DJ148" s="67"/>
      <c r="DK148" s="67"/>
      <c r="DL148" s="67"/>
      <c r="DM148" s="67"/>
      <c r="DN148" s="67"/>
      <c r="DO148" s="67"/>
      <c r="DP148" s="67"/>
      <c r="DQ148" s="67"/>
      <c r="DR148" s="67"/>
      <c r="DS148" s="67"/>
      <c r="DT148" s="67"/>
      <c r="DU148" s="67"/>
      <c r="DV148" s="67"/>
      <c r="DW148" s="67"/>
      <c r="DX148" s="67"/>
      <c r="DY148" s="67"/>
      <c r="DZ148" s="67"/>
      <c r="EA148" s="67"/>
      <c r="EB148" s="67"/>
      <c r="EC148" s="67"/>
      <c r="ED148" s="67"/>
      <c r="EE148" s="67"/>
      <c r="EF148" s="67"/>
      <c r="EG148" s="67"/>
      <c r="EH148" s="67"/>
      <c r="EI148" s="67"/>
      <c r="EJ148" s="67"/>
      <c r="EK148" s="67"/>
      <c r="EL148" s="67"/>
      <c r="EM148" s="67"/>
      <c r="EN148" s="67"/>
      <c r="EO148" s="67"/>
      <c r="EP148" s="67"/>
      <c r="EQ148" s="67"/>
      <c r="ER148" s="67"/>
      <c r="ES148" s="67"/>
      <c r="ET148" s="67"/>
      <c r="EU148" s="67"/>
      <c r="EV148" s="67"/>
      <c r="EW148" s="67"/>
      <c r="EX148" s="67"/>
      <c r="EY148" s="67"/>
      <c r="EZ148" s="67"/>
      <c r="FA148" s="67"/>
      <c r="FB148" s="67"/>
      <c r="FC148" s="67"/>
      <c r="FD148" s="67"/>
      <c r="FE148" s="67"/>
      <c r="FF148" s="67"/>
      <c r="FG148" s="67"/>
      <c r="FH148" s="67"/>
      <c r="FI148" s="67"/>
      <c r="FJ148" s="67"/>
      <c r="FK148" s="67"/>
      <c r="FL148" s="67"/>
      <c r="FM148" s="67"/>
      <c r="FN148" s="67"/>
      <c r="FO148" s="67"/>
      <c r="FP148" s="67"/>
      <c r="FQ148" s="67"/>
      <c r="FR148" s="67"/>
      <c r="FS148" s="67"/>
      <c r="FT148" s="67"/>
      <c r="FU148" s="67"/>
      <c r="FV148" s="67"/>
      <c r="FW148" s="67"/>
      <c r="FX148" s="67"/>
      <c r="FY148" s="67"/>
      <c r="FZ148" s="67"/>
      <c r="GA148" s="67"/>
      <c r="GB148" s="67"/>
      <c r="GC148" s="67"/>
      <c r="GD148" s="67"/>
      <c r="GE148" s="67"/>
      <c r="GF148" s="67"/>
      <c r="GG148" s="67"/>
      <c r="GH148" s="67"/>
      <c r="GI148" s="67"/>
      <c r="GJ148" s="67"/>
      <c r="GK148" s="67"/>
      <c r="GL148" s="67"/>
      <c r="GM148" s="67"/>
      <c r="GN148" s="67"/>
      <c r="GO148" s="67"/>
      <c r="GP148" s="67"/>
      <c r="GQ148" s="67"/>
      <c r="GR148" s="67"/>
      <c r="GS148" s="67"/>
      <c r="GT148" s="67"/>
      <c r="GU148" s="67"/>
      <c r="GV148" s="67"/>
      <c r="GW148" s="67"/>
      <c r="GX148" s="67"/>
      <c r="GY148" s="67"/>
      <c r="GZ148" s="67"/>
      <c r="HA148" s="67"/>
      <c r="HB148" s="67"/>
      <c r="HC148" s="67"/>
      <c r="HD148" s="67"/>
      <c r="HE148" s="67"/>
      <c r="HF148" s="67"/>
      <c r="HG148" s="67"/>
      <c r="HH148" s="67"/>
      <c r="HI148" s="67"/>
      <c r="HJ148" s="67"/>
      <c r="HK148" s="67"/>
      <c r="HL148" s="67"/>
      <c r="HM148" s="67"/>
      <c r="HN148" s="67"/>
      <c r="HO148" s="67"/>
      <c r="HP148" s="67"/>
      <c r="HQ148" s="67"/>
      <c r="HR148" s="67"/>
      <c r="HS148" s="67"/>
      <c r="HT148" s="67"/>
      <c r="HU148" s="67"/>
      <c r="HV148" s="67"/>
      <c r="HW148" s="67"/>
      <c r="HX148" s="67"/>
      <c r="HY148" s="67"/>
      <c r="HZ148" s="67"/>
      <c r="IA148" s="67"/>
      <c r="IB148" s="67"/>
      <c r="IC148" s="67"/>
      <c r="ID148" s="67"/>
      <c r="IE148" s="67"/>
      <c r="IF148" s="67"/>
      <c r="IG148" s="67"/>
      <c r="IH148" s="67"/>
      <c r="II148" s="67"/>
      <c r="IJ148" s="67"/>
      <c r="IK148" s="67"/>
      <c r="IL148" s="67"/>
      <c r="IM148" s="67"/>
      <c r="IN148" s="67"/>
      <c r="IO148" s="67"/>
      <c r="IP148" s="67"/>
      <c r="IQ148" s="67"/>
      <c r="IR148" s="67"/>
      <c r="IS148" s="67"/>
      <c r="IT148" s="67"/>
      <c r="IU148" s="67"/>
      <c r="IV148" s="67"/>
      <c r="IW148" s="67"/>
    </row>
    <row r="149" spans="1:257" s="68" customFormat="1" ht="18.75">
      <c r="A149" s="82"/>
      <c r="B149" s="85" t="s">
        <v>919</v>
      </c>
      <c r="C149" s="79"/>
      <c r="D149" s="79"/>
      <c r="E149" s="79"/>
      <c r="F149" s="79"/>
      <c r="G149" s="79"/>
      <c r="H149" s="79"/>
      <c r="I149" s="79"/>
      <c r="J149" s="79"/>
      <c r="K149" s="84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67"/>
      <c r="IS149" s="67"/>
      <c r="IT149" s="67"/>
      <c r="IU149" s="67"/>
      <c r="IV149" s="67"/>
      <c r="IW149" s="67"/>
    </row>
    <row r="150" spans="1:257" s="68" customFormat="1" ht="15" customHeight="1">
      <c r="A150" s="62" t="s">
        <v>93</v>
      </c>
      <c r="B150" s="63" t="s">
        <v>920</v>
      </c>
      <c r="C150" s="64" t="s">
        <v>817</v>
      </c>
      <c r="D150" s="114" t="s">
        <v>921</v>
      </c>
      <c r="E150" s="115"/>
      <c r="F150" s="114" t="s">
        <v>922</v>
      </c>
      <c r="G150" s="115"/>
      <c r="H150" s="114" t="s">
        <v>923</v>
      </c>
      <c r="I150" s="115"/>
      <c r="J150" s="114" t="s">
        <v>924</v>
      </c>
      <c r="K150" s="11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67"/>
      <c r="CU150" s="67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67"/>
      <c r="DZ150" s="67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67"/>
      <c r="IS150" s="67"/>
      <c r="IT150" s="67"/>
      <c r="IU150" s="67"/>
      <c r="IV150" s="67"/>
      <c r="IW150" s="67"/>
    </row>
    <row r="151" spans="1:257" s="68" customFormat="1">
      <c r="A151" s="62" t="s">
        <v>342</v>
      </c>
      <c r="B151" s="63" t="s">
        <v>925</v>
      </c>
      <c r="C151" s="64" t="s">
        <v>343</v>
      </c>
      <c r="D151" s="64">
        <v>217</v>
      </c>
      <c r="E151" s="64">
        <v>156</v>
      </c>
      <c r="F151" s="64">
        <v>1338</v>
      </c>
      <c r="G151" s="64">
        <v>717</v>
      </c>
      <c r="H151" s="64">
        <v>6316</v>
      </c>
      <c r="I151" s="64">
        <v>3477</v>
      </c>
      <c r="J151" s="64">
        <v>967</v>
      </c>
      <c r="K151" s="65">
        <v>583</v>
      </c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67"/>
      <c r="CU151" s="67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67"/>
      <c r="DZ151" s="67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  <c r="FA151" s="67"/>
      <c r="FB151" s="67"/>
      <c r="FC151" s="67"/>
      <c r="FD151" s="67"/>
      <c r="FE151" s="67"/>
      <c r="FF151" s="67"/>
      <c r="FG151" s="67"/>
      <c r="FH151" s="67"/>
      <c r="FI151" s="67"/>
      <c r="FJ151" s="67"/>
      <c r="FK151" s="67"/>
      <c r="FL151" s="67"/>
      <c r="FM151" s="67"/>
      <c r="FN151" s="67"/>
      <c r="FO151" s="67"/>
      <c r="FP151" s="67"/>
      <c r="FQ151" s="67"/>
      <c r="FR151" s="67"/>
      <c r="FS151" s="67"/>
      <c r="FT151" s="67"/>
      <c r="FU151" s="67"/>
      <c r="FV151" s="67"/>
      <c r="FW151" s="67"/>
      <c r="FX151" s="67"/>
      <c r="FY151" s="67"/>
      <c r="FZ151" s="67"/>
      <c r="GA151" s="67"/>
      <c r="GB151" s="67"/>
      <c r="GC151" s="67"/>
      <c r="GD151" s="67"/>
      <c r="GE151" s="67"/>
      <c r="GF151" s="67"/>
      <c r="GG151" s="67"/>
      <c r="GH151" s="67"/>
      <c r="GI151" s="67"/>
      <c r="GJ151" s="67"/>
      <c r="GK151" s="67"/>
      <c r="GL151" s="67"/>
      <c r="GM151" s="67"/>
      <c r="GN151" s="67"/>
      <c r="GO151" s="67"/>
      <c r="GP151" s="67"/>
      <c r="GQ151" s="67"/>
      <c r="GR151" s="67"/>
      <c r="GS151" s="67"/>
      <c r="GT151" s="67"/>
      <c r="GU151" s="67"/>
      <c r="GV151" s="67"/>
      <c r="GW151" s="67"/>
      <c r="GX151" s="67"/>
      <c r="GY151" s="67"/>
      <c r="GZ151" s="67"/>
      <c r="HA151" s="67"/>
      <c r="HB151" s="67"/>
      <c r="HC151" s="67"/>
      <c r="HD151" s="67"/>
      <c r="HE151" s="67"/>
      <c r="HF151" s="67"/>
      <c r="HG151" s="67"/>
      <c r="HH151" s="67"/>
      <c r="HI151" s="67"/>
      <c r="HJ151" s="67"/>
      <c r="HK151" s="67"/>
      <c r="HL151" s="67"/>
      <c r="HM151" s="67"/>
      <c r="HN151" s="67"/>
      <c r="HO151" s="67"/>
      <c r="HP151" s="67"/>
      <c r="HQ151" s="67"/>
      <c r="HR151" s="67"/>
      <c r="HS151" s="67"/>
      <c r="HT151" s="67"/>
      <c r="HU151" s="67"/>
      <c r="HV151" s="67"/>
      <c r="HW151" s="67"/>
      <c r="HX151" s="67"/>
      <c r="HY151" s="67"/>
      <c r="HZ151" s="67"/>
      <c r="IA151" s="67"/>
      <c r="IB151" s="67"/>
      <c r="IC151" s="67"/>
      <c r="ID151" s="67"/>
      <c r="IE151" s="67"/>
      <c r="IF151" s="67"/>
      <c r="IG151" s="67"/>
      <c r="IH151" s="67"/>
      <c r="II151" s="67"/>
      <c r="IJ151" s="67"/>
      <c r="IK151" s="67"/>
      <c r="IL151" s="67"/>
      <c r="IM151" s="67"/>
      <c r="IN151" s="67"/>
      <c r="IO151" s="67"/>
      <c r="IP151" s="67"/>
      <c r="IQ151" s="67"/>
      <c r="IR151" s="67"/>
      <c r="IS151" s="67"/>
      <c r="IT151" s="67"/>
      <c r="IU151" s="67"/>
      <c r="IV151" s="67"/>
      <c r="IW151" s="67"/>
    </row>
    <row r="152" spans="1:257" s="68" customFormat="1">
      <c r="A152" s="62" t="s">
        <v>344</v>
      </c>
      <c r="B152" s="63" t="s">
        <v>926</v>
      </c>
      <c r="C152" s="64" t="s">
        <v>345</v>
      </c>
      <c r="D152" s="64">
        <v>4329</v>
      </c>
      <c r="E152" s="64">
        <v>2801</v>
      </c>
      <c r="F152" s="64">
        <v>8508</v>
      </c>
      <c r="G152" s="64">
        <v>4551</v>
      </c>
      <c r="H152" s="64">
        <v>34444</v>
      </c>
      <c r="I152" s="64">
        <v>16124</v>
      </c>
      <c r="J152" s="64">
        <v>9748</v>
      </c>
      <c r="K152" s="65">
        <v>13882</v>
      </c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67"/>
      <c r="IS152" s="67"/>
      <c r="IT152" s="67"/>
      <c r="IU152" s="67"/>
      <c r="IV152" s="67"/>
      <c r="IW152" s="67"/>
    </row>
    <row r="153" spans="1:257" s="68" customFormat="1">
      <c r="A153" s="62">
        <v>122</v>
      </c>
      <c r="B153" s="63" t="s">
        <v>927</v>
      </c>
      <c r="C153" s="64" t="s">
        <v>346</v>
      </c>
      <c r="D153" s="64">
        <v>17</v>
      </c>
      <c r="E153" s="64">
        <v>9</v>
      </c>
      <c r="F153" s="64">
        <v>430</v>
      </c>
      <c r="G153" s="64">
        <v>108</v>
      </c>
      <c r="H153" s="64">
        <v>2079</v>
      </c>
      <c r="I153" s="64">
        <v>680</v>
      </c>
      <c r="J153" s="64">
        <v>176</v>
      </c>
      <c r="K153" s="65">
        <v>285</v>
      </c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67"/>
      <c r="IS153" s="67"/>
      <c r="IT153" s="67"/>
      <c r="IU153" s="67"/>
      <c r="IV153" s="67"/>
      <c r="IW153" s="67"/>
    </row>
    <row r="154" spans="1:257" s="68" customFormat="1">
      <c r="A154" s="62">
        <v>123</v>
      </c>
      <c r="B154" s="63" t="s">
        <v>928</v>
      </c>
      <c r="C154" s="64" t="s">
        <v>347</v>
      </c>
      <c r="D154" s="64">
        <v>0</v>
      </c>
      <c r="E154" s="64">
        <v>0</v>
      </c>
      <c r="F154" s="64">
        <v>0</v>
      </c>
      <c r="G154" s="64">
        <v>0</v>
      </c>
      <c r="H154" s="64">
        <v>2</v>
      </c>
      <c r="I154" s="64">
        <v>0</v>
      </c>
      <c r="J154" s="64">
        <v>1</v>
      </c>
      <c r="K154" s="65">
        <v>0</v>
      </c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  <c r="CF154" s="67"/>
      <c r="CG154" s="67"/>
      <c r="CH154" s="67"/>
      <c r="CI154" s="67"/>
      <c r="CJ154" s="67"/>
      <c r="CK154" s="67"/>
      <c r="CL154" s="67"/>
      <c r="CM154" s="67"/>
      <c r="CN154" s="67"/>
      <c r="CO154" s="67"/>
      <c r="CP154" s="67"/>
      <c r="CQ154" s="67"/>
      <c r="CR154" s="67"/>
      <c r="CS154" s="67"/>
      <c r="CT154" s="67"/>
      <c r="CU154" s="67"/>
      <c r="CV154" s="67"/>
      <c r="CW154" s="67"/>
      <c r="CX154" s="67"/>
      <c r="CY154" s="67"/>
      <c r="CZ154" s="67"/>
      <c r="DA154" s="67"/>
      <c r="DB154" s="67"/>
      <c r="DC154" s="67"/>
      <c r="DD154" s="67"/>
      <c r="DE154" s="67"/>
      <c r="DF154" s="67"/>
      <c r="DG154" s="67"/>
      <c r="DH154" s="67"/>
      <c r="DI154" s="67"/>
      <c r="DJ154" s="67"/>
      <c r="DK154" s="67"/>
      <c r="DL154" s="67"/>
      <c r="DM154" s="67"/>
      <c r="DN154" s="67"/>
      <c r="DO154" s="67"/>
      <c r="DP154" s="67"/>
      <c r="DQ154" s="67"/>
      <c r="DR154" s="67"/>
      <c r="DS154" s="67"/>
      <c r="DT154" s="67"/>
      <c r="DU154" s="67"/>
      <c r="DV154" s="67"/>
      <c r="DW154" s="67"/>
      <c r="DX154" s="67"/>
      <c r="DY154" s="67"/>
      <c r="DZ154" s="67"/>
      <c r="EA154" s="67"/>
      <c r="EB154" s="67"/>
      <c r="EC154" s="67"/>
      <c r="ED154" s="67"/>
      <c r="EE154" s="67"/>
      <c r="EF154" s="67"/>
      <c r="EG154" s="67"/>
      <c r="EH154" s="67"/>
      <c r="EI154" s="67"/>
      <c r="EJ154" s="67"/>
      <c r="EK154" s="67"/>
      <c r="EL154" s="67"/>
      <c r="EM154" s="67"/>
      <c r="EN154" s="67"/>
      <c r="EO154" s="67"/>
      <c r="EP154" s="67"/>
      <c r="EQ154" s="67"/>
      <c r="ER154" s="67"/>
      <c r="ES154" s="67"/>
      <c r="ET154" s="67"/>
      <c r="EU154" s="67"/>
      <c r="EV154" s="67"/>
      <c r="EW154" s="67"/>
      <c r="EX154" s="67"/>
      <c r="EY154" s="67"/>
      <c r="EZ154" s="67"/>
      <c r="FA154" s="67"/>
      <c r="FB154" s="67"/>
      <c r="FC154" s="67"/>
      <c r="FD154" s="67"/>
      <c r="FE154" s="67"/>
      <c r="FF154" s="67"/>
      <c r="FG154" s="67"/>
      <c r="FH154" s="67"/>
      <c r="FI154" s="67"/>
      <c r="FJ154" s="67"/>
      <c r="FK154" s="67"/>
      <c r="FL154" s="67"/>
      <c r="FM154" s="67"/>
      <c r="FN154" s="67"/>
      <c r="FO154" s="67"/>
      <c r="FP154" s="67"/>
      <c r="FQ154" s="67"/>
      <c r="FR154" s="67"/>
      <c r="FS154" s="67"/>
      <c r="FT154" s="67"/>
      <c r="FU154" s="67"/>
      <c r="FV154" s="67"/>
      <c r="FW154" s="67"/>
      <c r="FX154" s="67"/>
      <c r="FY154" s="67"/>
      <c r="FZ154" s="67"/>
      <c r="GA154" s="67"/>
      <c r="GB154" s="67"/>
      <c r="GC154" s="67"/>
      <c r="GD154" s="67"/>
      <c r="GE154" s="67"/>
      <c r="GF154" s="67"/>
      <c r="GG154" s="67"/>
      <c r="GH154" s="67"/>
      <c r="GI154" s="67"/>
      <c r="GJ154" s="67"/>
      <c r="GK154" s="67"/>
      <c r="GL154" s="67"/>
      <c r="GM154" s="67"/>
      <c r="GN154" s="67"/>
      <c r="GO154" s="67"/>
      <c r="GP154" s="67"/>
      <c r="GQ154" s="67"/>
      <c r="GR154" s="67"/>
      <c r="GS154" s="67"/>
      <c r="GT154" s="67"/>
      <c r="GU154" s="67"/>
      <c r="GV154" s="67"/>
      <c r="GW154" s="67"/>
      <c r="GX154" s="67"/>
      <c r="GY154" s="67"/>
      <c r="GZ154" s="67"/>
      <c r="HA154" s="67"/>
      <c r="HB154" s="67"/>
      <c r="HC154" s="67"/>
      <c r="HD154" s="67"/>
      <c r="HE154" s="67"/>
      <c r="HF154" s="67"/>
      <c r="HG154" s="67"/>
      <c r="HH154" s="67"/>
      <c r="HI154" s="67"/>
      <c r="HJ154" s="67"/>
      <c r="HK154" s="67"/>
      <c r="HL154" s="67"/>
      <c r="HM154" s="67"/>
      <c r="HN154" s="67"/>
      <c r="HO154" s="67"/>
      <c r="HP154" s="67"/>
      <c r="HQ154" s="67"/>
      <c r="HR154" s="67"/>
      <c r="HS154" s="67"/>
      <c r="HT154" s="67"/>
      <c r="HU154" s="67"/>
      <c r="HV154" s="67"/>
      <c r="HW154" s="67"/>
      <c r="HX154" s="67"/>
      <c r="HY154" s="67"/>
      <c r="HZ154" s="67"/>
      <c r="IA154" s="67"/>
      <c r="IB154" s="67"/>
      <c r="IC154" s="67"/>
      <c r="ID154" s="67"/>
      <c r="IE154" s="67"/>
      <c r="IF154" s="67"/>
      <c r="IG154" s="67"/>
      <c r="IH154" s="67"/>
      <c r="II154" s="67"/>
      <c r="IJ154" s="67"/>
      <c r="IK154" s="67"/>
      <c r="IL154" s="67"/>
      <c r="IM154" s="67"/>
      <c r="IN154" s="67"/>
      <c r="IO154" s="67"/>
      <c r="IP154" s="67"/>
      <c r="IQ154" s="67"/>
      <c r="IR154" s="67"/>
      <c r="IS154" s="67"/>
      <c r="IT154" s="67"/>
      <c r="IU154" s="67"/>
      <c r="IV154" s="67"/>
      <c r="IW154" s="67"/>
    </row>
    <row r="155" spans="1:257" s="68" customFormat="1">
      <c r="A155" s="62">
        <v>124</v>
      </c>
      <c r="B155" s="63" t="s">
        <v>929</v>
      </c>
      <c r="C155" s="64"/>
      <c r="D155" s="64">
        <v>269</v>
      </c>
      <c r="E155" s="64">
        <v>178</v>
      </c>
      <c r="F155" s="64">
        <v>761</v>
      </c>
      <c r="G155" s="64">
        <v>416</v>
      </c>
      <c r="H155" s="64">
        <v>4110</v>
      </c>
      <c r="I155" s="64">
        <v>1951</v>
      </c>
      <c r="J155" s="64">
        <v>837</v>
      </c>
      <c r="K155" s="65">
        <v>752</v>
      </c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67"/>
      <c r="CU155" s="67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67"/>
      <c r="DZ155" s="67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67"/>
      <c r="IS155" s="67"/>
      <c r="IT155" s="67"/>
      <c r="IU155" s="67"/>
      <c r="IV155" s="67"/>
      <c r="IW155" s="67"/>
    </row>
    <row r="156" spans="1:257" s="71" customFormat="1" ht="13.5" thickBot="1">
      <c r="A156" s="86" t="s">
        <v>348</v>
      </c>
      <c r="B156" s="87" t="s">
        <v>930</v>
      </c>
      <c r="C156" s="88"/>
      <c r="D156" s="88">
        <f t="shared" ref="D156:K156" si="21">SUM(D151:D155)</f>
        <v>4832</v>
      </c>
      <c r="E156" s="88">
        <f t="shared" si="21"/>
        <v>3144</v>
      </c>
      <c r="F156" s="88">
        <f t="shared" si="21"/>
        <v>11037</v>
      </c>
      <c r="G156" s="88">
        <f t="shared" si="21"/>
        <v>5792</v>
      </c>
      <c r="H156" s="88">
        <f t="shared" si="21"/>
        <v>46951</v>
      </c>
      <c r="I156" s="88">
        <f t="shared" si="21"/>
        <v>22232</v>
      </c>
      <c r="J156" s="88">
        <f t="shared" si="21"/>
        <v>11729</v>
      </c>
      <c r="K156" s="89">
        <f t="shared" si="21"/>
        <v>15502</v>
      </c>
      <c r="L156" s="66"/>
      <c r="M156" s="70"/>
      <c r="N156" s="70"/>
      <c r="O156" s="70"/>
      <c r="P156" s="70"/>
      <c r="Q156" s="70"/>
      <c r="R156" s="70"/>
      <c r="S156" s="70"/>
      <c r="T156" s="70"/>
      <c r="U156" s="70"/>
      <c r="V156" s="70"/>
    </row>
    <row r="157" spans="1:257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</sheetData>
  <mergeCells count="22">
    <mergeCell ref="B142:B144"/>
    <mergeCell ref="J3:K4"/>
    <mergeCell ref="A3:A4"/>
    <mergeCell ref="C3:C4"/>
    <mergeCell ref="D3:E3"/>
    <mergeCell ref="D4:E4"/>
    <mergeCell ref="F3:G3"/>
    <mergeCell ref="F4:G4"/>
    <mergeCell ref="H3:I3"/>
    <mergeCell ref="H4:I4"/>
    <mergeCell ref="D150:E150"/>
    <mergeCell ref="F150:G150"/>
    <mergeCell ref="H150:I150"/>
    <mergeCell ref="J150:K150"/>
    <mergeCell ref="D53:E53"/>
    <mergeCell ref="F53:G53"/>
    <mergeCell ref="H53:I53"/>
    <mergeCell ref="J53:K53"/>
    <mergeCell ref="D107:E107"/>
    <mergeCell ref="F107:G107"/>
    <mergeCell ref="H107:I107"/>
    <mergeCell ref="J107:K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T1</vt:lpstr>
      <vt:lpstr>T2</vt:lpstr>
      <vt:lpstr>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2016-05-18T12:42:30Z</dcterms:created>
  <dcterms:modified xsi:type="dcterms:W3CDTF">2018-03-27T11:11:42Z</dcterms:modified>
</cp:coreProperties>
</file>