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770" yWindow="660" windowWidth="19695" windowHeight="11130"/>
  </bookViews>
  <sheets>
    <sheet name="T1" sheetId="1" r:id="rId1"/>
    <sheet name="T2" sheetId="2" r:id="rId2"/>
    <sheet name="T3" sheetId="3" r:id="rId3"/>
  </sheets>
  <calcPr calcId="125725"/>
</workbook>
</file>

<file path=xl/calcChain.xml><?xml version="1.0" encoding="utf-8"?>
<calcChain xmlns="http://schemas.openxmlformats.org/spreadsheetml/2006/main">
  <c r="C7" i="1"/>
  <c r="D7"/>
  <c r="E7"/>
  <c r="F7"/>
  <c r="G7"/>
  <c r="H7"/>
  <c r="I7"/>
  <c r="J7"/>
  <c r="K7"/>
  <c r="L7"/>
  <c r="M7"/>
  <c r="B7"/>
  <c r="K156" i="3"/>
  <c r="J156"/>
  <c r="I156"/>
  <c r="H156"/>
  <c r="G156"/>
  <c r="F156"/>
  <c r="E156"/>
  <c r="D156"/>
  <c r="K146"/>
  <c r="J146"/>
  <c r="I146"/>
  <c r="H146"/>
  <c r="G146"/>
  <c r="F146"/>
  <c r="E146"/>
  <c r="D146"/>
  <c r="K137"/>
  <c r="J137"/>
  <c r="I137"/>
  <c r="H137"/>
  <c r="G137"/>
  <c r="F137"/>
  <c r="E137"/>
  <c r="D137"/>
  <c r="K131"/>
  <c r="J131"/>
  <c r="I131"/>
  <c r="H131"/>
  <c r="G131"/>
  <c r="F131"/>
  <c r="E131"/>
  <c r="D131"/>
  <c r="K128"/>
  <c r="J128"/>
  <c r="I128"/>
  <c r="H128"/>
  <c r="G128"/>
  <c r="F128"/>
  <c r="E128"/>
  <c r="D128"/>
  <c r="K124"/>
  <c r="J124"/>
  <c r="I124"/>
  <c r="H124"/>
  <c r="G124"/>
  <c r="F124"/>
  <c r="E124"/>
  <c r="D124"/>
  <c r="K122"/>
  <c r="J122"/>
  <c r="I122"/>
  <c r="H122"/>
  <c r="G122"/>
  <c r="F122"/>
  <c r="E122"/>
  <c r="D122"/>
  <c r="K118"/>
  <c r="J118"/>
  <c r="I118"/>
  <c r="H118"/>
  <c r="G118"/>
  <c r="F118"/>
  <c r="E118"/>
  <c r="D118"/>
  <c r="K106"/>
  <c r="J106"/>
  <c r="I106"/>
  <c r="H106"/>
  <c r="G106"/>
  <c r="F106"/>
  <c r="E106"/>
  <c r="D106"/>
  <c r="K98"/>
  <c r="J98"/>
  <c r="I98"/>
  <c r="H98"/>
  <c r="G98"/>
  <c r="F98"/>
  <c r="E98"/>
  <c r="D98"/>
  <c r="K94"/>
  <c r="J94"/>
  <c r="I94"/>
  <c r="H94"/>
  <c r="G94"/>
  <c r="F94"/>
  <c r="E94"/>
  <c r="D94"/>
  <c r="K85"/>
  <c r="J85"/>
  <c r="I85"/>
  <c r="H85"/>
  <c r="G85"/>
  <c r="F85"/>
  <c r="E85"/>
  <c r="D85"/>
  <c r="K77"/>
  <c r="J77"/>
  <c r="I77"/>
  <c r="H77"/>
  <c r="G77"/>
  <c r="F77"/>
  <c r="E77"/>
  <c r="D77"/>
  <c r="K64"/>
  <c r="J64"/>
  <c r="I64"/>
  <c r="H64"/>
  <c r="G64"/>
  <c r="F64"/>
  <c r="E64"/>
  <c r="D64"/>
  <c r="K60"/>
  <c r="J60"/>
  <c r="I60"/>
  <c r="H60"/>
  <c r="G60"/>
  <c r="F60"/>
  <c r="E60"/>
  <c r="D60"/>
  <c r="K52"/>
  <c r="J52"/>
  <c r="I52"/>
  <c r="H52"/>
  <c r="G52"/>
  <c r="F52"/>
  <c r="E52"/>
  <c r="D52"/>
  <c r="K46"/>
  <c r="J46"/>
  <c r="I46"/>
  <c r="H46"/>
  <c r="G46"/>
  <c r="F46"/>
  <c r="E46"/>
  <c r="D46"/>
  <c r="K38"/>
  <c r="J38"/>
  <c r="I38"/>
  <c r="H38"/>
  <c r="G38"/>
  <c r="F38"/>
  <c r="E38"/>
  <c r="D38"/>
  <c r="K33"/>
  <c r="J33"/>
  <c r="I33"/>
  <c r="H33"/>
  <c r="G33"/>
  <c r="F33"/>
  <c r="E33"/>
  <c r="D33"/>
  <c r="K29"/>
  <c r="J29"/>
  <c r="I29"/>
  <c r="H29"/>
  <c r="G29"/>
  <c r="F29"/>
  <c r="E29"/>
  <c r="D29"/>
  <c r="K19"/>
  <c r="K147" s="1"/>
  <c r="J19"/>
  <c r="J147" s="1"/>
  <c r="I19"/>
  <c r="I147" s="1"/>
  <c r="H19"/>
  <c r="H147" s="1"/>
  <c r="G19"/>
  <c r="G147" s="1"/>
  <c r="F19"/>
  <c r="F147" s="1"/>
  <c r="E19"/>
  <c r="E147" s="1"/>
  <c r="D19"/>
  <c r="D147" s="1"/>
</calcChain>
</file>

<file path=xl/sharedStrings.xml><?xml version="1.0" encoding="utf-8"?>
<sst xmlns="http://schemas.openxmlformats.org/spreadsheetml/2006/main" count="1039" uniqueCount="933">
  <si>
    <t>ŽUPANIJA</t>
  </si>
  <si>
    <t>COUNTY</t>
  </si>
  <si>
    <t>Broj stanovnika*</t>
  </si>
  <si>
    <t>Population</t>
  </si>
  <si>
    <t>Broj timova**</t>
  </si>
  <si>
    <t>No. teams</t>
  </si>
  <si>
    <t>Broj zdravstvenih djelatnika</t>
  </si>
  <si>
    <t>No. health professionals</t>
  </si>
  <si>
    <t xml:space="preserve">Broj </t>
  </si>
  <si>
    <t xml:space="preserve">vozila </t>
  </si>
  <si>
    <t>No. ambulances</t>
  </si>
  <si>
    <t>T1</t>
  </si>
  <si>
    <t>T2</t>
  </si>
  <si>
    <t>Dr. med.</t>
  </si>
  <si>
    <t>MD</t>
  </si>
  <si>
    <t>spec. HM</t>
  </si>
  <si>
    <t>EM specialist</t>
  </si>
  <si>
    <t>spec. kirurg.</t>
  </si>
  <si>
    <t>surgeon</t>
  </si>
  <si>
    <t>med. sestre-med. tehn.</t>
  </si>
  <si>
    <t>Nurses-tech.</t>
  </si>
  <si>
    <t>bacc. med. techn.</t>
  </si>
  <si>
    <t>dipl. med. techn.</t>
  </si>
  <si>
    <t>mag. med. techn.</t>
  </si>
  <si>
    <t>Vozači</t>
  </si>
  <si>
    <t>drivers</t>
  </si>
  <si>
    <t>Grad Zagreb</t>
  </si>
  <si>
    <t>Bjelovarsko-bilogorska</t>
  </si>
  <si>
    <t>Brodsko-posavska</t>
  </si>
  <si>
    <t>Dubrovačko-neretvanska</t>
  </si>
  <si>
    <t>Istarska</t>
  </si>
  <si>
    <t>Karlovačka</t>
  </si>
  <si>
    <t>Koprivničko-križevačka</t>
  </si>
  <si>
    <t>Krapinsko-zagorska</t>
  </si>
  <si>
    <t>Ličko-senjska</t>
  </si>
  <si>
    <t>Međimurska</t>
  </si>
  <si>
    <t>Osječko-baranjska</t>
  </si>
  <si>
    <t>Požeško-slavonska</t>
  </si>
  <si>
    <t>Primorsko-goranska</t>
  </si>
  <si>
    <t>Sisačko-moslavačka</t>
  </si>
  <si>
    <t>Splitsko-dalmatinska</t>
  </si>
  <si>
    <t>Šibensko-kninska</t>
  </si>
  <si>
    <t>Varaždinska</t>
  </si>
  <si>
    <t>Virovitičko-podravska</t>
  </si>
  <si>
    <t>Vukovarsko-srijemska</t>
  </si>
  <si>
    <t xml:space="preserve">Zadarska </t>
  </si>
  <si>
    <t>Zagrebačka</t>
  </si>
  <si>
    <r>
      <t>*Podaci Državnog zavoda za statistiku (Popis stanovništva 2011. godine) –</t>
    </r>
    <r>
      <rPr>
        <i/>
        <sz val="8"/>
        <color theme="1"/>
        <rFont val="Arial"/>
        <family val="2"/>
        <charset val="238"/>
      </rPr>
      <t xml:space="preserve"> CBS data (2011 Census)</t>
    </r>
  </si>
  <si>
    <r>
      <t xml:space="preserve">Tablica - </t>
    </r>
    <r>
      <rPr>
        <i/>
        <sz val="9"/>
        <color theme="1"/>
        <rFont val="Arial"/>
        <family val="2"/>
        <charset val="238"/>
      </rPr>
      <t xml:space="preserve">Table </t>
    </r>
    <r>
      <rPr>
        <b/>
        <sz val="9"/>
        <color theme="1"/>
        <rFont val="Arial"/>
        <family val="2"/>
        <charset val="238"/>
      </rPr>
      <t>1.</t>
    </r>
  </si>
  <si>
    <t>Hrvatski zavod za hitnu medicinu</t>
  </si>
  <si>
    <t>Croatian Institute of Emergency Medicine</t>
  </si>
  <si>
    <t>Podaci:</t>
  </si>
  <si>
    <t>Data:</t>
  </si>
  <si>
    <r>
      <t xml:space="preserve">Tablica – </t>
    </r>
    <r>
      <rPr>
        <i/>
        <sz val="9"/>
        <color theme="1"/>
        <rFont val="Arial"/>
        <family val="2"/>
        <charset val="238"/>
      </rPr>
      <t>Table</t>
    </r>
    <r>
      <rPr>
        <b/>
        <sz val="9"/>
        <color theme="1"/>
        <rFont val="Arial"/>
        <family val="2"/>
        <charset val="238"/>
      </rPr>
      <t xml:space="preserve"> 2. </t>
    </r>
  </si>
  <si>
    <r>
      <t xml:space="preserve">ZAVOD ZA HITNU MEDICINU - </t>
    </r>
    <r>
      <rPr>
        <i/>
        <sz val="8"/>
        <color theme="1"/>
        <rFont val="Arial Narrow"/>
        <family val="2"/>
        <charset val="238"/>
      </rPr>
      <t>INSTITUTE OF EMERGENCY MEDICINE</t>
    </r>
  </si>
  <si>
    <t>Prioritet</t>
  </si>
  <si>
    <t>Priority</t>
  </si>
  <si>
    <t>Javno mjesto</t>
  </si>
  <si>
    <t>Public place</t>
  </si>
  <si>
    <t>Stan</t>
  </si>
  <si>
    <t>Home</t>
  </si>
  <si>
    <t>Teren</t>
  </si>
  <si>
    <t>Field</t>
  </si>
  <si>
    <t>Prostor za reanimaciju</t>
  </si>
  <si>
    <t>Reanimation room</t>
  </si>
  <si>
    <t>Ukupno</t>
  </si>
  <si>
    <t>Total</t>
  </si>
  <si>
    <t>Bjelovarsko-bilogorske županije</t>
  </si>
  <si>
    <t>A</t>
  </si>
  <si>
    <t>H</t>
  </si>
  <si>
    <t>V</t>
  </si>
  <si>
    <t>Brodsko-posavske županije</t>
  </si>
  <si>
    <t>Dubrovačko-neretvanske županije</t>
  </si>
  <si>
    <t>Grada Zagreba</t>
  </si>
  <si>
    <t>Istarske županije</t>
  </si>
  <si>
    <t>Karlovačke županije</t>
  </si>
  <si>
    <t>Koprivničko-križevačke županije</t>
  </si>
  <si>
    <t>Krapinsko-zagrorske županije</t>
  </si>
  <si>
    <t>Ličko-senjske županije</t>
  </si>
  <si>
    <t>Međimurske županije</t>
  </si>
  <si>
    <t>Osječko-baranjske županije</t>
  </si>
  <si>
    <t>Požeško-slavonske županije</t>
  </si>
  <si>
    <t>Primorsko-goranske županije</t>
  </si>
  <si>
    <t>Sisačko-moslavačke županije</t>
  </si>
  <si>
    <t>Splitsko-dalmatinske županije</t>
  </si>
  <si>
    <t>Šibensko-kninske županije</t>
  </si>
  <si>
    <t>Varaždinske županije</t>
  </si>
  <si>
    <t>Virovitičko-podravske županije</t>
  </si>
  <si>
    <t>Vukovarsko-srijemske županije</t>
  </si>
  <si>
    <t>Zadarske županije</t>
  </si>
  <si>
    <t>Zagrebačke županije</t>
  </si>
  <si>
    <t>HRVATSKA</t>
  </si>
  <si>
    <r>
      <t xml:space="preserve">Tablica </t>
    </r>
    <r>
      <rPr>
        <i/>
        <sz val="9"/>
        <color theme="1"/>
        <rFont val="Arial"/>
        <family val="2"/>
        <charset val="238"/>
      </rPr>
      <t>- Table</t>
    </r>
    <r>
      <rPr>
        <b/>
        <sz val="9"/>
        <color theme="1"/>
        <rFont val="Arial"/>
        <family val="2"/>
        <charset val="238"/>
      </rPr>
      <t xml:space="preserve"> 3.</t>
    </r>
  </si>
  <si>
    <t>Broj</t>
  </si>
  <si>
    <t xml:space="preserve">NAZIV BOLESTI ILI STANJA / </t>
  </si>
  <si>
    <t>NAME OF DISEASE/CONDITION</t>
  </si>
  <si>
    <r>
      <t xml:space="preserve">ŠIFRA MKB / </t>
    </r>
    <r>
      <rPr>
        <i/>
        <sz val="8"/>
        <color rgb="FF000000"/>
        <rFont val="Arial Narrow"/>
        <family val="2"/>
        <charset val="238"/>
      </rPr>
      <t>ICD CODE</t>
    </r>
  </si>
  <si>
    <r>
      <t>Dob/</t>
    </r>
    <r>
      <rPr>
        <i/>
        <sz val="8"/>
        <color rgb="FF000000"/>
        <rFont val="Arial Narrow"/>
        <family val="2"/>
        <charset val="238"/>
      </rPr>
      <t>Age</t>
    </r>
    <r>
      <rPr>
        <sz val="8"/>
        <color rgb="FF000000"/>
        <rFont val="Arial Narrow"/>
        <family val="2"/>
        <charset val="238"/>
      </rPr>
      <t xml:space="preserve"> </t>
    </r>
    <r>
      <rPr>
        <b/>
        <sz val="8"/>
        <color rgb="FF000000"/>
        <rFont val="Arial Narrow"/>
        <family val="2"/>
        <charset val="238"/>
      </rPr>
      <t>0-6</t>
    </r>
  </si>
  <si>
    <r>
      <t>god./</t>
    </r>
    <r>
      <rPr>
        <i/>
        <sz val="8"/>
        <color rgb="FF000000"/>
        <rFont val="Arial Narrow"/>
        <family val="2"/>
        <charset val="238"/>
      </rPr>
      <t>yrs.</t>
    </r>
  </si>
  <si>
    <r>
      <t>Dob</t>
    </r>
    <r>
      <rPr>
        <b/>
        <sz val="8"/>
        <color rgb="FF000000"/>
        <rFont val="Arial Narrow"/>
        <family val="2"/>
        <charset val="238"/>
      </rPr>
      <t>/</t>
    </r>
    <r>
      <rPr>
        <i/>
        <sz val="7.5"/>
        <color rgb="FF000000"/>
        <rFont val="Arial Narrow"/>
        <family val="2"/>
        <charset val="238"/>
      </rPr>
      <t>Age</t>
    </r>
    <r>
      <rPr>
        <b/>
        <i/>
        <sz val="8"/>
        <color rgb="FF000000"/>
        <rFont val="Arial Narrow"/>
        <family val="2"/>
        <charset val="238"/>
      </rPr>
      <t xml:space="preserve"> </t>
    </r>
    <r>
      <rPr>
        <b/>
        <sz val="7.5"/>
        <color rgb="FF000000"/>
        <rFont val="Arial Narrow"/>
        <family val="2"/>
        <charset val="238"/>
      </rPr>
      <t>7-19</t>
    </r>
  </si>
  <si>
    <r>
      <t>Dob/</t>
    </r>
    <r>
      <rPr>
        <i/>
        <sz val="8"/>
        <color rgb="FF000000"/>
        <rFont val="Arial Narrow"/>
        <family val="2"/>
        <charset val="238"/>
      </rPr>
      <t>Age</t>
    </r>
    <r>
      <rPr>
        <sz val="8"/>
        <color rgb="FF000000"/>
        <rFont val="Arial Narrow"/>
        <family val="2"/>
        <charset val="238"/>
      </rPr>
      <t xml:space="preserve"> </t>
    </r>
    <r>
      <rPr>
        <b/>
        <sz val="8"/>
        <color rgb="FF000000"/>
        <rFont val="Arial Narrow"/>
        <family val="2"/>
        <charset val="238"/>
      </rPr>
      <t>20-64</t>
    </r>
  </si>
  <si>
    <r>
      <t>Dob/</t>
    </r>
    <r>
      <rPr>
        <i/>
        <sz val="8"/>
        <color rgb="FF000000"/>
        <rFont val="Arial Narrow"/>
        <family val="2"/>
        <charset val="238"/>
      </rPr>
      <t>Age</t>
    </r>
    <r>
      <rPr>
        <b/>
        <sz val="8"/>
        <color rgb="FF000000"/>
        <rFont val="Arial Narrow"/>
        <family val="2"/>
        <charset val="238"/>
      </rPr>
      <t xml:space="preserve"> 65 + god./</t>
    </r>
    <r>
      <rPr>
        <i/>
        <sz val="8"/>
        <color rgb="FF000000"/>
        <rFont val="Arial Narrow"/>
        <family val="2"/>
        <charset val="238"/>
      </rPr>
      <t>yrs.</t>
    </r>
  </si>
  <si>
    <t>Ukupno /</t>
  </si>
  <si>
    <r>
      <t xml:space="preserve">M / </t>
    </r>
    <r>
      <rPr>
        <i/>
        <sz val="8"/>
        <color rgb="FF000000"/>
        <rFont val="Arial Narrow"/>
        <family val="2"/>
        <charset val="238"/>
      </rPr>
      <t>M</t>
    </r>
  </si>
  <si>
    <r>
      <t>Ž /</t>
    </r>
    <r>
      <rPr>
        <b/>
        <i/>
        <sz val="8"/>
        <color rgb="FF000000"/>
        <rFont val="Arial Narrow"/>
        <family val="2"/>
        <charset val="238"/>
      </rPr>
      <t xml:space="preserve"> </t>
    </r>
    <r>
      <rPr>
        <i/>
        <sz val="8"/>
        <color rgb="FF000000"/>
        <rFont val="Arial Narrow"/>
        <family val="2"/>
        <charset val="238"/>
      </rPr>
      <t>F</t>
    </r>
  </si>
  <si>
    <t>1.</t>
  </si>
  <si>
    <t>A00-A09</t>
  </si>
  <si>
    <t>2.</t>
  </si>
  <si>
    <t>A15-A16</t>
  </si>
  <si>
    <t>3.</t>
  </si>
  <si>
    <t>A17-A19</t>
  </si>
  <si>
    <t>4.</t>
  </si>
  <si>
    <t>A37</t>
  </si>
  <si>
    <t>5.</t>
  </si>
  <si>
    <t>A38</t>
  </si>
  <si>
    <t>6.</t>
  </si>
  <si>
    <t>A20-A49</t>
  </si>
  <si>
    <t>7.</t>
  </si>
  <si>
    <t>A50-A53</t>
  </si>
  <si>
    <t>8.</t>
  </si>
  <si>
    <t>A54</t>
  </si>
  <si>
    <t>9.</t>
  </si>
  <si>
    <t>B01, B05, B06</t>
  </si>
  <si>
    <t>10.</t>
  </si>
  <si>
    <t>B20-B24</t>
  </si>
  <si>
    <t>11.</t>
  </si>
  <si>
    <t>B37</t>
  </si>
  <si>
    <t>12.</t>
  </si>
  <si>
    <t>B65-B83</t>
  </si>
  <si>
    <t>13.</t>
  </si>
  <si>
    <t>I</t>
  </si>
  <si>
    <t>14.</t>
  </si>
  <si>
    <t>C16</t>
  </si>
  <si>
    <t>15.</t>
  </si>
  <si>
    <t>C20</t>
  </si>
  <si>
    <t>16.</t>
  </si>
  <si>
    <t>C33-C34</t>
  </si>
  <si>
    <t>17.</t>
  </si>
  <si>
    <t>C43</t>
  </si>
  <si>
    <t>18.</t>
  </si>
  <si>
    <t>C50</t>
  </si>
  <si>
    <t>19.</t>
  </si>
  <si>
    <t>C53</t>
  </si>
  <si>
    <t>20.</t>
  </si>
  <si>
    <t>C81-C97</t>
  </si>
  <si>
    <t>21.</t>
  </si>
  <si>
    <t>22.</t>
  </si>
  <si>
    <t>D00-D48</t>
  </si>
  <si>
    <t>II</t>
  </si>
  <si>
    <t>23.</t>
  </si>
  <si>
    <t>D50</t>
  </si>
  <si>
    <t>24.</t>
  </si>
  <si>
    <t>D51-D77</t>
  </si>
  <si>
    <t>25.</t>
  </si>
  <si>
    <t>D80-D89</t>
  </si>
  <si>
    <t>III</t>
  </si>
  <si>
    <t>26.</t>
  </si>
  <si>
    <t>E00-E07</t>
  </si>
  <si>
    <t>27.</t>
  </si>
  <si>
    <t>E10-E14</t>
  </si>
  <si>
    <t>28.</t>
  </si>
  <si>
    <t>E65-E66</t>
  </si>
  <si>
    <t>29.</t>
  </si>
  <si>
    <t>IV</t>
  </si>
  <si>
    <t>30.</t>
  </si>
  <si>
    <t>F00-F03</t>
  </si>
  <si>
    <t>31.</t>
  </si>
  <si>
    <t>F10</t>
  </si>
  <si>
    <t>32.</t>
  </si>
  <si>
    <t>F11-F19</t>
  </si>
  <si>
    <t>33.</t>
  </si>
  <si>
    <t>F20-F29</t>
  </si>
  <si>
    <t>34.</t>
  </si>
  <si>
    <t>F40-F48</t>
  </si>
  <si>
    <t>35.</t>
  </si>
  <si>
    <t>F70-F79</t>
  </si>
  <si>
    <t>36.</t>
  </si>
  <si>
    <t>37.</t>
  </si>
  <si>
    <t>G20-G26</t>
  </si>
  <si>
    <t>38.</t>
  </si>
  <si>
    <t>G40-G41</t>
  </si>
  <si>
    <t>39.</t>
  </si>
  <si>
    <t>G43-G44</t>
  </si>
  <si>
    <t>40.</t>
  </si>
  <si>
    <t>G80-G83</t>
  </si>
  <si>
    <t>41.</t>
  </si>
  <si>
    <t>VI</t>
  </si>
  <si>
    <t>42.</t>
  </si>
  <si>
    <t>H10</t>
  </si>
  <si>
    <t>43.</t>
  </si>
  <si>
    <t>H25-H28</t>
  </si>
  <si>
    <t>44.</t>
  </si>
  <si>
    <t>H40-H42</t>
  </si>
  <si>
    <t>45.</t>
  </si>
  <si>
    <t>H49-H50</t>
  </si>
  <si>
    <t>46.</t>
  </si>
  <si>
    <t>H52</t>
  </si>
  <si>
    <t>47.</t>
  </si>
  <si>
    <t>VII</t>
  </si>
  <si>
    <t>48.</t>
  </si>
  <si>
    <t>H65-H75</t>
  </si>
  <si>
    <t>49.</t>
  </si>
  <si>
    <t>H90-H91</t>
  </si>
  <si>
    <t>50.</t>
  </si>
  <si>
    <t>VIII</t>
  </si>
  <si>
    <t>51.</t>
  </si>
  <si>
    <t>I00-I02</t>
  </si>
  <si>
    <t>52.</t>
  </si>
  <si>
    <t>I05-I09</t>
  </si>
  <si>
    <t>53.</t>
  </si>
  <si>
    <t>I10-I15</t>
  </si>
  <si>
    <t>54.</t>
  </si>
  <si>
    <t>I21-I23</t>
  </si>
  <si>
    <t>55.</t>
  </si>
  <si>
    <t>I20, I24-I25</t>
  </si>
  <si>
    <t>56.</t>
  </si>
  <si>
    <t>I26-I52</t>
  </si>
  <si>
    <t>57.</t>
  </si>
  <si>
    <t>I60-I64</t>
  </si>
  <si>
    <t>58.</t>
  </si>
  <si>
    <t>I65-I68</t>
  </si>
  <si>
    <t>59.</t>
  </si>
  <si>
    <t>I69</t>
  </si>
  <si>
    <t>60.</t>
  </si>
  <si>
    <t>I70</t>
  </si>
  <si>
    <t>61.</t>
  </si>
  <si>
    <t>I80-I87</t>
  </si>
  <si>
    <t>62.</t>
  </si>
  <si>
    <t>IX</t>
  </si>
  <si>
    <t>63.</t>
  </si>
  <si>
    <t>J00-J06</t>
  </si>
  <si>
    <t>64.</t>
  </si>
  <si>
    <t>J10-J11</t>
  </si>
  <si>
    <t>65.</t>
  </si>
  <si>
    <t>J12-J18</t>
  </si>
  <si>
    <t>66.</t>
  </si>
  <si>
    <t>J20-J21</t>
  </si>
  <si>
    <t>67.</t>
  </si>
  <si>
    <t>J40-J44  J47</t>
  </si>
  <si>
    <t>68.</t>
  </si>
  <si>
    <t>J60-J70</t>
  </si>
  <si>
    <t>69.</t>
  </si>
  <si>
    <t>X</t>
  </si>
  <si>
    <t>70.</t>
  </si>
  <si>
    <t>K00-K14</t>
  </si>
  <si>
    <t>71.</t>
  </si>
  <si>
    <t>K25-K27</t>
  </si>
  <si>
    <t>72.</t>
  </si>
  <si>
    <t>K35</t>
  </si>
  <si>
    <t>73.</t>
  </si>
  <si>
    <t>K40</t>
  </si>
  <si>
    <t>74.</t>
  </si>
  <si>
    <t>K41-K46</t>
  </si>
  <si>
    <t>75.</t>
  </si>
  <si>
    <t>K70-K77</t>
  </si>
  <si>
    <t>76.</t>
  </si>
  <si>
    <t>K80-K81</t>
  </si>
  <si>
    <t>77.</t>
  </si>
  <si>
    <t>XI</t>
  </si>
  <si>
    <t>78.</t>
  </si>
  <si>
    <t>L00-L08</t>
  </si>
  <si>
    <t>79.</t>
  </si>
  <si>
    <t>L20-L30 L50</t>
  </si>
  <si>
    <t>80.</t>
  </si>
  <si>
    <t>XII</t>
  </si>
  <si>
    <t>81.</t>
  </si>
  <si>
    <t>M05-M14</t>
  </si>
  <si>
    <t>82.</t>
  </si>
  <si>
    <t>M15-M19</t>
  </si>
  <si>
    <t>83.</t>
  </si>
  <si>
    <t>M40-M41</t>
  </si>
  <si>
    <t>84.</t>
  </si>
  <si>
    <t>M45-M49</t>
  </si>
  <si>
    <t>85.</t>
  </si>
  <si>
    <t>M50-M54</t>
  </si>
  <si>
    <t>86.</t>
  </si>
  <si>
    <t>M80-M83</t>
  </si>
  <si>
    <t>87.</t>
  </si>
  <si>
    <t>XIII</t>
  </si>
  <si>
    <t>88.</t>
  </si>
  <si>
    <t>N00- N08</t>
  </si>
  <si>
    <t>89.</t>
  </si>
  <si>
    <t>N10-N16</t>
  </si>
  <si>
    <t>90.</t>
  </si>
  <si>
    <t>N17-N19</t>
  </si>
  <si>
    <t>91.</t>
  </si>
  <si>
    <t>N20-N23</t>
  </si>
  <si>
    <t>92.</t>
  </si>
  <si>
    <t>N30</t>
  </si>
  <si>
    <t>93.</t>
  </si>
  <si>
    <t>N25-N39</t>
  </si>
  <si>
    <t>94.</t>
  </si>
  <si>
    <t>N40</t>
  </si>
  <si>
    <t>95.</t>
  </si>
  <si>
    <t>N41-N51</t>
  </si>
  <si>
    <t>96.</t>
  </si>
  <si>
    <t>N95</t>
  </si>
  <si>
    <t>97.</t>
  </si>
  <si>
    <t>XIV</t>
  </si>
  <si>
    <t>98.</t>
  </si>
  <si>
    <t>O00-O08</t>
  </si>
  <si>
    <t>99.</t>
  </si>
  <si>
    <t>O80-O84</t>
  </si>
  <si>
    <t>100.</t>
  </si>
  <si>
    <t>XV</t>
  </si>
  <si>
    <t>101.</t>
  </si>
  <si>
    <t>P00-P96</t>
  </si>
  <si>
    <t>XVI</t>
  </si>
  <si>
    <t>102.</t>
  </si>
  <si>
    <t>Q20-Q28</t>
  </si>
  <si>
    <t>103.</t>
  </si>
  <si>
    <t>Q53</t>
  </si>
  <si>
    <t>104.</t>
  </si>
  <si>
    <t>XVII</t>
  </si>
  <si>
    <t>105.</t>
  </si>
  <si>
    <t>R54</t>
  </si>
  <si>
    <t>106.</t>
  </si>
  <si>
    <t>XVIII</t>
  </si>
  <si>
    <t>107.</t>
  </si>
  <si>
    <t>S x2</t>
  </si>
  <si>
    <t>108.</t>
  </si>
  <si>
    <t>S x3</t>
  </si>
  <si>
    <t>109.</t>
  </si>
  <si>
    <t>T20-T32</t>
  </si>
  <si>
    <t>110.</t>
  </si>
  <si>
    <t>T36-T50</t>
  </si>
  <si>
    <t>111.</t>
  </si>
  <si>
    <t>XIX</t>
  </si>
  <si>
    <t>112.</t>
  </si>
  <si>
    <t>Z00-Z13</t>
  </si>
  <si>
    <t>113.</t>
  </si>
  <si>
    <t>Z21</t>
  </si>
  <si>
    <t>114.</t>
  </si>
  <si>
    <t>115.</t>
  </si>
  <si>
    <t>Z30</t>
  </si>
  <si>
    <t>116.</t>
  </si>
  <si>
    <t>Z40-Z54</t>
  </si>
  <si>
    <t>117.</t>
  </si>
  <si>
    <t>Z55-Z65</t>
  </si>
  <si>
    <t xml:space="preserve"> 118.</t>
  </si>
  <si>
    <t>XXI</t>
  </si>
  <si>
    <t>A00 - Z99</t>
  </si>
  <si>
    <t>120.</t>
  </si>
  <si>
    <t>V01-V99</t>
  </si>
  <si>
    <t>121.</t>
  </si>
  <si>
    <t>W00-X59</t>
  </si>
  <si>
    <t>X85-Y09</t>
  </si>
  <si>
    <t>Y36</t>
  </si>
  <si>
    <t>XX</t>
  </si>
  <si>
    <r>
      <t xml:space="preserve">Broj stanovnika za koje se osigurava hitna medicinska skrb, broj timova, broj zdravstvenih djelatnika te broj vozila u izvanbolničkoj djelatnosti HITNE MEDICINE po županijama u 2016. godini </t>
    </r>
    <r>
      <rPr>
        <sz val="9"/>
        <color theme="1"/>
        <rFont val="Arial"/>
        <family val="2"/>
        <charset val="238"/>
      </rPr>
      <t xml:space="preserve">- </t>
    </r>
    <r>
      <rPr>
        <i/>
        <sz val="9"/>
        <color theme="1"/>
        <rFont val="Arial"/>
        <family val="2"/>
        <charset val="238"/>
      </rPr>
      <t>Population receiving emergency medical care, number of teams, health professionals and ambulances in out-of-hospital EMERGENCY MEDICAL SERVICE by county, Croatia 2016</t>
    </r>
  </si>
  <si>
    <t>1175 / 39.78%</t>
  </si>
  <si>
    <t>1777 / 60.16%</t>
  </si>
  <si>
    <t>2954 / 94.38%</t>
  </si>
  <si>
    <t>176 / 5.62%</t>
  </si>
  <si>
    <t>3130 / 23.63%</t>
  </si>
  <si>
    <t>1037 / 26.64%</t>
  </si>
  <si>
    <t>2849 / 73.20%</t>
  </si>
  <si>
    <t>3892 / 54.19%</t>
  </si>
  <si>
    <t>3290 / 45.81%</t>
  </si>
  <si>
    <t>7182 / 54.22%</t>
  </si>
  <si>
    <t>26 / 44.07%</t>
  </si>
  <si>
    <t>33 / 55.93%</t>
  </si>
  <si>
    <t>59 / 2.02%</t>
  </si>
  <si>
    <t>2867 / 97.98%</t>
  </si>
  <si>
    <t>2926 / 22.09%</t>
  </si>
  <si>
    <t>2240 / 32.41%</t>
  </si>
  <si>
    <t>4664 / 67.48%</t>
  </si>
  <si>
    <t>6912 / 52.18%</t>
  </si>
  <si>
    <t>6335 / 47.82%</t>
  </si>
  <si>
    <t>1443 / 31.17%</t>
  </si>
  <si>
    <t>3184 / 68.78%</t>
  </si>
  <si>
    <t>4629 / 97.60%</t>
  </si>
  <si>
    <t>114 / 2.40%</t>
  </si>
  <si>
    <t>4743 / 19.34%</t>
  </si>
  <si>
    <t>1175 / 25.92%</t>
  </si>
  <si>
    <t>3356 / 74.03%</t>
  </si>
  <si>
    <t>4533 / 57.73%</t>
  </si>
  <si>
    <t>3319 / 42.27%</t>
  </si>
  <si>
    <t>7852 / 32.02%</t>
  </si>
  <si>
    <t>139 / 72.40%</t>
  </si>
  <si>
    <t>51 / 26.56%</t>
  </si>
  <si>
    <t>192 / 1.62%</t>
  </si>
  <si>
    <t>11655 / 98.38%</t>
  </si>
  <si>
    <t>11847 / 48.32%</t>
  </si>
  <si>
    <t>2768 / 29.47%</t>
  </si>
  <si>
    <t>6612 / 70.39%</t>
  </si>
  <si>
    <t>9394 / 38.31%</t>
  </si>
  <si>
    <t>15126 / 61.69%</t>
  </si>
  <si>
    <t>1898 / 51.21%</t>
  </si>
  <si>
    <t>1805 / 48.70%</t>
  </si>
  <si>
    <t>3706 / 88.13%</t>
  </si>
  <si>
    <t>499 / 11.87%</t>
  </si>
  <si>
    <t>4205 / 9.65%</t>
  </si>
  <si>
    <t>1418 / 33.33%</t>
  </si>
  <si>
    <t>2830 / 66.51%</t>
  </si>
  <si>
    <t>4255 / 50.61%</t>
  </si>
  <si>
    <t>4152 / 49.39%</t>
  </si>
  <si>
    <t>8407 / 19.29%</t>
  </si>
  <si>
    <t>168 / 34.22%</t>
  </si>
  <si>
    <t>316 / 64.36%</t>
  </si>
  <si>
    <t>491 / 1.62%</t>
  </si>
  <si>
    <t>29840 / 98.38%</t>
  </si>
  <si>
    <t>30331 / 69.60%</t>
  </si>
  <si>
    <t>3552 / 39.27%</t>
  </si>
  <si>
    <t>5094 / 56.32%</t>
  </si>
  <si>
    <t>9045 / 20.76%</t>
  </si>
  <si>
    <t>34531 / 79.24%</t>
  </si>
  <si>
    <t>1979 / 77.40%</t>
  </si>
  <si>
    <t>578 / 22.60%</t>
  </si>
  <si>
    <t>2557 / 99.92%</t>
  </si>
  <si>
    <t>2 / 0.08%</t>
  </si>
  <si>
    <t>2559 / 2.90%</t>
  </si>
  <si>
    <t>8422 / 60.35%</t>
  </si>
  <si>
    <t>5533 / 39.65%</t>
  </si>
  <si>
    <t>13955 / 85.29%</t>
  </si>
  <si>
    <t>2407 / 14.71%</t>
  </si>
  <si>
    <t>16362 / 18.54%</t>
  </si>
  <si>
    <t>16286 / 26.98%</t>
  </si>
  <si>
    <t>44070 / 73.02%</t>
  </si>
  <si>
    <t>60356 / 87.07%</t>
  </si>
  <si>
    <t>8966 / 12.93%</t>
  </si>
  <si>
    <t>69322 / 78.56%</t>
  </si>
  <si>
    <t>26687 / 34.72%</t>
  </si>
  <si>
    <t>50181 / 65.28%</t>
  </si>
  <si>
    <t>76868 / 87.11%</t>
  </si>
  <si>
    <t>11375 / 12.89%</t>
  </si>
  <si>
    <t>1903 / 55.06%</t>
  </si>
  <si>
    <t>1540 / 44.56%</t>
  </si>
  <si>
    <t>3456 / 97.35%</t>
  </si>
  <si>
    <t>94 / 2.65%</t>
  </si>
  <si>
    <t>3550 / 8.74%</t>
  </si>
  <si>
    <t>3571 / 35.76%</t>
  </si>
  <si>
    <t>6409 / 64.18%</t>
  </si>
  <si>
    <t>9986 / 61.53%</t>
  </si>
  <si>
    <t>6244 / 38.47%</t>
  </si>
  <si>
    <t>16230 / 39.96%</t>
  </si>
  <si>
    <t>395 / 61.62%</t>
  </si>
  <si>
    <t>243 / 37.91%</t>
  </si>
  <si>
    <t>641 / 3.09%</t>
  </si>
  <si>
    <t>20119 / 96.91%</t>
  </si>
  <si>
    <t>20760 / 51.12%</t>
  </si>
  <si>
    <t>5882 / 41.63%</t>
  </si>
  <si>
    <t>8221 / 58.19%</t>
  </si>
  <si>
    <t>14129 / 34.79%</t>
  </si>
  <si>
    <t>26485 / 65.21%</t>
  </si>
  <si>
    <t>1022 / 38.42%</t>
  </si>
  <si>
    <t>1638 / 61.58%</t>
  </si>
  <si>
    <t>2660 / 92.94%</t>
  </si>
  <si>
    <t>202 / 7.06%</t>
  </si>
  <si>
    <t>2862 / 13.37%</t>
  </si>
  <si>
    <t>1760 / 26.12%</t>
  </si>
  <si>
    <t>4976 / 73.86%</t>
  </si>
  <si>
    <t>6737 / 66.25%</t>
  </si>
  <si>
    <t>3432 / 33.75%</t>
  </si>
  <si>
    <t>10169 / 47.51%</t>
  </si>
  <si>
    <t>206 / 39.69%</t>
  </si>
  <si>
    <t>312 / 60.12%</t>
  </si>
  <si>
    <t>519 / 6.58%</t>
  </si>
  <si>
    <t>7373 / 93.42%</t>
  </si>
  <si>
    <t>7892 / 36.87%</t>
  </si>
  <si>
    <t>3111 / 30.01%</t>
  </si>
  <si>
    <t>7252 / 69.96%</t>
  </si>
  <si>
    <t>10366 / 48.43%</t>
  </si>
  <si>
    <t>11039 / 51.57%</t>
  </si>
  <si>
    <t>1518 / 42.58%</t>
  </si>
  <si>
    <t>2047 / 57.42%</t>
  </si>
  <si>
    <t>3565 / 96.38%</t>
  </si>
  <si>
    <t>134 / 3.62%</t>
  </si>
  <si>
    <t>3699 / 13.46%</t>
  </si>
  <si>
    <t>1496 / 36.52%</t>
  </si>
  <si>
    <t>2600 / 63.48%</t>
  </si>
  <si>
    <t>4096 / 64.17%</t>
  </si>
  <si>
    <t>2287 / 35.83%</t>
  </si>
  <si>
    <t>6383 / 23.22%</t>
  </si>
  <si>
    <t>306 / 93.01%</t>
  </si>
  <si>
    <t>23 / 6.99%</t>
  </si>
  <si>
    <t>329 / 1.89%</t>
  </si>
  <si>
    <t>17039 / 98.11%</t>
  </si>
  <si>
    <t>17368 / 63.19%</t>
  </si>
  <si>
    <t>3325 / 41.48%</t>
  </si>
  <si>
    <t>4690 / 58.52%</t>
  </si>
  <si>
    <t>8015 / 29.16%</t>
  </si>
  <si>
    <t>19469 / 70.84%</t>
  </si>
  <si>
    <t>1197 / 44.33%</t>
  </si>
  <si>
    <t>1502 / 55.63%</t>
  </si>
  <si>
    <t>2700 / 95.54%</t>
  </si>
  <si>
    <t>126 / 4.46%</t>
  </si>
  <si>
    <t>2826 / 11.99%</t>
  </si>
  <si>
    <t>2475 / 35.76%</t>
  </si>
  <si>
    <t>4445 / 64.22%</t>
  </si>
  <si>
    <t>6921 / 68.70%</t>
  </si>
  <si>
    <t>3153 / 31.30%</t>
  </si>
  <si>
    <t>10074 / 42.76%</t>
  </si>
  <si>
    <t>244 / 27.26%</t>
  </si>
  <si>
    <t>651 / 72.74%</t>
  </si>
  <si>
    <t>895 / 8.45%</t>
  </si>
  <si>
    <t>9694 / 91.55%</t>
  </si>
  <si>
    <t>10589 / 44.94%</t>
  </si>
  <si>
    <t>3927 / 37.21%</t>
  </si>
  <si>
    <t>6624 / 62.77%</t>
  </si>
  <si>
    <t>10553 / 44.79%</t>
  </si>
  <si>
    <t>13007 / 55.21%</t>
  </si>
  <si>
    <t>1138 / 57.80%</t>
  </si>
  <si>
    <t>830 / 42.15%</t>
  </si>
  <si>
    <t>1969 / 95.26%</t>
  </si>
  <si>
    <t>98 / 4.74%</t>
  </si>
  <si>
    <t>2067 / 10.20%</t>
  </si>
  <si>
    <t>1914 / 43.33%</t>
  </si>
  <si>
    <t>2502 / 56.64%</t>
  </si>
  <si>
    <t>4417 / 59.39%</t>
  </si>
  <si>
    <t>3020 / 40.61%</t>
  </si>
  <si>
    <t>7437 / 36.72%</t>
  </si>
  <si>
    <t>265 / 49.07%</t>
  </si>
  <si>
    <t>275 / 50.93%</t>
  </si>
  <si>
    <t>540 / 5.04%</t>
  </si>
  <si>
    <t>10182 / 94.96%</t>
  </si>
  <si>
    <t>10722 / 52.94%</t>
  </si>
  <si>
    <t>3324 / 47.92%</t>
  </si>
  <si>
    <t>3608 / 52.02%</t>
  </si>
  <si>
    <t>6936 / 34.24%</t>
  </si>
  <si>
    <t>13319 / 65.76%</t>
  </si>
  <si>
    <t>640 / 36.10%</t>
  </si>
  <si>
    <t>1132 / 63.85%</t>
  </si>
  <si>
    <t>1773 / 96.94%</t>
  </si>
  <si>
    <t>56 / 3.06%</t>
  </si>
  <si>
    <t>1829 / 12.31%</t>
  </si>
  <si>
    <t>746 / 21.65%</t>
  </si>
  <si>
    <t>2700 / 78.35%</t>
  </si>
  <si>
    <t>3446 / 86.00%</t>
  </si>
  <si>
    <t>561 / 14.00%</t>
  </si>
  <si>
    <t>4007 / 26.97%</t>
  </si>
  <si>
    <t>275 / 56.24%</t>
  </si>
  <si>
    <t>212 / 43.35%</t>
  </si>
  <si>
    <t>489 / 5.43%</t>
  </si>
  <si>
    <t>8511 / 94.57%</t>
  </si>
  <si>
    <t>9000 / 60.59%</t>
  </si>
  <si>
    <t>1666 / 29.14%</t>
  </si>
  <si>
    <t>4049 / 70.81%</t>
  </si>
  <si>
    <t>5718 / 38.49%</t>
  </si>
  <si>
    <t>9137 / 61.51%</t>
  </si>
  <si>
    <t>1407 / 33.72%</t>
  </si>
  <si>
    <t>2766 / 66.28%</t>
  </si>
  <si>
    <t>4173 / 96.51%</t>
  </si>
  <si>
    <t>151 / 3.49%</t>
  </si>
  <si>
    <t>4324 / 15.84%</t>
  </si>
  <si>
    <t>2544 / 21.02%</t>
  </si>
  <si>
    <t>9559 / 78.98%</t>
  </si>
  <si>
    <t>12103 / 72.56%</t>
  </si>
  <si>
    <t>4577 / 27.44%</t>
  </si>
  <si>
    <t>16680 / 61.09%</t>
  </si>
  <si>
    <t>875 / 40.55%</t>
  </si>
  <si>
    <t>1283 / 59.45%</t>
  </si>
  <si>
    <t>2158 / 34.69%</t>
  </si>
  <si>
    <t>4062 / 65.31%</t>
  </si>
  <si>
    <t>6220 / 22.78%</t>
  </si>
  <si>
    <t>4839 / 26.19%</t>
  </si>
  <si>
    <t>13640 / 73.81%</t>
  </si>
  <si>
    <t>18479 / 67.67%</t>
  </si>
  <si>
    <t>8827 / 32.33%</t>
  </si>
  <si>
    <t>551 / 33.35%</t>
  </si>
  <si>
    <t>1101 / 66.65%</t>
  </si>
  <si>
    <t>1652 / 98.74%</t>
  </si>
  <si>
    <t>21 / 1.26%</t>
  </si>
  <si>
    <t>1673 / 11.26%</t>
  </si>
  <si>
    <t>526 / 24.03%</t>
  </si>
  <si>
    <t>1663 / 75.97%</t>
  </si>
  <si>
    <t>2189 / 85.84%</t>
  </si>
  <si>
    <t>361 / 14.16%</t>
  </si>
  <si>
    <t>2550 / 17.17%</t>
  </si>
  <si>
    <t>32 / 33.33%</t>
  </si>
  <si>
    <t>64 / 66.67%</t>
  </si>
  <si>
    <t>96 / 0.90%</t>
  </si>
  <si>
    <t>10520 / 99.10%</t>
  </si>
  <si>
    <t>10616 / 71.47%</t>
  </si>
  <si>
    <t>1111 / 28.16%</t>
  </si>
  <si>
    <t>2835 / 71.84%</t>
  </si>
  <si>
    <t>3946 / 26.57%</t>
  </si>
  <si>
    <t>10908 / 73.43%</t>
  </si>
  <si>
    <t>3016 / 44.87%</t>
  </si>
  <si>
    <t>3705 / 55.12%</t>
  </si>
  <si>
    <t>6722 / 98.29%</t>
  </si>
  <si>
    <t>117 / 1.71%</t>
  </si>
  <si>
    <t>6839 / 15.93%</t>
  </si>
  <si>
    <t>5661 / 34.20%</t>
  </si>
  <si>
    <t>10885 / 65.77%</t>
  </si>
  <si>
    <t>16551 / 83.96%</t>
  </si>
  <si>
    <t>3163 / 16.04%</t>
  </si>
  <si>
    <t>19714 / 45.91%</t>
  </si>
  <si>
    <t>1710 / 42.23%</t>
  </si>
  <si>
    <t>2338 / 57.74%</t>
  </si>
  <si>
    <t>4049 / 24.81%</t>
  </si>
  <si>
    <t>12268 / 75.19%</t>
  </si>
  <si>
    <t>16317 / 38.00%</t>
  </si>
  <si>
    <t>10396 / 38.00%</t>
  </si>
  <si>
    <t>16953 / 61.97%</t>
  </si>
  <si>
    <t>27356 / 63.70%</t>
  </si>
  <si>
    <t>15589 / 36.30%</t>
  </si>
  <si>
    <t>2517 / 56.27%</t>
  </si>
  <si>
    <t>1956 / 43.73%</t>
  </si>
  <si>
    <t>4473 / 94.57%</t>
  </si>
  <si>
    <t>257 / 5.43%</t>
  </si>
  <si>
    <t>4730 / 10.59%</t>
  </si>
  <si>
    <t>5441 / 52.04%</t>
  </si>
  <si>
    <t>5015 / 47.96%</t>
  </si>
  <si>
    <t>10456 / 55.49%</t>
  </si>
  <si>
    <t>8386 / 44.51%</t>
  </si>
  <si>
    <t>18842 / 42.20%</t>
  </si>
  <si>
    <t>188 / 52.81%</t>
  </si>
  <si>
    <t>168 / 47.19%</t>
  </si>
  <si>
    <t>356 / 1.70%</t>
  </si>
  <si>
    <t>20577 / 98.30%</t>
  </si>
  <si>
    <t>20933 / 46.89%</t>
  </si>
  <si>
    <t>8186 / 53.15%</t>
  </si>
  <si>
    <t>7213 / 46.83%</t>
  </si>
  <si>
    <t>15401 / 34.50%</t>
  </si>
  <si>
    <t>29245 / 65.50%</t>
  </si>
  <si>
    <t>5612 / 50.03%</t>
  </si>
  <si>
    <t>5602 / 49.94%</t>
  </si>
  <si>
    <t>11217 / 93.33%</t>
  </si>
  <si>
    <t>801 / 6.67%</t>
  </si>
  <si>
    <t>12018 / 9.88%</t>
  </si>
  <si>
    <t>6698 / 34.95%</t>
  </si>
  <si>
    <t>12454 / 64.98%</t>
  </si>
  <si>
    <t>19165 / 36.96%</t>
  </si>
  <si>
    <t>32683 / 63.04%</t>
  </si>
  <si>
    <t>51848 / 42.62%</t>
  </si>
  <si>
    <t>477 / 40.02%</t>
  </si>
  <si>
    <t>709 / 59.48%</t>
  </si>
  <si>
    <t>1192 / 2.07%</t>
  </si>
  <si>
    <t>56507 / 97.93%</t>
  </si>
  <si>
    <t>57699 / 47.43%</t>
  </si>
  <si>
    <t>12800 / 40.49%</t>
  </si>
  <si>
    <t>18783 / 59.42%</t>
  </si>
  <si>
    <t>31612 / 25.99%</t>
  </si>
  <si>
    <t>90035 / 74.01%</t>
  </si>
  <si>
    <t>1871 / 33.26%</t>
  </si>
  <si>
    <t>3754 / 66.74%</t>
  </si>
  <si>
    <t>5625 / 97.76%</t>
  </si>
  <si>
    <t>129 / 2.24%</t>
  </si>
  <si>
    <t>5754 / 31.21%</t>
  </si>
  <si>
    <t>1113 / 24.71%</t>
  </si>
  <si>
    <t>3392 / 75.29%</t>
  </si>
  <si>
    <t>4505 / 66.82%</t>
  </si>
  <si>
    <t>2237 / 33.18%</t>
  </si>
  <si>
    <t>6742 / 36.57%</t>
  </si>
  <si>
    <t>81 / 28.93%</t>
  </si>
  <si>
    <t>198 / 70.71%</t>
  </si>
  <si>
    <t>280 / 4.76%</t>
  </si>
  <si>
    <t>5607 / 95.24%</t>
  </si>
  <si>
    <t>5887 / 31.94%</t>
  </si>
  <si>
    <t>3069 / 29.41%</t>
  </si>
  <si>
    <t>7364 / 70.56%</t>
  </si>
  <si>
    <t>10436 / 56.61%</t>
  </si>
  <si>
    <t>7998 / 43.39%</t>
  </si>
  <si>
    <t>1523 / 34.13%</t>
  </si>
  <si>
    <t>2940 / 65.87%</t>
  </si>
  <si>
    <t>4463 / 95.63%</t>
  </si>
  <si>
    <t>204 / 4.37%</t>
  </si>
  <si>
    <t>4667 / 18.75%</t>
  </si>
  <si>
    <t>1348 / 23.69%</t>
  </si>
  <si>
    <t>4341 / 76.31%</t>
  </si>
  <si>
    <t>5689 / 52.96%</t>
  </si>
  <si>
    <t>5054 / 47.04%</t>
  </si>
  <si>
    <t>10743 / 43.17%</t>
  </si>
  <si>
    <t>297 / 52.75%</t>
  </si>
  <si>
    <t>266 / 47.25%</t>
  </si>
  <si>
    <t>563 / 5.94%</t>
  </si>
  <si>
    <t>8913 / 94.06%</t>
  </si>
  <si>
    <t>9476 / 38.08%</t>
  </si>
  <si>
    <t>3168 / 29.57%</t>
  </si>
  <si>
    <t>7547 / 70.43%</t>
  </si>
  <si>
    <t>10715 / 43.06%</t>
  </si>
  <si>
    <t>14171 / 56.94%</t>
  </si>
  <si>
    <t>596 / 37.48%</t>
  </si>
  <si>
    <t>993 / 62.45%</t>
  </si>
  <si>
    <t>1590 / 95.50%</t>
  </si>
  <si>
    <t>75 / 4.50%</t>
  </si>
  <si>
    <t>1665 / 9.64%</t>
  </si>
  <si>
    <t>1032 / 25.96%</t>
  </si>
  <si>
    <t>2943 / 74.02%</t>
  </si>
  <si>
    <t>3976 / 48.21%</t>
  </si>
  <si>
    <t>4272 / 51.79%</t>
  </si>
  <si>
    <t>8248 / 47.78%</t>
  </si>
  <si>
    <t>68 / 40.72%</t>
  </si>
  <si>
    <t>99 / 59.28%</t>
  </si>
  <si>
    <t>167 / 2.27%</t>
  </si>
  <si>
    <t>7176 / 97.73%</t>
  </si>
  <si>
    <t>7343 / 42.53%</t>
  </si>
  <si>
    <t>1697 / 29.57%</t>
  </si>
  <si>
    <t>4039 / 70.38%</t>
  </si>
  <si>
    <t>5739 / 33.24%</t>
  </si>
  <si>
    <t>11525 / 66.76%</t>
  </si>
  <si>
    <t>1498 / 37.54%</t>
  </si>
  <si>
    <t>2491 / 62.43%</t>
  </si>
  <si>
    <t>3990 / 97.06%</t>
  </si>
  <si>
    <t>121 / 2.94%</t>
  </si>
  <si>
    <t>4111 / 19.05%</t>
  </si>
  <si>
    <t>1611 / 35.04%</t>
  </si>
  <si>
    <t>2987 / 64.96%</t>
  </si>
  <si>
    <t>4598 / 59.02%</t>
  </si>
  <si>
    <t>3193 / 40.98%</t>
  </si>
  <si>
    <t>7791 / 36.10%</t>
  </si>
  <si>
    <t>313 / 44.27%</t>
  </si>
  <si>
    <t>391 / 55.30%</t>
  </si>
  <si>
    <t>707 / 7.38%</t>
  </si>
  <si>
    <t>8874 / 92.62%</t>
  </si>
  <si>
    <t>9581 / 44.40%</t>
  </si>
  <si>
    <t>3439 / 36.78%</t>
  </si>
  <si>
    <t>5902 / 63.12%</t>
  </si>
  <si>
    <t>9351 / 43.33%</t>
  </si>
  <si>
    <t>12229 / 56.67%</t>
  </si>
  <si>
    <t>2436 / 44.22%</t>
  </si>
  <si>
    <t>3073 / 55.78%</t>
  </si>
  <si>
    <t>5509 / 97.01%</t>
  </si>
  <si>
    <t>170 / 2.99%</t>
  </si>
  <si>
    <t>5679 / 11.78%</t>
  </si>
  <si>
    <t>2829 / 27.85%</t>
  </si>
  <si>
    <t>7330 / 72.15%</t>
  </si>
  <si>
    <t>10159 / 69.25%</t>
  </si>
  <si>
    <t>4511 / 30.75%</t>
  </si>
  <si>
    <t>14670 / 30.42%</t>
  </si>
  <si>
    <t>240 / 35.77%</t>
  </si>
  <si>
    <t>429 / 63.93%</t>
  </si>
  <si>
    <t>671 / 2.41%</t>
  </si>
  <si>
    <t>27160 / 97.59%</t>
  </si>
  <si>
    <t>27831 / 57.72%</t>
  </si>
  <si>
    <t>5511 / 33.68%</t>
  </si>
  <si>
    <t>10843 / 66.27%</t>
  </si>
  <si>
    <t>16362 / 33.93%</t>
  </si>
  <si>
    <t>31857 / 66.07%</t>
  </si>
  <si>
    <t>3469 / 43.05%</t>
  </si>
  <si>
    <t>4580 / 56.84%</t>
  </si>
  <si>
    <t>8058 / 95.70%</t>
  </si>
  <si>
    <t>362 / 4.30%</t>
  </si>
  <si>
    <t>8420 / 17.06%</t>
  </si>
  <si>
    <t>2136 / 19.22%</t>
  </si>
  <si>
    <t>8968 / 80.71%</t>
  </si>
  <si>
    <t>11111 / 66.05%</t>
  </si>
  <si>
    <t>5712 / 33.95%</t>
  </si>
  <si>
    <t>16823 / 34.09%</t>
  </si>
  <si>
    <t>458 / 36.09%</t>
  </si>
  <si>
    <t>811 / 63.91%</t>
  </si>
  <si>
    <t>1269 / 5.27%</t>
  </si>
  <si>
    <t>22791 / 94.73%</t>
  </si>
  <si>
    <t>24060 / 48.75%</t>
  </si>
  <si>
    <t>6068 / 29.66%</t>
  </si>
  <si>
    <t>14377 / 70.27%</t>
  </si>
  <si>
    <t>20461 / 41.46%</t>
  </si>
  <si>
    <t>28894 / 58.54%</t>
  </si>
  <si>
    <t>38409 / 43.93%</t>
  </si>
  <si>
    <t>48994 / 56.03%</t>
  </si>
  <si>
    <t>87441 / 95.72%</t>
  </si>
  <si>
    <t>3909 / 4.28%</t>
  </si>
  <si>
    <t>91350 / 12.20%</t>
  </si>
  <si>
    <t>54953 / 33.77%</t>
  </si>
  <si>
    <t>107737 / 66.20%</t>
  </si>
  <si>
    <t>162740 / 60.55%</t>
  </si>
  <si>
    <t>106014 / 39.45%</t>
  </si>
  <si>
    <t>268754 / 35.89%</t>
  </si>
  <si>
    <t>23049 / 30.32%</t>
  </si>
  <si>
    <t>52942 / 69.64%</t>
  </si>
  <si>
    <t>76019 / 19.66%</t>
  </si>
  <si>
    <t>310701 / 80.34%</t>
  </si>
  <si>
    <t>386720 / 51.64%</t>
  </si>
  <si>
    <t>116766 / 35.62%</t>
  </si>
  <si>
    <t>210491 / 64.21%</t>
  </si>
  <si>
    <t>327794 / 43.77%</t>
  </si>
  <si>
    <t>421101 / 56.23%</t>
  </si>
  <si>
    <r>
      <t xml:space="preserve">Broj intervencija u izvanbolničkoj djelatnosti HITNE MEDICINE po županijama u 2016. godini – </t>
    </r>
    <r>
      <rPr>
        <i/>
        <sz val="9"/>
        <color theme="1"/>
        <rFont val="Arial"/>
        <family val="2"/>
        <charset val="238"/>
      </rPr>
      <t>Interventions in out-of-hospital EMERGENCY MEDICAL SERVICE by county, Croatia 2016</t>
    </r>
  </si>
  <si>
    <t>Zarazne bolesti probavnog sustava</t>
  </si>
  <si>
    <t>Tuberkuloza dišnih putova</t>
  </si>
  <si>
    <t>Tuberkuloza drugih organa</t>
  </si>
  <si>
    <t>Hripavac (pertussis)</t>
  </si>
  <si>
    <t>Šarlah (scarlatina)</t>
  </si>
  <si>
    <t>Druge bakterijske bolesti (osim A37 i A38)</t>
  </si>
  <si>
    <t>Sifilis</t>
  </si>
  <si>
    <t>Gonokokna infekcija</t>
  </si>
  <si>
    <t>Varicela, morbili i rubeola</t>
  </si>
  <si>
    <t>Bolest uzrokovana HIV-om</t>
  </si>
  <si>
    <t>Kandidijaza</t>
  </si>
  <si>
    <t>Helmintijaze</t>
  </si>
  <si>
    <t>Ostale zarazne i parazitne bolesti</t>
  </si>
  <si>
    <t>Međuzbroj za A00 - B99</t>
  </si>
  <si>
    <t>Zloćudna novotvorina  želuca</t>
  </si>
  <si>
    <t>Zloćudna novotvorina završnog debelog crijeva (rektuma)</t>
  </si>
  <si>
    <t xml:space="preserve">Zloćudna novotvorina dušnika (traheje), dušnice (bronha) i pluća </t>
  </si>
  <si>
    <t>Zloćudni melanom kože</t>
  </si>
  <si>
    <t>Zloćudna novotvorina dojke</t>
  </si>
  <si>
    <t>Zloćudna novotvorina vrata maternice</t>
  </si>
  <si>
    <t>Zloćudna novotvorina limfnoga, hematopoetičnog i srodnog tkiva</t>
  </si>
  <si>
    <t>Ostale zloćudne novotvorine</t>
  </si>
  <si>
    <t>Novotvorine in situ i dobroćudne novotvorine nepoznate prirode</t>
  </si>
  <si>
    <t>Međuzbroj za C00 - D48</t>
  </si>
  <si>
    <t>Anemije zbog manjka željeza</t>
  </si>
  <si>
    <t>Druge bolesti krvi i krvotvornih organa</t>
  </si>
  <si>
    <t>Neki poremećaji imunološkog sustava</t>
  </si>
  <si>
    <t>Međuzbroj za D50-D89</t>
  </si>
  <si>
    <t>Poremećaji Štitnjače</t>
  </si>
  <si>
    <t>Dijabetes melitus</t>
  </si>
  <si>
    <t>Pretilost</t>
  </si>
  <si>
    <t>Ostale endokrine bolesti, bolesti prehrane i bolesti metabolizma</t>
  </si>
  <si>
    <t>Međuzbroj za E00 - E90</t>
  </si>
  <si>
    <t>Demencija</t>
  </si>
  <si>
    <t>Duševni poremećaji i poremećaji ponašanja uzrokovani uzimanjem alkohola</t>
  </si>
  <si>
    <t>Duševni poremećaji i poremećaji ponašanja uzrokovani psihoaktivnim tvarima</t>
  </si>
  <si>
    <t>Shizofrenija, shizotipni i sumanuti poremećaji</t>
  </si>
  <si>
    <t>Neuroze i afektivni poremećaji povezani sa stresom i somatoformni poremećaji</t>
  </si>
  <si>
    <t>Duševna zaostalost</t>
  </si>
  <si>
    <t>Ostali duševni poremećaji i poremećaji ponašanja</t>
  </si>
  <si>
    <t>Međuzbroj za F00 - F99</t>
  </si>
  <si>
    <t>Ekstrapiramidalni i poremećaji kretanja</t>
  </si>
  <si>
    <t>Epilepsija</t>
  </si>
  <si>
    <t>Migrena i ostali sindromi glavobolje</t>
  </si>
  <si>
    <t>Cerebralna paraliza i ostali paralitički sindromi</t>
  </si>
  <si>
    <t>Ostale bolesti i poremećaji živčanog sustava</t>
  </si>
  <si>
    <t>Međuzbroj za G00 - G99</t>
  </si>
  <si>
    <t>NAZIV BOLESTI ILI STANJA</t>
  </si>
  <si>
    <t>ŠIFRA</t>
  </si>
  <si>
    <t xml:space="preserve">    Dob 0-6 g.     
 M            Ž</t>
  </si>
  <si>
    <t xml:space="preserve"> Dob 7- 19g 
  M            Ž</t>
  </si>
  <si>
    <t xml:space="preserve">Dob 20-64g. 
 M            Ž  </t>
  </si>
  <si>
    <t>Dob 65 i više
 M           Ž</t>
  </si>
  <si>
    <t>Konjuktivitis</t>
  </si>
  <si>
    <t>Katarakta i druge bolesti leće</t>
  </si>
  <si>
    <t>Glaukom</t>
  </si>
  <si>
    <t>Strabizam</t>
  </si>
  <si>
    <t>Poremećaji refrakcije i akomodacije</t>
  </si>
  <si>
    <t>Ostale bolesti oka i adneksa</t>
  </si>
  <si>
    <t>Međuzbroj za H00 - H59</t>
  </si>
  <si>
    <t>Upala srednjeg uha i druge bolesti srednjeg uha i mastoida</t>
  </si>
  <si>
    <t>Oštećenje sluha</t>
  </si>
  <si>
    <t>Ostale bolesti uha i mastoidnog nastavka</t>
  </si>
  <si>
    <t>Međuzbroj za H60 - H95</t>
  </si>
  <si>
    <t>Akutna reumatska vrućica</t>
  </si>
  <si>
    <t>Kronične reumatske srčane bolesti</t>
  </si>
  <si>
    <t>Hipertenzivne bolesti</t>
  </si>
  <si>
    <t>Akutni infarkt miokarda</t>
  </si>
  <si>
    <t>Druge ishemične bolesti srca</t>
  </si>
  <si>
    <t>Druge srčane bolesti</t>
  </si>
  <si>
    <t>Cerebrovaskularni inzult</t>
  </si>
  <si>
    <t>Druge cerebrovaskularne bolesti</t>
  </si>
  <si>
    <t>Posljedice cerebrovaskularne bolesti</t>
  </si>
  <si>
    <t>Ateroskleroza</t>
  </si>
  <si>
    <t>Bolesti vena (embolija, tromboza, varices)</t>
  </si>
  <si>
    <t>Ostale bolesti cirkulacijskog sustava</t>
  </si>
  <si>
    <t>Međuzbroj za I00 - I99</t>
  </si>
  <si>
    <t>Akutne infekcije gornjega dišnoga sustava</t>
  </si>
  <si>
    <t>Gripa (influenca)</t>
  </si>
  <si>
    <t>Pneumonija</t>
  </si>
  <si>
    <t>Akutni bronhitis i akutni bronhiolitis</t>
  </si>
  <si>
    <t>Bronhitis, emfizem, astma, druge kronične opstruktivne bolesti pluća</t>
  </si>
  <si>
    <t>Plućne bolesti uzrokovane vanjskim agensima, pneumokonioze</t>
  </si>
  <si>
    <t>Ostale bolesti dišnog sustava</t>
  </si>
  <si>
    <t>Međuzbroj za J00 - J99</t>
  </si>
  <si>
    <t>Bolesti usne šupljine, žlijezda slinovnica i čeljusti</t>
  </si>
  <si>
    <t>Ulkus želuca i duodenuma (gastroduodenalni)</t>
  </si>
  <si>
    <t>Akutna upala crvuljka (apendicitis)</t>
  </si>
  <si>
    <t>Preponska kila (ingvinalna hernija)</t>
  </si>
  <si>
    <t>Ostale hernije trbušne šupljine</t>
  </si>
  <si>
    <t>Bolesti jetre</t>
  </si>
  <si>
    <t>Žučni kamenci i upala žučnjaka</t>
  </si>
  <si>
    <t>Ostale bolesti probavnog sustava</t>
  </si>
  <si>
    <t>Međuzbroj za K00 - K93</t>
  </si>
  <si>
    <t>Infekcije kože i potkožnoga tkiva</t>
  </si>
  <si>
    <t>Dermatitis, egzemi i urtikarije</t>
  </si>
  <si>
    <t>Ostale bolesti kože i potkožnoga tkiva</t>
  </si>
  <si>
    <t>Međuzbroj za L00 - L99</t>
  </si>
  <si>
    <t>Reumatoidni artritis i druge upalne poliartropatije</t>
  </si>
  <si>
    <t>Artroze</t>
  </si>
  <si>
    <t xml:space="preserve">Kifoza, skolioza i lordoza </t>
  </si>
  <si>
    <t>Spondilopatije</t>
  </si>
  <si>
    <t>Bolesti intervertebralnih diskova i ostale dorzopatije</t>
  </si>
  <si>
    <t>Osteoporoza i osteomalacija</t>
  </si>
  <si>
    <t>Ostale bolesti mišićno-koštanog sustava</t>
  </si>
  <si>
    <t>Međuzbroj za M00 - M99</t>
  </si>
  <si>
    <t xml:space="preserve">    Dob 0-6 g. 
 M            Ž</t>
  </si>
  <si>
    <t xml:space="preserve"> Dob 7- 19g
M            Ž</t>
  </si>
  <si>
    <t xml:space="preserve">Dob 20-64g. 
M            Ž  </t>
  </si>
  <si>
    <t>Dob 65 i više
M           Ž</t>
  </si>
  <si>
    <t>Glomerulske bolesti bubrega</t>
  </si>
  <si>
    <t>Tubulointersticijske bolesti bubrega</t>
  </si>
  <si>
    <t>Bubrežna insuficijencija</t>
  </si>
  <si>
    <t>Urolitijaza (mokraćni kamenci)</t>
  </si>
  <si>
    <t>Upala mokraćnog mjehura (cistitis)</t>
  </si>
  <si>
    <t>Druge bolesti urinarnog sustava (osim N30)</t>
  </si>
  <si>
    <t>Hiperplazija prostate</t>
  </si>
  <si>
    <t>Druge bolesti muških spolnih organa</t>
  </si>
  <si>
    <t>Poremećaji u menopauzi</t>
  </si>
  <si>
    <t>Druga bolesti ženskih spolnih organa</t>
  </si>
  <si>
    <t>Međuzbroj za N00 - N99</t>
  </si>
  <si>
    <t>Pobačaj</t>
  </si>
  <si>
    <t>Porođaj</t>
  </si>
  <si>
    <t>Ostala stanja u trudnoći, porođaju i babinjama</t>
  </si>
  <si>
    <t>Međuzbroj za O00 - O99</t>
  </si>
  <si>
    <t>Određena stanja nastala u perinatalnom razdoblju</t>
  </si>
  <si>
    <t>Međuzbroj za P00 - P96</t>
  </si>
  <si>
    <t>Prirođene malformacije cirkulacijskog sustava</t>
  </si>
  <si>
    <t>Nespušteni testis</t>
  </si>
  <si>
    <t>Ostale prirođene malformacije</t>
  </si>
  <si>
    <t>Međuzbroj za Q00 - Q99</t>
  </si>
  <si>
    <t>Senilnost</t>
  </si>
  <si>
    <t>Ostali simptomi, znakovi, klinički i laboratorijski nalazi nesvrstani drugamo</t>
  </si>
  <si>
    <t>Međuzbroj za R00 - R99</t>
  </si>
  <si>
    <t>Prijelomi</t>
  </si>
  <si>
    <t xml:space="preserve"> Dislokacije, uganuća i nategnuća</t>
  </si>
  <si>
    <t>Opekline i korozije</t>
  </si>
  <si>
    <t>Otrovanja lijekovima i biološkim tvarima</t>
  </si>
  <si>
    <t>Ostale ozljede, otrovanja i djelovanja vanjskih uzroka</t>
  </si>
  <si>
    <t>Međuzbroj za S00 - T98</t>
  </si>
  <si>
    <t>Osobe koje se koriste zdravstvenom službom zbog pregleda i istraživanja</t>
  </si>
  <si>
    <t>Infekcija HIV-om bez simptoma</t>
  </si>
  <si>
    <t>Druge osobe s opasnošću po zdravlje zbog zaraznih bolesti</t>
  </si>
  <si>
    <t>Z20,       Z22-Z29</t>
  </si>
  <si>
    <t>Postupci u vezi sa sprečavanjem neželjene trudnoće</t>
  </si>
  <si>
    <t>Osobe koje se koriste zdravstvenom službom zbog: specifičnih postupaka i njege                                   psihosocijalnih i socioekonomskih                                obiteljskih razloga</t>
  </si>
  <si>
    <t xml:space="preserve"> Z70-Z99</t>
  </si>
  <si>
    <t>Ostali čimbenici koji utječu na stanje zdravlja i kontakt sa zdravstvenom službom</t>
  </si>
  <si>
    <t>Međuzbroj za Z00 - Z99</t>
  </si>
  <si>
    <t>Sveukupno bolesti i stanja</t>
  </si>
  <si>
    <t>VANJSKI UZROCI MORBIDITETA (DODATNO ŠIFRIRANJE)</t>
  </si>
  <si>
    <t xml:space="preserve">VANJSKI UZROCI </t>
  </si>
  <si>
    <t xml:space="preserve">    Dob 0-6 g.      M            Ž</t>
  </si>
  <si>
    <t xml:space="preserve"> Dob 7- 19g          M            Ž</t>
  </si>
  <si>
    <t xml:space="preserve">Dob 20-64g.         M            Ž  </t>
  </si>
  <si>
    <t>Dob 65 i više         M           Ž</t>
  </si>
  <si>
    <t>Nesreće pri prijevozu</t>
  </si>
  <si>
    <t>Ostali vanjski uzroci slučajnih ozljeda</t>
  </si>
  <si>
    <t>Namjerno nanesene ozljede</t>
  </si>
  <si>
    <t>Ratne ozljede</t>
  </si>
  <si>
    <t>Ostali vanjski uzroci ozljeda i otrovanja</t>
  </si>
  <si>
    <t>Međuzbroj za V01 - Y98</t>
  </si>
  <si>
    <r>
      <t xml:space="preserve">Utvrđene bolesti ili stanja u izvanbolničkoj djelatnosti hitne medicinske pomoći u Hrvatskoj u 2016. godini </t>
    </r>
    <r>
      <rPr>
        <i/>
        <sz val="9"/>
        <color theme="1"/>
        <rFont val="Arial"/>
        <family val="2"/>
        <charset val="238"/>
      </rPr>
      <t>- Diseases and conditions diagnosed by the out-of-hospital Medical Emergency Service, Croatia 2016</t>
    </r>
  </si>
  <si>
    <r>
      <t xml:space="preserve">** Mreža hitne medicine (Narodne novine broj 49/2016) – </t>
    </r>
    <r>
      <rPr>
        <i/>
        <sz val="8"/>
        <color theme="1"/>
        <rFont val="Arial"/>
        <family val="2"/>
        <charset val="238"/>
      </rPr>
      <t>Emergency Medicine Network (OG No. 49/2016)</t>
    </r>
  </si>
</sst>
</file>

<file path=xl/styles.xml><?xml version="1.0" encoding="utf-8"?>
<styleSheet xmlns="http://schemas.openxmlformats.org/spreadsheetml/2006/main">
  <numFmts count="1">
    <numFmt numFmtId="164" formatCode="mm/yy"/>
  </numFmts>
  <fonts count="28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4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8"/>
      <color rgb="FF000000"/>
      <name val="Arial Narrow"/>
      <family val="2"/>
      <charset val="238"/>
    </font>
    <font>
      <i/>
      <sz val="8"/>
      <color rgb="FF000000"/>
      <name val="Arial Narrow"/>
      <family val="2"/>
      <charset val="238"/>
    </font>
    <font>
      <sz val="8"/>
      <color rgb="FF000000"/>
      <name val="Arial Narrow"/>
      <family val="2"/>
      <charset val="238"/>
    </font>
    <font>
      <sz val="8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color theme="1"/>
      <name val="Arial Narrow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Arial Narrow"/>
      <family val="2"/>
      <charset val="238"/>
    </font>
    <font>
      <sz val="4"/>
      <color theme="1"/>
      <name val="Arial"/>
      <family val="2"/>
      <charset val="238"/>
    </font>
    <font>
      <b/>
      <sz val="8"/>
      <color theme="1"/>
      <name val="Arial Narrow"/>
      <family val="2"/>
      <charset val="238"/>
    </font>
    <font>
      <b/>
      <sz val="7.5"/>
      <color rgb="FF000000"/>
      <name val="Arial Narrow"/>
      <family val="2"/>
      <charset val="238"/>
    </font>
    <font>
      <i/>
      <sz val="7.5"/>
      <color rgb="FF000000"/>
      <name val="Arial Narrow"/>
      <family val="2"/>
      <charset val="238"/>
    </font>
    <font>
      <b/>
      <i/>
      <sz val="8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4" fillId="0" borderId="0"/>
  </cellStyleXfs>
  <cellXfs count="124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left" indent="13"/>
    </xf>
    <xf numFmtId="0" fontId="11" fillId="0" borderId="0" xfId="0" applyFont="1" applyBorder="1"/>
    <xf numFmtId="0" fontId="1" fillId="0" borderId="0" xfId="0" applyFont="1" applyBorder="1" applyAlignment="1">
      <alignment vertical="top"/>
    </xf>
    <xf numFmtId="0" fontId="13" fillId="0" borderId="0" xfId="0" applyFont="1"/>
    <xf numFmtId="0" fontId="15" fillId="0" borderId="0" xfId="0" applyFont="1"/>
    <xf numFmtId="0" fontId="14" fillId="0" borderId="0" xfId="0" applyFont="1"/>
    <xf numFmtId="0" fontId="1" fillId="0" borderId="0" xfId="0" applyFont="1" applyBorder="1"/>
    <xf numFmtId="0" fontId="4" fillId="0" borderId="0" xfId="0" applyFont="1" applyBorder="1"/>
    <xf numFmtId="0" fontId="21" fillId="0" borderId="1" xfId="0" applyFont="1" applyBorder="1"/>
    <xf numFmtId="3" fontId="21" fillId="0" borderId="2" xfId="0" applyNumberFormat="1" applyFont="1" applyBorder="1"/>
    <xf numFmtId="0" fontId="13" fillId="0" borderId="1" xfId="0" applyFont="1" applyBorder="1"/>
    <xf numFmtId="3" fontId="13" fillId="0" borderId="2" xfId="0" applyNumberFormat="1" applyFont="1" applyBorder="1"/>
    <xf numFmtId="0" fontId="13" fillId="0" borderId="6" xfId="0" applyFont="1" applyBorder="1"/>
    <xf numFmtId="0" fontId="13" fillId="0" borderId="7" xfId="0" applyFont="1" applyBorder="1"/>
    <xf numFmtId="0" fontId="13" fillId="0" borderId="8" xfId="0" applyFont="1" applyBorder="1"/>
    <xf numFmtId="0" fontId="22" fillId="0" borderId="8" xfId="0" applyNumberFormat="1" applyFont="1" applyFill="1" applyBorder="1" applyAlignment="1" applyProtection="1">
      <alignment horizontal="right" vertical="top" wrapText="1"/>
    </xf>
    <xf numFmtId="0" fontId="13" fillId="0" borderId="5" xfId="0" applyFont="1" applyBorder="1"/>
    <xf numFmtId="0" fontId="13" fillId="0" borderId="3" xfId="0" applyFont="1" applyBorder="1"/>
    <xf numFmtId="0" fontId="13" fillId="0" borderId="4" xfId="0" applyFont="1" applyBorder="1"/>
    <xf numFmtId="0" fontId="22" fillId="0" borderId="1" xfId="0" applyNumberFormat="1" applyFont="1" applyFill="1" applyBorder="1" applyAlignment="1" applyProtection="1">
      <alignment horizontal="right" vertical="top" wrapText="1"/>
    </xf>
    <xf numFmtId="0" fontId="13" fillId="2" borderId="5" xfId="0" applyFont="1" applyFill="1" applyBorder="1"/>
    <xf numFmtId="0" fontId="13" fillId="2" borderId="1" xfId="0" applyFont="1" applyFill="1" applyBorder="1"/>
    <xf numFmtId="0" fontId="13" fillId="2" borderId="4" xfId="0" applyFont="1" applyFill="1" applyBorder="1"/>
    <xf numFmtId="0" fontId="13" fillId="0" borderId="9" xfId="0" applyFont="1" applyBorder="1"/>
    <xf numFmtId="0" fontId="13" fillId="0" borderId="10" xfId="0" applyFont="1" applyBorder="1"/>
    <xf numFmtId="0" fontId="13" fillId="0" borderId="11" xfId="0" applyFont="1" applyBorder="1"/>
    <xf numFmtId="0" fontId="22" fillId="2" borderId="11" xfId="0" applyNumberFormat="1" applyFont="1" applyFill="1" applyBorder="1" applyAlignment="1" applyProtection="1">
      <alignment horizontal="right" vertical="top" wrapText="1"/>
    </xf>
    <xf numFmtId="0" fontId="1" fillId="0" borderId="0" xfId="0" applyFont="1" applyFill="1" applyBorder="1" applyAlignment="1">
      <alignment vertical="top"/>
    </xf>
    <xf numFmtId="0" fontId="0" fillId="0" borderId="0" xfId="0" applyFill="1" applyBorder="1"/>
    <xf numFmtId="0" fontId="16" fillId="0" borderId="0" xfId="0" applyFont="1" applyFill="1" applyBorder="1" applyAlignment="1">
      <alignment horizontal="left" indent="13"/>
    </xf>
    <xf numFmtId="0" fontId="5" fillId="0" borderId="0" xfId="0" applyFont="1" applyFill="1" applyBorder="1" applyAlignment="1">
      <alignment wrapText="1"/>
    </xf>
    <xf numFmtId="0" fontId="2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right"/>
    </xf>
    <xf numFmtId="0" fontId="13" fillId="0" borderId="0" xfId="0" applyFont="1" applyFill="1"/>
    <xf numFmtId="0" fontId="21" fillId="0" borderId="1" xfId="0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0" fontId="22" fillId="0" borderId="0" xfId="0" applyFont="1" applyFill="1"/>
    <xf numFmtId="0" fontId="23" fillId="0" borderId="1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indent="13"/>
    </xf>
    <xf numFmtId="0" fontId="0" fillId="0" borderId="0" xfId="0" applyFill="1"/>
    <xf numFmtId="0" fontId="14" fillId="0" borderId="0" xfId="0" applyFont="1" applyFill="1"/>
    <xf numFmtId="0" fontId="15" fillId="0" borderId="0" xfId="0" applyFont="1" applyFill="1"/>
    <xf numFmtId="0" fontId="17" fillId="0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8" xfId="0" applyBorder="1" applyAlignment="1">
      <alignment wrapText="1"/>
    </xf>
    <xf numFmtId="0" fontId="25" fillId="0" borderId="3" xfId="1" applyFont="1" applyBorder="1" applyAlignment="1">
      <alignment horizontal="center"/>
    </xf>
    <xf numFmtId="0" fontId="25" fillId="0" borderId="1" xfId="1" applyFont="1" applyBorder="1" applyAlignment="1">
      <alignment wrapText="1"/>
    </xf>
    <xf numFmtId="0" fontId="25" fillId="0" borderId="1" xfId="1" applyFont="1" applyBorder="1" applyAlignment="1">
      <alignment horizontal="center"/>
    </xf>
    <xf numFmtId="0" fontId="25" fillId="0" borderId="4" xfId="1" applyFont="1" applyBorder="1" applyAlignment="1">
      <alignment horizontal="center"/>
    </xf>
    <xf numFmtId="0" fontId="25" fillId="0" borderId="0" xfId="1" applyFont="1" applyBorder="1"/>
    <xf numFmtId="0" fontId="25" fillId="0" borderId="0" xfId="1" applyFont="1"/>
    <xf numFmtId="0" fontId="24" fillId="0" borderId="0" xfId="1"/>
    <xf numFmtId="0" fontId="25" fillId="0" borderId="1" xfId="1" applyFont="1" applyBorder="1" applyAlignment="1">
      <alignment horizontal="center" wrapText="1"/>
    </xf>
    <xf numFmtId="0" fontId="26" fillId="0" borderId="0" xfId="1" applyFont="1" applyBorder="1"/>
    <xf numFmtId="0" fontId="26" fillId="0" borderId="0" xfId="1" applyFont="1"/>
    <xf numFmtId="0" fontId="26" fillId="0" borderId="3" xfId="1" applyFont="1" applyBorder="1" applyAlignment="1">
      <alignment horizontal="center"/>
    </xf>
    <xf numFmtId="0" fontId="26" fillId="0" borderId="1" xfId="1" applyFont="1" applyBorder="1" applyAlignment="1">
      <alignment wrapText="1"/>
    </xf>
    <xf numFmtId="0" fontId="26" fillId="0" borderId="1" xfId="1" applyFont="1" applyBorder="1" applyAlignment="1">
      <alignment horizontal="center"/>
    </xf>
    <xf numFmtId="0" fontId="25" fillId="0" borderId="1" xfId="1" applyFont="1" applyBorder="1" applyAlignment="1">
      <alignment horizontal="left" wrapText="1"/>
    </xf>
    <xf numFmtId="0" fontId="25" fillId="0" borderId="3" xfId="1" applyFont="1" applyBorder="1" applyAlignment="1">
      <alignment horizontal="left" vertical="center"/>
    </xf>
    <xf numFmtId="0" fontId="25" fillId="0" borderId="1" xfId="1" applyFont="1" applyBorder="1" applyAlignment="1">
      <alignment vertical="center" wrapText="1"/>
    </xf>
    <xf numFmtId="0" fontId="25" fillId="0" borderId="1" xfId="1" applyFont="1" applyBorder="1" applyAlignment="1">
      <alignment horizontal="center" vertical="center"/>
    </xf>
    <xf numFmtId="0" fontId="25" fillId="0" borderId="0" xfId="1" applyFont="1" applyBorder="1" applyAlignment="1">
      <alignment horizontal="center"/>
    </xf>
    <xf numFmtId="0" fontId="25" fillId="0" borderId="3" xfId="1" applyFont="1" applyBorder="1" applyAlignment="1">
      <alignment horizontal="center" wrapText="1"/>
    </xf>
    <xf numFmtId="164" fontId="26" fillId="0" borderId="0" xfId="1" applyNumberFormat="1" applyFont="1" applyBorder="1"/>
    <xf numFmtId="0" fontId="25" fillId="0" borderId="14" xfId="1" applyFont="1" applyBorder="1" applyAlignment="1">
      <alignment horizontal="center"/>
    </xf>
    <xf numFmtId="0" fontId="25" fillId="0" borderId="0" xfId="1" applyFont="1" applyBorder="1" applyAlignment="1">
      <alignment wrapText="1"/>
    </xf>
    <xf numFmtId="0" fontId="25" fillId="0" borderId="15" xfId="1" applyFont="1" applyBorder="1" applyAlignment="1">
      <alignment horizontal="center"/>
    </xf>
    <xf numFmtId="0" fontId="27" fillId="0" borderId="0" xfId="1" applyFont="1" applyBorder="1" applyAlignment="1"/>
    <xf numFmtId="0" fontId="26" fillId="0" borderId="9" xfId="1" applyFont="1" applyBorder="1" applyAlignment="1">
      <alignment horizontal="center"/>
    </xf>
    <xf numFmtId="0" fontId="26" fillId="0" borderId="11" xfId="1" applyFont="1" applyBorder="1" applyAlignment="1">
      <alignment wrapText="1"/>
    </xf>
    <xf numFmtId="0" fontId="26" fillId="0" borderId="11" xfId="1" applyFont="1" applyBorder="1" applyAlignment="1">
      <alignment horizontal="center"/>
    </xf>
    <xf numFmtId="0" fontId="26" fillId="0" borderId="10" xfId="1" applyFont="1" applyBorder="1" applyAlignment="1">
      <alignment horizontal="center"/>
    </xf>
    <xf numFmtId="0" fontId="25" fillId="0" borderId="2" xfId="1" applyFont="1" applyBorder="1" applyAlignment="1">
      <alignment horizontal="center"/>
    </xf>
    <xf numFmtId="0" fontId="26" fillId="0" borderId="2" xfId="1" applyFont="1" applyBorder="1" applyAlignment="1">
      <alignment horizontal="center"/>
    </xf>
    <xf numFmtId="0" fontId="26" fillId="0" borderId="1" xfId="1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5" fillId="0" borderId="2" xfId="1" applyFont="1" applyBorder="1" applyAlignment="1">
      <alignment horizontal="center" vertical="top" wrapText="1"/>
    </xf>
    <xf numFmtId="0" fontId="25" fillId="0" borderId="5" xfId="1" applyFont="1" applyBorder="1" applyAlignment="1">
      <alignment horizontal="center" vertical="top" wrapText="1"/>
    </xf>
    <xf numFmtId="0" fontId="25" fillId="0" borderId="16" xfId="1" applyFont="1" applyBorder="1" applyAlignment="1">
      <alignment horizontal="center" vertical="top" wrapText="1"/>
    </xf>
    <xf numFmtId="0" fontId="25" fillId="0" borderId="17" xfId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8" fillId="0" borderId="1" xfId="0" applyFont="1" applyBorder="1"/>
    <xf numFmtId="0" fontId="18" fillId="0" borderId="1" xfId="0" applyFont="1" applyBorder="1" applyAlignment="1">
      <alignment horizontal="center" wrapText="1"/>
    </xf>
    <xf numFmtId="0" fontId="25" fillId="0" borderId="12" xfId="1" applyFont="1" applyBorder="1" applyAlignment="1">
      <alignment wrapText="1"/>
    </xf>
    <xf numFmtId="0" fontId="25" fillId="0" borderId="13" xfId="1" applyFont="1" applyBorder="1" applyAlignment="1">
      <alignment wrapText="1"/>
    </xf>
    <xf numFmtId="0" fontId="25" fillId="0" borderId="8" xfId="1" applyFont="1" applyBorder="1" applyAlignment="1">
      <alignment wrapText="1"/>
    </xf>
  </cellXfs>
  <cellStyles count="2">
    <cellStyle name="Normal 2" xfId="1"/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/>
  </sheetViews>
  <sheetFormatPr defaultRowHeight="15"/>
  <cols>
    <col min="1" max="1" width="16.85546875" customWidth="1"/>
  </cols>
  <sheetData>
    <row r="1" spans="1:13">
      <c r="A1" s="4" t="s">
        <v>48</v>
      </c>
      <c r="B1" s="4" t="s">
        <v>349</v>
      </c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5.5">
      <c r="A3" s="48" t="s">
        <v>0</v>
      </c>
      <c r="B3" s="49" t="s">
        <v>2</v>
      </c>
      <c r="C3" s="100" t="s">
        <v>4</v>
      </c>
      <c r="D3" s="100"/>
      <c r="E3" s="100" t="s">
        <v>6</v>
      </c>
      <c r="F3" s="100"/>
      <c r="G3" s="100"/>
      <c r="H3" s="100"/>
      <c r="I3" s="100"/>
      <c r="J3" s="100"/>
      <c r="K3" s="100"/>
      <c r="L3" s="102"/>
      <c r="M3" s="58" t="s">
        <v>8</v>
      </c>
    </row>
    <row r="4" spans="1:13">
      <c r="A4" s="51" t="s">
        <v>1</v>
      </c>
      <c r="B4" s="52" t="s">
        <v>3</v>
      </c>
      <c r="C4" s="101" t="s">
        <v>5</v>
      </c>
      <c r="D4" s="101"/>
      <c r="E4" s="101" t="s">
        <v>7</v>
      </c>
      <c r="F4" s="101"/>
      <c r="G4" s="101"/>
      <c r="H4" s="101"/>
      <c r="I4" s="101"/>
      <c r="J4" s="101"/>
      <c r="K4" s="101"/>
      <c r="L4" s="103"/>
      <c r="M4" s="59" t="s">
        <v>9</v>
      </c>
    </row>
    <row r="5" spans="1:13" ht="25.5">
      <c r="A5" s="53"/>
      <c r="B5" s="53"/>
      <c r="C5" s="100" t="s">
        <v>11</v>
      </c>
      <c r="D5" s="100" t="s">
        <v>12</v>
      </c>
      <c r="E5" s="50" t="s">
        <v>13</v>
      </c>
      <c r="F5" s="50" t="s">
        <v>15</v>
      </c>
      <c r="G5" s="54" t="s">
        <v>17</v>
      </c>
      <c r="H5" s="50" t="s">
        <v>19</v>
      </c>
      <c r="I5" s="100" t="s">
        <v>21</v>
      </c>
      <c r="J5" s="100" t="s">
        <v>22</v>
      </c>
      <c r="K5" s="100" t="s">
        <v>23</v>
      </c>
      <c r="L5" s="56" t="s">
        <v>24</v>
      </c>
      <c r="M5" s="60" t="s">
        <v>10</v>
      </c>
    </row>
    <row r="6" spans="1:13" ht="25.5">
      <c r="A6" s="53"/>
      <c r="B6" s="53"/>
      <c r="C6" s="100"/>
      <c r="D6" s="100"/>
      <c r="E6" s="51" t="s">
        <v>14</v>
      </c>
      <c r="F6" s="51" t="s">
        <v>16</v>
      </c>
      <c r="G6" s="55" t="s">
        <v>18</v>
      </c>
      <c r="H6" s="51" t="s">
        <v>20</v>
      </c>
      <c r="I6" s="100"/>
      <c r="J6" s="100"/>
      <c r="K6" s="100"/>
      <c r="L6" s="57" t="s">
        <v>25</v>
      </c>
      <c r="M6" s="61"/>
    </row>
    <row r="7" spans="1:13" s="5" customFormat="1" ht="12.75">
      <c r="A7" s="10" t="s">
        <v>91</v>
      </c>
      <c r="B7" s="11">
        <f>SUM(B8:B28)</f>
        <v>4284889</v>
      </c>
      <c r="C7" s="11">
        <f t="shared" ref="C7:M7" si="0">SUM(C8:C28)</f>
        <v>708</v>
      </c>
      <c r="D7" s="11">
        <f t="shared" si="0"/>
        <v>206</v>
      </c>
      <c r="E7" s="11">
        <f t="shared" si="0"/>
        <v>627</v>
      </c>
      <c r="F7" s="11">
        <f t="shared" si="0"/>
        <v>95</v>
      </c>
      <c r="G7" s="11">
        <f t="shared" si="0"/>
        <v>1</v>
      </c>
      <c r="H7" s="11">
        <f t="shared" si="0"/>
        <v>1192</v>
      </c>
      <c r="I7" s="11">
        <f t="shared" si="0"/>
        <v>140</v>
      </c>
      <c r="J7" s="11">
        <f t="shared" si="0"/>
        <v>3</v>
      </c>
      <c r="K7" s="11">
        <f t="shared" si="0"/>
        <v>3</v>
      </c>
      <c r="L7" s="11">
        <f t="shared" si="0"/>
        <v>779</v>
      </c>
      <c r="M7" s="11">
        <f t="shared" si="0"/>
        <v>400</v>
      </c>
    </row>
    <row r="8" spans="1:13" s="5" customFormat="1" ht="12.75">
      <c r="A8" s="12" t="s">
        <v>26</v>
      </c>
      <c r="B8" s="13">
        <v>790017</v>
      </c>
      <c r="C8" s="14">
        <v>69</v>
      </c>
      <c r="D8" s="15">
        <v>10</v>
      </c>
      <c r="E8" s="14">
        <v>52</v>
      </c>
      <c r="F8" s="16">
        <v>26</v>
      </c>
      <c r="G8" s="17"/>
      <c r="H8" s="16">
        <v>93</v>
      </c>
      <c r="I8" s="16"/>
      <c r="J8" s="16"/>
      <c r="K8" s="15"/>
      <c r="L8" s="18">
        <v>68</v>
      </c>
      <c r="M8" s="12">
        <v>38</v>
      </c>
    </row>
    <row r="9" spans="1:13" s="5" customFormat="1" ht="12.75">
      <c r="A9" s="12" t="s">
        <v>27</v>
      </c>
      <c r="B9" s="13">
        <v>119764</v>
      </c>
      <c r="C9" s="19">
        <v>25</v>
      </c>
      <c r="D9" s="20">
        <v>5</v>
      </c>
      <c r="E9" s="19">
        <v>18</v>
      </c>
      <c r="F9" s="12">
        <v>2</v>
      </c>
      <c r="G9" s="21"/>
      <c r="H9" s="12">
        <v>38</v>
      </c>
      <c r="I9" s="12">
        <v>7</v>
      </c>
      <c r="J9" s="12">
        <v>1</v>
      </c>
      <c r="K9" s="20"/>
      <c r="L9" s="18">
        <v>26</v>
      </c>
      <c r="M9" s="12">
        <v>13</v>
      </c>
    </row>
    <row r="10" spans="1:13" s="5" customFormat="1" ht="12.75">
      <c r="A10" s="12" t="s">
        <v>28</v>
      </c>
      <c r="B10" s="13">
        <v>158575</v>
      </c>
      <c r="C10" s="19">
        <v>20</v>
      </c>
      <c r="D10" s="20">
        <v>10</v>
      </c>
      <c r="E10" s="19">
        <v>21</v>
      </c>
      <c r="F10" s="12">
        <v>2</v>
      </c>
      <c r="G10" s="21"/>
      <c r="H10" s="12">
        <v>43</v>
      </c>
      <c r="I10" s="12">
        <v>7</v>
      </c>
      <c r="J10" s="12"/>
      <c r="K10" s="20">
        <v>1</v>
      </c>
      <c r="L10" s="18">
        <v>21</v>
      </c>
      <c r="M10" s="12">
        <v>12</v>
      </c>
    </row>
    <row r="11" spans="1:13" s="5" customFormat="1" ht="12.75">
      <c r="A11" s="12" t="s">
        <v>29</v>
      </c>
      <c r="B11" s="13">
        <v>122568</v>
      </c>
      <c r="C11" s="19">
        <v>40</v>
      </c>
      <c r="D11" s="20">
        <v>10</v>
      </c>
      <c r="E11" s="19">
        <v>41</v>
      </c>
      <c r="F11" s="12">
        <v>1</v>
      </c>
      <c r="G11" s="21"/>
      <c r="H11" s="12">
        <v>65</v>
      </c>
      <c r="I11" s="12">
        <v>9</v>
      </c>
      <c r="J11" s="12"/>
      <c r="K11" s="20"/>
      <c r="L11" s="18">
        <v>51</v>
      </c>
      <c r="M11" s="12">
        <v>22</v>
      </c>
    </row>
    <row r="12" spans="1:13" s="5" customFormat="1" ht="12.75">
      <c r="A12" s="12" t="s">
        <v>30</v>
      </c>
      <c r="B12" s="13">
        <v>208055</v>
      </c>
      <c r="C12" s="19">
        <v>40</v>
      </c>
      <c r="D12" s="20">
        <v>5</v>
      </c>
      <c r="E12" s="19">
        <v>50</v>
      </c>
      <c r="F12" s="12">
        <v>8</v>
      </c>
      <c r="G12" s="21"/>
      <c r="H12" s="12">
        <v>70</v>
      </c>
      <c r="I12" s="12">
        <v>6</v>
      </c>
      <c r="J12" s="12"/>
      <c r="K12" s="20"/>
      <c r="L12" s="18">
        <v>62</v>
      </c>
      <c r="M12" s="12">
        <v>24</v>
      </c>
    </row>
    <row r="13" spans="1:13" s="5" customFormat="1" ht="12.75">
      <c r="A13" s="12" t="s">
        <v>31</v>
      </c>
      <c r="B13" s="13">
        <v>128899</v>
      </c>
      <c r="C13" s="19">
        <v>35</v>
      </c>
      <c r="D13" s="20">
        <v>5</v>
      </c>
      <c r="E13" s="19">
        <v>20</v>
      </c>
      <c r="F13" s="12">
        <v>3</v>
      </c>
      <c r="G13" s="21"/>
      <c r="H13" s="12">
        <v>43</v>
      </c>
      <c r="I13" s="12">
        <v>8</v>
      </c>
      <c r="J13" s="12"/>
      <c r="K13" s="20"/>
      <c r="L13" s="18">
        <v>22</v>
      </c>
      <c r="M13" s="12">
        <v>12</v>
      </c>
    </row>
    <row r="14" spans="1:13" s="5" customFormat="1" ht="12.75">
      <c r="A14" s="12" t="s">
        <v>32</v>
      </c>
      <c r="B14" s="13">
        <v>115584</v>
      </c>
      <c r="C14" s="19">
        <v>15</v>
      </c>
      <c r="D14" s="20">
        <v>5</v>
      </c>
      <c r="E14" s="19">
        <v>13</v>
      </c>
      <c r="F14" s="12">
        <v>1</v>
      </c>
      <c r="G14" s="21"/>
      <c r="H14" s="12">
        <v>43</v>
      </c>
      <c r="I14" s="12">
        <v>4</v>
      </c>
      <c r="J14" s="12"/>
      <c r="K14" s="20"/>
      <c r="L14" s="18">
        <v>15</v>
      </c>
      <c r="M14" s="12">
        <v>10</v>
      </c>
    </row>
    <row r="15" spans="1:13" s="5" customFormat="1" ht="12.75">
      <c r="A15" s="12" t="s">
        <v>33</v>
      </c>
      <c r="B15" s="13">
        <v>132892</v>
      </c>
      <c r="C15" s="19">
        <v>34</v>
      </c>
      <c r="D15" s="20">
        <v>6</v>
      </c>
      <c r="E15" s="19">
        <v>33</v>
      </c>
      <c r="F15" s="12">
        <v>1</v>
      </c>
      <c r="G15" s="21"/>
      <c r="H15" s="12">
        <v>33</v>
      </c>
      <c r="I15" s="12">
        <v>7</v>
      </c>
      <c r="J15" s="12"/>
      <c r="K15" s="20"/>
      <c r="L15" s="18">
        <v>30</v>
      </c>
      <c r="M15" s="12">
        <v>13</v>
      </c>
    </row>
    <row r="16" spans="1:13" s="5" customFormat="1" ht="12.75">
      <c r="A16" s="12" t="s">
        <v>34</v>
      </c>
      <c r="B16" s="13">
        <v>50927</v>
      </c>
      <c r="C16" s="19">
        <v>25</v>
      </c>
      <c r="D16" s="20">
        <v>15</v>
      </c>
      <c r="E16" s="19">
        <v>19</v>
      </c>
      <c r="F16" s="12">
        <v>1</v>
      </c>
      <c r="G16" s="21"/>
      <c r="H16" s="12">
        <v>50</v>
      </c>
      <c r="I16" s="12">
        <v>2</v>
      </c>
      <c r="J16" s="12"/>
      <c r="K16" s="20"/>
      <c r="L16" s="18">
        <v>36</v>
      </c>
      <c r="M16" s="12">
        <v>16</v>
      </c>
    </row>
    <row r="17" spans="1:13" s="5" customFormat="1" ht="12.75">
      <c r="A17" s="12" t="s">
        <v>35</v>
      </c>
      <c r="B17" s="13">
        <v>113804</v>
      </c>
      <c r="C17" s="19">
        <v>15</v>
      </c>
      <c r="D17" s="20">
        <v>5</v>
      </c>
      <c r="E17" s="19">
        <v>12</v>
      </c>
      <c r="F17" s="12">
        <v>3</v>
      </c>
      <c r="G17" s="21">
        <v>1</v>
      </c>
      <c r="H17" s="12">
        <v>18</v>
      </c>
      <c r="I17" s="12">
        <v>6</v>
      </c>
      <c r="J17" s="12"/>
      <c r="K17" s="20"/>
      <c r="L17" s="18">
        <v>16</v>
      </c>
      <c r="M17" s="12">
        <v>6</v>
      </c>
    </row>
    <row r="18" spans="1:13" s="5" customFormat="1" ht="12.75">
      <c r="A18" s="12" t="s">
        <v>36</v>
      </c>
      <c r="B18" s="13">
        <v>305032</v>
      </c>
      <c r="C18" s="19">
        <v>45</v>
      </c>
      <c r="D18" s="20">
        <v>5</v>
      </c>
      <c r="E18" s="19">
        <v>36</v>
      </c>
      <c r="F18" s="12">
        <v>5</v>
      </c>
      <c r="G18" s="21"/>
      <c r="H18" s="12">
        <v>45</v>
      </c>
      <c r="I18" s="12">
        <v>1</v>
      </c>
      <c r="J18" s="12"/>
      <c r="K18" s="20">
        <v>2</v>
      </c>
      <c r="L18" s="22">
        <v>45</v>
      </c>
      <c r="M18" s="23">
        <v>17</v>
      </c>
    </row>
    <row r="19" spans="1:13" s="5" customFormat="1" ht="12.75">
      <c r="A19" s="12" t="s">
        <v>37</v>
      </c>
      <c r="B19" s="13">
        <v>78034</v>
      </c>
      <c r="C19" s="19">
        <v>10</v>
      </c>
      <c r="D19" s="20">
        <v>10</v>
      </c>
      <c r="E19" s="19">
        <v>4</v>
      </c>
      <c r="F19" s="12">
        <v>1</v>
      </c>
      <c r="G19" s="21"/>
      <c r="H19" s="12">
        <v>26</v>
      </c>
      <c r="I19" s="12">
        <v>6</v>
      </c>
      <c r="J19" s="12"/>
      <c r="K19" s="20"/>
      <c r="L19" s="18">
        <v>8</v>
      </c>
      <c r="M19" s="12">
        <v>7</v>
      </c>
    </row>
    <row r="20" spans="1:13" s="5" customFormat="1" ht="12.75">
      <c r="A20" s="12" t="s">
        <v>38</v>
      </c>
      <c r="B20" s="13">
        <v>296195</v>
      </c>
      <c r="C20" s="19">
        <v>45</v>
      </c>
      <c r="D20" s="20">
        <v>25</v>
      </c>
      <c r="E20" s="19">
        <v>30</v>
      </c>
      <c r="F20" s="12">
        <v>16</v>
      </c>
      <c r="G20" s="21"/>
      <c r="H20" s="12">
        <v>59</v>
      </c>
      <c r="I20" s="12">
        <v>10</v>
      </c>
      <c r="J20" s="12"/>
      <c r="K20" s="20"/>
      <c r="L20" s="18">
        <v>49</v>
      </c>
      <c r="M20" s="12">
        <v>45</v>
      </c>
    </row>
    <row r="21" spans="1:13" s="5" customFormat="1" ht="12.75">
      <c r="A21" s="12" t="s">
        <v>39</v>
      </c>
      <c r="B21" s="13">
        <v>172439</v>
      </c>
      <c r="C21" s="19">
        <v>35</v>
      </c>
      <c r="D21" s="20">
        <v>15</v>
      </c>
      <c r="E21" s="19">
        <v>30</v>
      </c>
      <c r="F21" s="12">
        <v>5</v>
      </c>
      <c r="G21" s="21"/>
      <c r="H21" s="12">
        <v>68</v>
      </c>
      <c r="I21" s="12">
        <v>7</v>
      </c>
      <c r="J21" s="12"/>
      <c r="K21" s="20"/>
      <c r="L21" s="18">
        <v>35</v>
      </c>
      <c r="M21" s="12">
        <v>12</v>
      </c>
    </row>
    <row r="22" spans="1:13" s="5" customFormat="1" ht="12.75">
      <c r="A22" s="12" t="s">
        <v>40</v>
      </c>
      <c r="B22" s="13">
        <v>454798</v>
      </c>
      <c r="C22" s="19">
        <v>80</v>
      </c>
      <c r="D22" s="20">
        <v>25</v>
      </c>
      <c r="E22" s="19">
        <v>101</v>
      </c>
      <c r="F22" s="12">
        <v>7</v>
      </c>
      <c r="G22" s="21"/>
      <c r="H22" s="12">
        <v>152</v>
      </c>
      <c r="I22" s="12">
        <v>23</v>
      </c>
      <c r="J22" s="12"/>
      <c r="K22" s="20"/>
      <c r="L22" s="22">
        <v>99</v>
      </c>
      <c r="M22" s="12">
        <v>48</v>
      </c>
    </row>
    <row r="23" spans="1:13" s="5" customFormat="1" ht="12.75">
      <c r="A23" s="12" t="s">
        <v>41</v>
      </c>
      <c r="B23" s="13">
        <v>109375</v>
      </c>
      <c r="C23" s="19">
        <v>30</v>
      </c>
      <c r="D23" s="20">
        <v>5</v>
      </c>
      <c r="E23" s="19">
        <v>28</v>
      </c>
      <c r="F23" s="12">
        <v>1</v>
      </c>
      <c r="G23" s="21"/>
      <c r="H23" s="12">
        <v>51</v>
      </c>
      <c r="I23" s="12">
        <v>5</v>
      </c>
      <c r="J23" s="12"/>
      <c r="K23" s="20"/>
      <c r="L23" s="18">
        <v>26</v>
      </c>
      <c r="M23" s="12">
        <v>14</v>
      </c>
    </row>
    <row r="24" spans="1:13" s="5" customFormat="1" ht="12.75">
      <c r="A24" s="12" t="s">
        <v>42</v>
      </c>
      <c r="B24" s="13">
        <v>175951</v>
      </c>
      <c r="C24" s="19">
        <v>25</v>
      </c>
      <c r="D24" s="20">
        <v>0</v>
      </c>
      <c r="E24" s="19">
        <v>34</v>
      </c>
      <c r="F24" s="12">
        <v>2</v>
      </c>
      <c r="G24" s="21"/>
      <c r="H24" s="12">
        <v>55</v>
      </c>
      <c r="I24" s="12"/>
      <c r="J24" s="12"/>
      <c r="K24" s="20"/>
      <c r="L24" s="18">
        <v>51</v>
      </c>
      <c r="M24" s="12">
        <v>9</v>
      </c>
    </row>
    <row r="25" spans="1:13" s="5" customFormat="1" ht="12.75">
      <c r="A25" s="12" t="s">
        <v>43</v>
      </c>
      <c r="B25" s="13">
        <v>84836</v>
      </c>
      <c r="C25" s="19">
        <v>15</v>
      </c>
      <c r="D25" s="20">
        <v>15</v>
      </c>
      <c r="E25" s="19">
        <v>4</v>
      </c>
      <c r="F25" s="12">
        <v>2</v>
      </c>
      <c r="G25" s="21"/>
      <c r="H25" s="23">
        <v>35</v>
      </c>
      <c r="I25" s="23">
        <v>4</v>
      </c>
      <c r="J25" s="23">
        <v>1</v>
      </c>
      <c r="K25" s="24"/>
      <c r="L25" s="22">
        <v>21</v>
      </c>
      <c r="M25" s="12">
        <v>9</v>
      </c>
    </row>
    <row r="26" spans="1:13" s="5" customFormat="1" ht="12.75">
      <c r="A26" s="12" t="s">
        <v>44</v>
      </c>
      <c r="B26" s="13">
        <v>179521</v>
      </c>
      <c r="C26" s="19">
        <v>25</v>
      </c>
      <c r="D26" s="20">
        <v>10</v>
      </c>
      <c r="E26" s="19">
        <v>16</v>
      </c>
      <c r="F26" s="12">
        <v>1</v>
      </c>
      <c r="G26" s="21"/>
      <c r="H26" s="12">
        <v>60</v>
      </c>
      <c r="I26" s="12">
        <v>4</v>
      </c>
      <c r="J26" s="12"/>
      <c r="K26" s="20"/>
      <c r="L26" s="18">
        <v>20</v>
      </c>
      <c r="M26" s="12">
        <v>14</v>
      </c>
    </row>
    <row r="27" spans="1:13" s="5" customFormat="1" ht="12.75">
      <c r="A27" s="12" t="s">
        <v>45</v>
      </c>
      <c r="B27" s="13">
        <v>170017</v>
      </c>
      <c r="C27" s="19">
        <v>35</v>
      </c>
      <c r="D27" s="20">
        <v>15</v>
      </c>
      <c r="E27" s="19">
        <v>32</v>
      </c>
      <c r="F27" s="12"/>
      <c r="G27" s="21"/>
      <c r="H27" s="12">
        <v>100</v>
      </c>
      <c r="I27" s="12">
        <v>10</v>
      </c>
      <c r="J27" s="12"/>
      <c r="K27" s="20"/>
      <c r="L27" s="18">
        <v>33</v>
      </c>
      <c r="M27" s="12">
        <v>29</v>
      </c>
    </row>
    <row r="28" spans="1:13" s="5" customFormat="1" ht="13.5" thickBot="1">
      <c r="A28" s="12" t="s">
        <v>46</v>
      </c>
      <c r="B28" s="13">
        <v>317606</v>
      </c>
      <c r="C28" s="25">
        <v>45</v>
      </c>
      <c r="D28" s="26">
        <v>5</v>
      </c>
      <c r="E28" s="25">
        <v>33</v>
      </c>
      <c r="F28" s="27">
        <v>7</v>
      </c>
      <c r="G28" s="28"/>
      <c r="H28" s="27">
        <v>45</v>
      </c>
      <c r="I28" s="27">
        <v>14</v>
      </c>
      <c r="J28" s="27">
        <v>1</v>
      </c>
      <c r="K28" s="26"/>
      <c r="L28" s="18">
        <v>45</v>
      </c>
      <c r="M28" s="12">
        <v>30</v>
      </c>
    </row>
    <row r="29" spans="1:13">
      <c r="A29" s="3" t="s">
        <v>47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>
      <c r="A30" s="3" t="s">
        <v>932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2" spans="1:13">
      <c r="A32" t="s">
        <v>51</v>
      </c>
      <c r="B32" s="5" t="s">
        <v>49</v>
      </c>
    </row>
    <row r="33" spans="1:2">
      <c r="A33" s="7" t="s">
        <v>52</v>
      </c>
      <c r="B33" s="6" t="s">
        <v>50</v>
      </c>
    </row>
  </sheetData>
  <mergeCells count="9">
    <mergeCell ref="C3:D3"/>
    <mergeCell ref="C4:D4"/>
    <mergeCell ref="E3:L3"/>
    <mergeCell ref="E4:L4"/>
    <mergeCell ref="C5:C6"/>
    <mergeCell ref="D5:D6"/>
    <mergeCell ref="I5:I6"/>
    <mergeCell ref="J5:J6"/>
    <mergeCell ref="K5:K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6"/>
  <sheetViews>
    <sheetView workbookViewId="0"/>
  </sheetViews>
  <sheetFormatPr defaultRowHeight="15"/>
  <cols>
    <col min="1" max="1" width="17.28515625" style="30" customWidth="1"/>
    <col min="2" max="2" width="9.140625" style="30"/>
    <col min="3" max="7" width="12.5703125" style="30" customWidth="1"/>
    <col min="8" max="16384" width="9.140625" style="30"/>
  </cols>
  <sheetData>
    <row r="1" spans="1:8">
      <c r="A1" s="29" t="s">
        <v>53</v>
      </c>
      <c r="B1" s="29" t="s">
        <v>768</v>
      </c>
    </row>
    <row r="2" spans="1:8">
      <c r="A2" s="31"/>
    </row>
    <row r="3" spans="1:8" ht="44.25" customHeight="1">
      <c r="A3" s="107" t="s">
        <v>54</v>
      </c>
      <c r="B3" s="44" t="s">
        <v>55</v>
      </c>
      <c r="C3" s="45" t="s">
        <v>57</v>
      </c>
      <c r="D3" s="45" t="s">
        <v>59</v>
      </c>
      <c r="E3" s="45" t="s">
        <v>61</v>
      </c>
      <c r="F3" s="45" t="s">
        <v>63</v>
      </c>
      <c r="G3" s="45" t="s">
        <v>65</v>
      </c>
      <c r="H3" s="32"/>
    </row>
    <row r="4" spans="1:8">
      <c r="A4" s="107"/>
      <c r="B4" s="46" t="s">
        <v>56</v>
      </c>
      <c r="C4" s="47" t="s">
        <v>58</v>
      </c>
      <c r="D4" s="47" t="s">
        <v>60</v>
      </c>
      <c r="E4" s="47" t="s">
        <v>62</v>
      </c>
      <c r="F4" s="47" t="s">
        <v>64</v>
      </c>
      <c r="G4" s="47" t="s">
        <v>66</v>
      </c>
      <c r="H4" s="32"/>
    </row>
    <row r="5" spans="1:8" s="35" customFormat="1" ht="12.75">
      <c r="A5" s="104" t="s">
        <v>67</v>
      </c>
      <c r="B5" s="33" t="s">
        <v>68</v>
      </c>
      <c r="C5" s="34" t="s">
        <v>350</v>
      </c>
      <c r="D5" s="34" t="s">
        <v>351</v>
      </c>
      <c r="E5" s="34" t="s">
        <v>352</v>
      </c>
      <c r="F5" s="34" t="s">
        <v>353</v>
      </c>
      <c r="G5" s="34" t="s">
        <v>354</v>
      </c>
    </row>
    <row r="6" spans="1:8" s="35" customFormat="1" ht="12.75">
      <c r="A6" s="105"/>
      <c r="B6" s="33" t="s">
        <v>69</v>
      </c>
      <c r="C6" s="34" t="s">
        <v>355</v>
      </c>
      <c r="D6" s="34" t="s">
        <v>356</v>
      </c>
      <c r="E6" s="34" t="s">
        <v>357</v>
      </c>
      <c r="F6" s="34" t="s">
        <v>358</v>
      </c>
      <c r="G6" s="34" t="s">
        <v>359</v>
      </c>
    </row>
    <row r="7" spans="1:8" s="35" customFormat="1" ht="12.75">
      <c r="A7" s="105"/>
      <c r="B7" s="33" t="s">
        <v>70</v>
      </c>
      <c r="C7" s="34" t="s">
        <v>360</v>
      </c>
      <c r="D7" s="34" t="s">
        <v>361</v>
      </c>
      <c r="E7" s="34" t="s">
        <v>362</v>
      </c>
      <c r="F7" s="34" t="s">
        <v>363</v>
      </c>
      <c r="G7" s="34" t="s">
        <v>364</v>
      </c>
    </row>
    <row r="8" spans="1:8" s="35" customFormat="1" ht="12.75">
      <c r="A8" s="106"/>
      <c r="B8" s="33" t="s">
        <v>65</v>
      </c>
      <c r="C8" s="36" t="s">
        <v>365</v>
      </c>
      <c r="D8" s="36" t="s">
        <v>366</v>
      </c>
      <c r="E8" s="36" t="s">
        <v>367</v>
      </c>
      <c r="F8" s="36" t="s">
        <v>368</v>
      </c>
      <c r="G8" s="36">
        <v>13247</v>
      </c>
    </row>
    <row r="9" spans="1:8" s="35" customFormat="1" ht="12.75">
      <c r="A9" s="104" t="s">
        <v>71</v>
      </c>
      <c r="B9" s="33" t="s">
        <v>68</v>
      </c>
      <c r="C9" s="34" t="s">
        <v>369</v>
      </c>
      <c r="D9" s="34" t="s">
        <v>370</v>
      </c>
      <c r="E9" s="34" t="s">
        <v>371</v>
      </c>
      <c r="F9" s="34" t="s">
        <v>372</v>
      </c>
      <c r="G9" s="34" t="s">
        <v>373</v>
      </c>
    </row>
    <row r="10" spans="1:8" s="35" customFormat="1" ht="12.75">
      <c r="A10" s="105"/>
      <c r="B10" s="33" t="s">
        <v>69</v>
      </c>
      <c r="C10" s="34" t="s">
        <v>374</v>
      </c>
      <c r="D10" s="34" t="s">
        <v>375</v>
      </c>
      <c r="E10" s="34" t="s">
        <v>376</v>
      </c>
      <c r="F10" s="34" t="s">
        <v>377</v>
      </c>
      <c r="G10" s="34" t="s">
        <v>378</v>
      </c>
    </row>
    <row r="11" spans="1:8" s="35" customFormat="1" ht="12.75">
      <c r="A11" s="105"/>
      <c r="B11" s="33" t="s">
        <v>70</v>
      </c>
      <c r="C11" s="34" t="s">
        <v>379</v>
      </c>
      <c r="D11" s="34" t="s">
        <v>380</v>
      </c>
      <c r="E11" s="34" t="s">
        <v>381</v>
      </c>
      <c r="F11" s="34" t="s">
        <v>382</v>
      </c>
      <c r="G11" s="34" t="s">
        <v>383</v>
      </c>
    </row>
    <row r="12" spans="1:8" s="35" customFormat="1" ht="12.75">
      <c r="A12" s="106"/>
      <c r="B12" s="33" t="s">
        <v>65</v>
      </c>
      <c r="C12" s="36" t="s">
        <v>384</v>
      </c>
      <c r="D12" s="36" t="s">
        <v>385</v>
      </c>
      <c r="E12" s="36" t="s">
        <v>386</v>
      </c>
      <c r="F12" s="36" t="s">
        <v>387</v>
      </c>
      <c r="G12" s="36">
        <v>24520</v>
      </c>
    </row>
    <row r="13" spans="1:8" s="35" customFormat="1" ht="12.75">
      <c r="A13" s="104" t="s">
        <v>72</v>
      </c>
      <c r="B13" s="33" t="s">
        <v>68</v>
      </c>
      <c r="C13" s="34" t="s">
        <v>388</v>
      </c>
      <c r="D13" s="34" t="s">
        <v>389</v>
      </c>
      <c r="E13" s="34" t="s">
        <v>390</v>
      </c>
      <c r="F13" s="34" t="s">
        <v>391</v>
      </c>
      <c r="G13" s="34" t="s">
        <v>392</v>
      </c>
    </row>
    <row r="14" spans="1:8" s="35" customFormat="1" ht="12.75">
      <c r="A14" s="105"/>
      <c r="B14" s="33" t="s">
        <v>69</v>
      </c>
      <c r="C14" s="34" t="s">
        <v>393</v>
      </c>
      <c r="D14" s="34" t="s">
        <v>394</v>
      </c>
      <c r="E14" s="34" t="s">
        <v>395</v>
      </c>
      <c r="F14" s="34" t="s">
        <v>396</v>
      </c>
      <c r="G14" s="34" t="s">
        <v>397</v>
      </c>
    </row>
    <row r="15" spans="1:8" s="35" customFormat="1" ht="12.75">
      <c r="A15" s="105"/>
      <c r="B15" s="33" t="s">
        <v>70</v>
      </c>
      <c r="C15" s="34" t="s">
        <v>398</v>
      </c>
      <c r="D15" s="34" t="s">
        <v>399</v>
      </c>
      <c r="E15" s="34" t="s">
        <v>400</v>
      </c>
      <c r="F15" s="34" t="s">
        <v>401</v>
      </c>
      <c r="G15" s="34" t="s">
        <v>402</v>
      </c>
    </row>
    <row r="16" spans="1:8" s="35" customFormat="1" ht="12.75">
      <c r="A16" s="106"/>
      <c r="B16" s="33" t="s">
        <v>65</v>
      </c>
      <c r="C16" s="36" t="s">
        <v>403</v>
      </c>
      <c r="D16" s="36" t="s">
        <v>404</v>
      </c>
      <c r="E16" s="36" t="s">
        <v>405</v>
      </c>
      <c r="F16" s="36" t="s">
        <v>406</v>
      </c>
      <c r="G16" s="36">
        <v>43576</v>
      </c>
    </row>
    <row r="17" spans="1:7" s="35" customFormat="1" ht="12.75">
      <c r="A17" s="104" t="s">
        <v>73</v>
      </c>
      <c r="B17" s="33" t="s">
        <v>68</v>
      </c>
      <c r="C17" s="34" t="s">
        <v>407</v>
      </c>
      <c r="D17" s="34" t="s">
        <v>408</v>
      </c>
      <c r="E17" s="34" t="s">
        <v>409</v>
      </c>
      <c r="F17" s="34" t="s">
        <v>410</v>
      </c>
      <c r="G17" s="34" t="s">
        <v>411</v>
      </c>
    </row>
    <row r="18" spans="1:7" s="35" customFormat="1" ht="12.75">
      <c r="A18" s="105"/>
      <c r="B18" s="33" t="s">
        <v>69</v>
      </c>
      <c r="C18" s="34" t="s">
        <v>412</v>
      </c>
      <c r="D18" s="34" t="s">
        <v>413</v>
      </c>
      <c r="E18" s="34" t="s">
        <v>414</v>
      </c>
      <c r="F18" s="34" t="s">
        <v>415</v>
      </c>
      <c r="G18" s="34" t="s">
        <v>416</v>
      </c>
    </row>
    <row r="19" spans="1:7" s="35" customFormat="1" ht="12.75">
      <c r="A19" s="105"/>
      <c r="B19" s="33" t="s">
        <v>70</v>
      </c>
      <c r="C19" s="34" t="s">
        <v>417</v>
      </c>
      <c r="D19" s="34" t="s">
        <v>418</v>
      </c>
      <c r="E19" s="34" t="s">
        <v>419</v>
      </c>
      <c r="F19" s="34" t="s">
        <v>420</v>
      </c>
      <c r="G19" s="34" t="s">
        <v>421</v>
      </c>
    </row>
    <row r="20" spans="1:7" s="35" customFormat="1" ht="12.75">
      <c r="A20" s="106"/>
      <c r="B20" s="33" t="s">
        <v>65</v>
      </c>
      <c r="C20" s="36" t="s">
        <v>422</v>
      </c>
      <c r="D20" s="36" t="s">
        <v>423</v>
      </c>
      <c r="E20" s="36" t="s">
        <v>424</v>
      </c>
      <c r="F20" s="36" t="s">
        <v>425</v>
      </c>
      <c r="G20" s="36">
        <v>88243</v>
      </c>
    </row>
    <row r="21" spans="1:7" s="35" customFormat="1" ht="12.75">
      <c r="A21" s="104" t="s">
        <v>74</v>
      </c>
      <c r="B21" s="33" t="s">
        <v>68</v>
      </c>
      <c r="C21" s="34" t="s">
        <v>426</v>
      </c>
      <c r="D21" s="34" t="s">
        <v>427</v>
      </c>
      <c r="E21" s="34" t="s">
        <v>428</v>
      </c>
      <c r="F21" s="34" t="s">
        <v>429</v>
      </c>
      <c r="G21" s="34" t="s">
        <v>430</v>
      </c>
    </row>
    <row r="22" spans="1:7" s="35" customFormat="1" ht="12.75">
      <c r="A22" s="105"/>
      <c r="B22" s="33" t="s">
        <v>69</v>
      </c>
      <c r="C22" s="34" t="s">
        <v>431</v>
      </c>
      <c r="D22" s="34" t="s">
        <v>432</v>
      </c>
      <c r="E22" s="34" t="s">
        <v>433</v>
      </c>
      <c r="F22" s="34" t="s">
        <v>434</v>
      </c>
      <c r="G22" s="34" t="s">
        <v>435</v>
      </c>
    </row>
    <row r="23" spans="1:7" s="35" customFormat="1" ht="12.75">
      <c r="A23" s="105"/>
      <c r="B23" s="33" t="s">
        <v>70</v>
      </c>
      <c r="C23" s="34" t="s">
        <v>436</v>
      </c>
      <c r="D23" s="34" t="s">
        <v>437</v>
      </c>
      <c r="E23" s="34" t="s">
        <v>438</v>
      </c>
      <c r="F23" s="34" t="s">
        <v>439</v>
      </c>
      <c r="G23" s="34" t="s">
        <v>440</v>
      </c>
    </row>
    <row r="24" spans="1:7" s="35" customFormat="1" ht="12.75">
      <c r="A24" s="106"/>
      <c r="B24" s="33" t="s">
        <v>65</v>
      </c>
      <c r="C24" s="36" t="s">
        <v>441</v>
      </c>
      <c r="D24" s="36" t="s">
        <v>442</v>
      </c>
      <c r="E24" s="36" t="s">
        <v>443</v>
      </c>
      <c r="F24" s="36" t="s">
        <v>444</v>
      </c>
      <c r="G24" s="36">
        <v>40614</v>
      </c>
    </row>
    <row r="25" spans="1:7" s="35" customFormat="1" ht="12.75">
      <c r="A25" s="104" t="s">
        <v>75</v>
      </c>
      <c r="B25" s="33" t="s">
        <v>68</v>
      </c>
      <c r="C25" s="34" t="s">
        <v>445</v>
      </c>
      <c r="D25" s="34" t="s">
        <v>446</v>
      </c>
      <c r="E25" s="34" t="s">
        <v>447</v>
      </c>
      <c r="F25" s="34" t="s">
        <v>448</v>
      </c>
      <c r="G25" s="34" t="s">
        <v>449</v>
      </c>
    </row>
    <row r="26" spans="1:7" s="35" customFormat="1" ht="12.75">
      <c r="A26" s="105"/>
      <c r="B26" s="33" t="s">
        <v>69</v>
      </c>
      <c r="C26" s="34" t="s">
        <v>450</v>
      </c>
      <c r="D26" s="34" t="s">
        <v>451</v>
      </c>
      <c r="E26" s="34" t="s">
        <v>452</v>
      </c>
      <c r="F26" s="34" t="s">
        <v>453</v>
      </c>
      <c r="G26" s="34" t="s">
        <v>454</v>
      </c>
    </row>
    <row r="27" spans="1:7" s="35" customFormat="1" ht="12.75">
      <c r="A27" s="105"/>
      <c r="B27" s="33" t="s">
        <v>70</v>
      </c>
      <c r="C27" s="34" t="s">
        <v>455</v>
      </c>
      <c r="D27" s="34" t="s">
        <v>456</v>
      </c>
      <c r="E27" s="34" t="s">
        <v>457</v>
      </c>
      <c r="F27" s="34" t="s">
        <v>458</v>
      </c>
      <c r="G27" s="34" t="s">
        <v>459</v>
      </c>
    </row>
    <row r="28" spans="1:7" s="35" customFormat="1" ht="12.75">
      <c r="A28" s="106"/>
      <c r="B28" s="33" t="s">
        <v>65</v>
      </c>
      <c r="C28" s="36" t="s">
        <v>460</v>
      </c>
      <c r="D28" s="36" t="s">
        <v>461</v>
      </c>
      <c r="E28" s="36" t="s">
        <v>462</v>
      </c>
      <c r="F28" s="36" t="s">
        <v>463</v>
      </c>
      <c r="G28" s="36">
        <v>21405</v>
      </c>
    </row>
    <row r="29" spans="1:7" s="35" customFormat="1" ht="12.75">
      <c r="A29" s="104" t="s">
        <v>76</v>
      </c>
      <c r="B29" s="33" t="s">
        <v>68</v>
      </c>
      <c r="C29" s="34" t="s">
        <v>464</v>
      </c>
      <c r="D29" s="34" t="s">
        <v>465</v>
      </c>
      <c r="E29" s="34" t="s">
        <v>466</v>
      </c>
      <c r="F29" s="34" t="s">
        <v>467</v>
      </c>
      <c r="G29" s="34" t="s">
        <v>468</v>
      </c>
    </row>
    <row r="30" spans="1:7" s="35" customFormat="1" ht="12.75">
      <c r="A30" s="105"/>
      <c r="B30" s="33" t="s">
        <v>69</v>
      </c>
      <c r="C30" s="34" t="s">
        <v>469</v>
      </c>
      <c r="D30" s="34" t="s">
        <v>470</v>
      </c>
      <c r="E30" s="34" t="s">
        <v>471</v>
      </c>
      <c r="F30" s="34" t="s">
        <v>472</v>
      </c>
      <c r="G30" s="34" t="s">
        <v>473</v>
      </c>
    </row>
    <row r="31" spans="1:7" s="35" customFormat="1" ht="12.75">
      <c r="A31" s="105"/>
      <c r="B31" s="33" t="s">
        <v>70</v>
      </c>
      <c r="C31" s="34" t="s">
        <v>474</v>
      </c>
      <c r="D31" s="34" t="s">
        <v>475</v>
      </c>
      <c r="E31" s="34" t="s">
        <v>476</v>
      </c>
      <c r="F31" s="34" t="s">
        <v>477</v>
      </c>
      <c r="G31" s="34" t="s">
        <v>478</v>
      </c>
    </row>
    <row r="32" spans="1:7" s="35" customFormat="1" ht="12.75">
      <c r="A32" s="106"/>
      <c r="B32" s="33" t="s">
        <v>65</v>
      </c>
      <c r="C32" s="36" t="s">
        <v>479</v>
      </c>
      <c r="D32" s="36" t="s">
        <v>480</v>
      </c>
      <c r="E32" s="36" t="s">
        <v>481</v>
      </c>
      <c r="F32" s="36" t="s">
        <v>482</v>
      </c>
      <c r="G32" s="36">
        <v>27484</v>
      </c>
    </row>
    <row r="33" spans="1:7" s="35" customFormat="1" ht="12.75">
      <c r="A33" s="104" t="s">
        <v>77</v>
      </c>
      <c r="B33" s="33" t="s">
        <v>68</v>
      </c>
      <c r="C33" s="34" t="s">
        <v>483</v>
      </c>
      <c r="D33" s="34" t="s">
        <v>484</v>
      </c>
      <c r="E33" s="34" t="s">
        <v>485</v>
      </c>
      <c r="F33" s="34" t="s">
        <v>486</v>
      </c>
      <c r="G33" s="34" t="s">
        <v>487</v>
      </c>
    </row>
    <row r="34" spans="1:7" s="35" customFormat="1" ht="12.75">
      <c r="A34" s="105"/>
      <c r="B34" s="33" t="s">
        <v>69</v>
      </c>
      <c r="C34" s="34" t="s">
        <v>488</v>
      </c>
      <c r="D34" s="34" t="s">
        <v>489</v>
      </c>
      <c r="E34" s="34" t="s">
        <v>490</v>
      </c>
      <c r="F34" s="34" t="s">
        <v>491</v>
      </c>
      <c r="G34" s="34" t="s">
        <v>492</v>
      </c>
    </row>
    <row r="35" spans="1:7" s="35" customFormat="1" ht="12.75">
      <c r="A35" s="105"/>
      <c r="B35" s="33" t="s">
        <v>70</v>
      </c>
      <c r="C35" s="34" t="s">
        <v>493</v>
      </c>
      <c r="D35" s="34" t="s">
        <v>494</v>
      </c>
      <c r="E35" s="34" t="s">
        <v>495</v>
      </c>
      <c r="F35" s="34" t="s">
        <v>496</v>
      </c>
      <c r="G35" s="34" t="s">
        <v>497</v>
      </c>
    </row>
    <row r="36" spans="1:7" s="35" customFormat="1" ht="12.75">
      <c r="A36" s="106"/>
      <c r="B36" s="33" t="s">
        <v>65</v>
      </c>
      <c r="C36" s="36" t="s">
        <v>498</v>
      </c>
      <c r="D36" s="36" t="s">
        <v>499</v>
      </c>
      <c r="E36" s="36" t="s">
        <v>500</v>
      </c>
      <c r="F36" s="36" t="s">
        <v>501</v>
      </c>
      <c r="G36" s="36">
        <v>23560</v>
      </c>
    </row>
    <row r="37" spans="1:7" s="35" customFormat="1" ht="12.75">
      <c r="A37" s="104" t="s">
        <v>78</v>
      </c>
      <c r="B37" s="33" t="s">
        <v>68</v>
      </c>
      <c r="C37" s="34" t="s">
        <v>502</v>
      </c>
      <c r="D37" s="34" t="s">
        <v>503</v>
      </c>
      <c r="E37" s="34" t="s">
        <v>504</v>
      </c>
      <c r="F37" s="34" t="s">
        <v>505</v>
      </c>
      <c r="G37" s="34" t="s">
        <v>506</v>
      </c>
    </row>
    <row r="38" spans="1:7" s="35" customFormat="1" ht="12.75">
      <c r="A38" s="105"/>
      <c r="B38" s="33" t="s">
        <v>69</v>
      </c>
      <c r="C38" s="34" t="s">
        <v>507</v>
      </c>
      <c r="D38" s="34" t="s">
        <v>508</v>
      </c>
      <c r="E38" s="34" t="s">
        <v>509</v>
      </c>
      <c r="F38" s="34" t="s">
        <v>510</v>
      </c>
      <c r="G38" s="34" t="s">
        <v>511</v>
      </c>
    </row>
    <row r="39" spans="1:7" s="35" customFormat="1" ht="12.75">
      <c r="A39" s="105"/>
      <c r="B39" s="33" t="s">
        <v>70</v>
      </c>
      <c r="C39" s="34" t="s">
        <v>512</v>
      </c>
      <c r="D39" s="34" t="s">
        <v>513</v>
      </c>
      <c r="E39" s="34" t="s">
        <v>514</v>
      </c>
      <c r="F39" s="34" t="s">
        <v>515</v>
      </c>
      <c r="G39" s="34" t="s">
        <v>516</v>
      </c>
    </row>
    <row r="40" spans="1:7" s="35" customFormat="1" ht="12.75">
      <c r="A40" s="106"/>
      <c r="B40" s="33" t="s">
        <v>65</v>
      </c>
      <c r="C40" s="36" t="s">
        <v>517</v>
      </c>
      <c r="D40" s="36" t="s">
        <v>518</v>
      </c>
      <c r="E40" s="36" t="s">
        <v>519</v>
      </c>
      <c r="F40" s="36" t="s">
        <v>520</v>
      </c>
      <c r="G40" s="36">
        <v>20255</v>
      </c>
    </row>
    <row r="41" spans="1:7" s="35" customFormat="1" ht="12.75">
      <c r="A41" s="108" t="s">
        <v>79</v>
      </c>
      <c r="B41" s="33" t="s">
        <v>68</v>
      </c>
      <c r="C41" s="34" t="s">
        <v>521</v>
      </c>
      <c r="D41" s="34" t="s">
        <v>522</v>
      </c>
      <c r="E41" s="34" t="s">
        <v>523</v>
      </c>
      <c r="F41" s="34" t="s">
        <v>524</v>
      </c>
      <c r="G41" s="34" t="s">
        <v>525</v>
      </c>
    </row>
    <row r="42" spans="1:7" s="35" customFormat="1" ht="12.75">
      <c r="A42" s="109"/>
      <c r="B42" s="33" t="s">
        <v>69</v>
      </c>
      <c r="C42" s="34" t="s">
        <v>526</v>
      </c>
      <c r="D42" s="34" t="s">
        <v>527</v>
      </c>
      <c r="E42" s="34" t="s">
        <v>528</v>
      </c>
      <c r="F42" s="34" t="s">
        <v>529</v>
      </c>
      <c r="G42" s="34" t="s">
        <v>530</v>
      </c>
    </row>
    <row r="43" spans="1:7" s="35" customFormat="1" ht="12.75">
      <c r="A43" s="109"/>
      <c r="B43" s="33" t="s">
        <v>70</v>
      </c>
      <c r="C43" s="34" t="s">
        <v>531</v>
      </c>
      <c r="D43" s="34" t="s">
        <v>532</v>
      </c>
      <c r="E43" s="34" t="s">
        <v>533</v>
      </c>
      <c r="F43" s="34" t="s">
        <v>534</v>
      </c>
      <c r="G43" s="34" t="s">
        <v>535</v>
      </c>
    </row>
    <row r="44" spans="1:7" s="35" customFormat="1" ht="12.75">
      <c r="A44" s="110"/>
      <c r="B44" s="33" t="s">
        <v>65</v>
      </c>
      <c r="C44" s="36" t="s">
        <v>536</v>
      </c>
      <c r="D44" s="36" t="s">
        <v>537</v>
      </c>
      <c r="E44" s="36" t="s">
        <v>538</v>
      </c>
      <c r="F44" s="36" t="s">
        <v>539</v>
      </c>
      <c r="G44" s="36">
        <v>14855</v>
      </c>
    </row>
    <row r="45" spans="1:7" s="35" customFormat="1" ht="12.75">
      <c r="A45" s="104" t="s">
        <v>80</v>
      </c>
      <c r="B45" s="33" t="s">
        <v>68</v>
      </c>
      <c r="C45" s="34" t="s">
        <v>540</v>
      </c>
      <c r="D45" s="34" t="s">
        <v>541</v>
      </c>
      <c r="E45" s="34" t="s">
        <v>542</v>
      </c>
      <c r="F45" s="34" t="s">
        <v>543</v>
      </c>
      <c r="G45" s="34" t="s">
        <v>544</v>
      </c>
    </row>
    <row r="46" spans="1:7" s="35" customFormat="1" ht="12.75">
      <c r="A46" s="105"/>
      <c r="B46" s="33" t="s">
        <v>69</v>
      </c>
      <c r="C46" s="34" t="s">
        <v>545</v>
      </c>
      <c r="D46" s="34" t="s">
        <v>546</v>
      </c>
      <c r="E46" s="34" t="s">
        <v>547</v>
      </c>
      <c r="F46" s="34" t="s">
        <v>548</v>
      </c>
      <c r="G46" s="34" t="s">
        <v>549</v>
      </c>
    </row>
    <row r="47" spans="1:7" s="35" customFormat="1" ht="12.75">
      <c r="A47" s="105"/>
      <c r="B47" s="33" t="s">
        <v>70</v>
      </c>
      <c r="C47" s="34" t="s">
        <v>550</v>
      </c>
      <c r="D47" s="34" t="s">
        <v>551</v>
      </c>
      <c r="E47" s="34" t="s">
        <v>552</v>
      </c>
      <c r="F47" s="34" t="s">
        <v>553</v>
      </c>
      <c r="G47" s="34" t="s">
        <v>554</v>
      </c>
    </row>
    <row r="48" spans="1:7" s="35" customFormat="1" ht="12.75">
      <c r="A48" s="106"/>
      <c r="B48" s="33" t="s">
        <v>65</v>
      </c>
      <c r="C48" s="36" t="s">
        <v>555</v>
      </c>
      <c r="D48" s="36" t="s">
        <v>556</v>
      </c>
      <c r="E48" s="36" t="s">
        <v>557</v>
      </c>
      <c r="F48" s="36" t="s">
        <v>558</v>
      </c>
      <c r="G48" s="36">
        <v>27306</v>
      </c>
    </row>
    <row r="49" spans="1:7" s="35" customFormat="1" ht="12.75">
      <c r="A49" s="104" t="s">
        <v>81</v>
      </c>
      <c r="B49" s="33" t="s">
        <v>68</v>
      </c>
      <c r="C49" s="34" t="s">
        <v>559</v>
      </c>
      <c r="D49" s="34" t="s">
        <v>560</v>
      </c>
      <c r="E49" s="34" t="s">
        <v>561</v>
      </c>
      <c r="F49" s="34" t="s">
        <v>562</v>
      </c>
      <c r="G49" s="34" t="s">
        <v>563</v>
      </c>
    </row>
    <row r="50" spans="1:7" s="35" customFormat="1" ht="12.75">
      <c r="A50" s="105"/>
      <c r="B50" s="33" t="s">
        <v>69</v>
      </c>
      <c r="C50" s="34" t="s">
        <v>564</v>
      </c>
      <c r="D50" s="34" t="s">
        <v>565</v>
      </c>
      <c r="E50" s="34" t="s">
        <v>566</v>
      </c>
      <c r="F50" s="34" t="s">
        <v>567</v>
      </c>
      <c r="G50" s="34" t="s">
        <v>568</v>
      </c>
    </row>
    <row r="51" spans="1:7" s="35" customFormat="1" ht="12.75">
      <c r="A51" s="105"/>
      <c r="B51" s="33" t="s">
        <v>70</v>
      </c>
      <c r="C51" s="34" t="s">
        <v>569</v>
      </c>
      <c r="D51" s="34" t="s">
        <v>570</v>
      </c>
      <c r="E51" s="34" t="s">
        <v>571</v>
      </c>
      <c r="F51" s="34" t="s">
        <v>572</v>
      </c>
      <c r="G51" s="34" t="s">
        <v>573</v>
      </c>
    </row>
    <row r="52" spans="1:7" s="35" customFormat="1" ht="12.75">
      <c r="A52" s="106"/>
      <c r="B52" s="33" t="s">
        <v>65</v>
      </c>
      <c r="C52" s="36" t="s">
        <v>574</v>
      </c>
      <c r="D52" s="36" t="s">
        <v>575</v>
      </c>
      <c r="E52" s="36" t="s">
        <v>576</v>
      </c>
      <c r="F52" s="36" t="s">
        <v>577</v>
      </c>
      <c r="G52" s="36">
        <v>14854</v>
      </c>
    </row>
    <row r="53" spans="1:7" s="35" customFormat="1" ht="12.75">
      <c r="A53" s="104" t="s">
        <v>82</v>
      </c>
      <c r="B53" s="33" t="s">
        <v>68</v>
      </c>
      <c r="C53" s="34" t="s">
        <v>578</v>
      </c>
      <c r="D53" s="34" t="s">
        <v>579</v>
      </c>
      <c r="E53" s="34" t="s">
        <v>580</v>
      </c>
      <c r="F53" s="34" t="s">
        <v>581</v>
      </c>
      <c r="G53" s="34" t="s">
        <v>582</v>
      </c>
    </row>
    <row r="54" spans="1:7" s="35" customFormat="1" ht="12.75">
      <c r="A54" s="105"/>
      <c r="B54" s="33" t="s">
        <v>69</v>
      </c>
      <c r="C54" s="34" t="s">
        <v>583</v>
      </c>
      <c r="D54" s="34" t="s">
        <v>584</v>
      </c>
      <c r="E54" s="34" t="s">
        <v>585</v>
      </c>
      <c r="F54" s="34" t="s">
        <v>586</v>
      </c>
      <c r="G54" s="34" t="s">
        <v>587</v>
      </c>
    </row>
    <row r="55" spans="1:7" s="35" customFormat="1" ht="12.75">
      <c r="A55" s="105"/>
      <c r="B55" s="33" t="s">
        <v>70</v>
      </c>
      <c r="C55" s="34" t="s">
        <v>588</v>
      </c>
      <c r="D55" s="34" t="s">
        <v>589</v>
      </c>
      <c r="E55" s="34" t="s">
        <v>590</v>
      </c>
      <c r="F55" s="34" t="s">
        <v>591</v>
      </c>
      <c r="G55" s="34" t="s">
        <v>592</v>
      </c>
    </row>
    <row r="56" spans="1:7" s="35" customFormat="1" ht="12.75">
      <c r="A56" s="106"/>
      <c r="B56" s="33" t="s">
        <v>65</v>
      </c>
      <c r="C56" s="36" t="s">
        <v>593</v>
      </c>
      <c r="D56" s="36" t="s">
        <v>594</v>
      </c>
      <c r="E56" s="36" t="s">
        <v>595</v>
      </c>
      <c r="F56" s="36" t="s">
        <v>596</v>
      </c>
      <c r="G56" s="36">
        <v>42945</v>
      </c>
    </row>
    <row r="57" spans="1:7" s="35" customFormat="1" ht="12.75">
      <c r="A57" s="104" t="s">
        <v>83</v>
      </c>
      <c r="B57" s="33" t="s">
        <v>68</v>
      </c>
      <c r="C57" s="34" t="s">
        <v>597</v>
      </c>
      <c r="D57" s="34" t="s">
        <v>598</v>
      </c>
      <c r="E57" s="34" t="s">
        <v>599</v>
      </c>
      <c r="F57" s="34" t="s">
        <v>600</v>
      </c>
      <c r="G57" s="34" t="s">
        <v>601</v>
      </c>
    </row>
    <row r="58" spans="1:7" s="35" customFormat="1" ht="12.75">
      <c r="A58" s="105"/>
      <c r="B58" s="33" t="s">
        <v>69</v>
      </c>
      <c r="C58" s="34" t="s">
        <v>602</v>
      </c>
      <c r="D58" s="34" t="s">
        <v>603</v>
      </c>
      <c r="E58" s="34" t="s">
        <v>604</v>
      </c>
      <c r="F58" s="34" t="s">
        <v>605</v>
      </c>
      <c r="G58" s="34" t="s">
        <v>606</v>
      </c>
    </row>
    <row r="59" spans="1:7" s="35" customFormat="1" ht="12.75">
      <c r="A59" s="105"/>
      <c r="B59" s="33" t="s">
        <v>70</v>
      </c>
      <c r="C59" s="34" t="s">
        <v>607</v>
      </c>
      <c r="D59" s="34" t="s">
        <v>608</v>
      </c>
      <c r="E59" s="34" t="s">
        <v>609</v>
      </c>
      <c r="F59" s="34" t="s">
        <v>610</v>
      </c>
      <c r="G59" s="34" t="s">
        <v>611</v>
      </c>
    </row>
    <row r="60" spans="1:7" s="35" customFormat="1" ht="12.75">
      <c r="A60" s="106"/>
      <c r="B60" s="33" t="s">
        <v>65</v>
      </c>
      <c r="C60" s="36" t="s">
        <v>612</v>
      </c>
      <c r="D60" s="36" t="s">
        <v>613</v>
      </c>
      <c r="E60" s="36" t="s">
        <v>614</v>
      </c>
      <c r="F60" s="36" t="s">
        <v>615</v>
      </c>
      <c r="G60" s="36">
        <v>44646</v>
      </c>
    </row>
    <row r="61" spans="1:7" s="35" customFormat="1" ht="12.75">
      <c r="A61" s="104" t="s">
        <v>84</v>
      </c>
      <c r="B61" s="33" t="s">
        <v>68</v>
      </c>
      <c r="C61" s="34" t="s">
        <v>616</v>
      </c>
      <c r="D61" s="34" t="s">
        <v>617</v>
      </c>
      <c r="E61" s="34" t="s">
        <v>618</v>
      </c>
      <c r="F61" s="34" t="s">
        <v>619</v>
      </c>
      <c r="G61" s="34" t="s">
        <v>620</v>
      </c>
    </row>
    <row r="62" spans="1:7" s="35" customFormat="1" ht="12.75">
      <c r="A62" s="105"/>
      <c r="B62" s="33" t="s">
        <v>69</v>
      </c>
      <c r="C62" s="34" t="s">
        <v>621</v>
      </c>
      <c r="D62" s="34" t="s">
        <v>622</v>
      </c>
      <c r="E62" s="34" t="s">
        <v>623</v>
      </c>
      <c r="F62" s="34" t="s">
        <v>624</v>
      </c>
      <c r="G62" s="34" t="s">
        <v>625</v>
      </c>
    </row>
    <row r="63" spans="1:7" s="35" customFormat="1" ht="12.75">
      <c r="A63" s="105"/>
      <c r="B63" s="33" t="s">
        <v>70</v>
      </c>
      <c r="C63" s="34" t="s">
        <v>626</v>
      </c>
      <c r="D63" s="34" t="s">
        <v>627</v>
      </c>
      <c r="E63" s="34" t="s">
        <v>628</v>
      </c>
      <c r="F63" s="34" t="s">
        <v>629</v>
      </c>
      <c r="G63" s="34" t="s">
        <v>630</v>
      </c>
    </row>
    <row r="64" spans="1:7" s="35" customFormat="1" ht="12.75">
      <c r="A64" s="106"/>
      <c r="B64" s="33" t="s">
        <v>65</v>
      </c>
      <c r="C64" s="36" t="s">
        <v>631</v>
      </c>
      <c r="D64" s="36" t="s">
        <v>632</v>
      </c>
      <c r="E64" s="36" t="s">
        <v>633</v>
      </c>
      <c r="F64" s="36" t="s">
        <v>634</v>
      </c>
      <c r="G64" s="36">
        <v>121647</v>
      </c>
    </row>
    <row r="65" spans="1:7" s="35" customFormat="1" ht="12.75">
      <c r="A65" s="104" t="s">
        <v>85</v>
      </c>
      <c r="B65" s="33" t="s">
        <v>68</v>
      </c>
      <c r="C65" s="34" t="s">
        <v>635</v>
      </c>
      <c r="D65" s="34" t="s">
        <v>636</v>
      </c>
      <c r="E65" s="34" t="s">
        <v>637</v>
      </c>
      <c r="F65" s="34" t="s">
        <v>638</v>
      </c>
      <c r="G65" s="34" t="s">
        <v>639</v>
      </c>
    </row>
    <row r="66" spans="1:7" s="35" customFormat="1" ht="12.75">
      <c r="A66" s="105"/>
      <c r="B66" s="33" t="s">
        <v>69</v>
      </c>
      <c r="C66" s="34" t="s">
        <v>640</v>
      </c>
      <c r="D66" s="34" t="s">
        <v>641</v>
      </c>
      <c r="E66" s="34" t="s">
        <v>642</v>
      </c>
      <c r="F66" s="34" t="s">
        <v>643</v>
      </c>
      <c r="G66" s="34" t="s">
        <v>644</v>
      </c>
    </row>
    <row r="67" spans="1:7" s="35" customFormat="1" ht="12.75">
      <c r="A67" s="105"/>
      <c r="B67" s="33" t="s">
        <v>70</v>
      </c>
      <c r="C67" s="34" t="s">
        <v>645</v>
      </c>
      <c r="D67" s="34" t="s">
        <v>646</v>
      </c>
      <c r="E67" s="34" t="s">
        <v>647</v>
      </c>
      <c r="F67" s="34" t="s">
        <v>648</v>
      </c>
      <c r="G67" s="34" t="s">
        <v>649</v>
      </c>
    </row>
    <row r="68" spans="1:7" s="35" customFormat="1" ht="12.75">
      <c r="A68" s="106"/>
      <c r="B68" s="33" t="s">
        <v>65</v>
      </c>
      <c r="C68" s="36" t="s">
        <v>650</v>
      </c>
      <c r="D68" s="36" t="s">
        <v>651</v>
      </c>
      <c r="E68" s="36" t="s">
        <v>652</v>
      </c>
      <c r="F68" s="36" t="s">
        <v>653</v>
      </c>
      <c r="G68" s="36">
        <v>18434</v>
      </c>
    </row>
    <row r="69" spans="1:7" s="35" customFormat="1" ht="12.75">
      <c r="A69" s="108" t="s">
        <v>86</v>
      </c>
      <c r="B69" s="33" t="s">
        <v>68</v>
      </c>
      <c r="C69" s="34" t="s">
        <v>654</v>
      </c>
      <c r="D69" s="34" t="s">
        <v>655</v>
      </c>
      <c r="E69" s="34" t="s">
        <v>656</v>
      </c>
      <c r="F69" s="34" t="s">
        <v>657</v>
      </c>
      <c r="G69" s="34" t="s">
        <v>658</v>
      </c>
    </row>
    <row r="70" spans="1:7" s="35" customFormat="1" ht="12.75">
      <c r="A70" s="109"/>
      <c r="B70" s="33" t="s">
        <v>69</v>
      </c>
      <c r="C70" s="34" t="s">
        <v>659</v>
      </c>
      <c r="D70" s="34" t="s">
        <v>660</v>
      </c>
      <c r="E70" s="34" t="s">
        <v>661</v>
      </c>
      <c r="F70" s="34" t="s">
        <v>662</v>
      </c>
      <c r="G70" s="34" t="s">
        <v>663</v>
      </c>
    </row>
    <row r="71" spans="1:7" s="35" customFormat="1" ht="12.75">
      <c r="A71" s="109"/>
      <c r="B71" s="33" t="s">
        <v>70</v>
      </c>
      <c r="C71" s="34" t="s">
        <v>664</v>
      </c>
      <c r="D71" s="34" t="s">
        <v>665</v>
      </c>
      <c r="E71" s="34" t="s">
        <v>666</v>
      </c>
      <c r="F71" s="34" t="s">
        <v>667</v>
      </c>
      <c r="G71" s="34" t="s">
        <v>668</v>
      </c>
    </row>
    <row r="72" spans="1:7" s="35" customFormat="1" ht="12.75">
      <c r="A72" s="110"/>
      <c r="B72" s="33" t="s">
        <v>65</v>
      </c>
      <c r="C72" s="36" t="s">
        <v>669</v>
      </c>
      <c r="D72" s="36" t="s">
        <v>670</v>
      </c>
      <c r="E72" s="36" t="s">
        <v>671</v>
      </c>
      <c r="F72" s="36" t="s">
        <v>672</v>
      </c>
      <c r="G72" s="36">
        <v>24886</v>
      </c>
    </row>
    <row r="73" spans="1:7" s="35" customFormat="1" ht="12.75">
      <c r="A73" s="104" t="s">
        <v>87</v>
      </c>
      <c r="B73" s="33" t="s">
        <v>68</v>
      </c>
      <c r="C73" s="34" t="s">
        <v>673</v>
      </c>
      <c r="D73" s="34" t="s">
        <v>674</v>
      </c>
      <c r="E73" s="34" t="s">
        <v>675</v>
      </c>
      <c r="F73" s="34" t="s">
        <v>676</v>
      </c>
      <c r="G73" s="34" t="s">
        <v>677</v>
      </c>
    </row>
    <row r="74" spans="1:7" s="35" customFormat="1" ht="12.75">
      <c r="A74" s="105"/>
      <c r="B74" s="33" t="s">
        <v>69</v>
      </c>
      <c r="C74" s="34" t="s">
        <v>678</v>
      </c>
      <c r="D74" s="34" t="s">
        <v>679</v>
      </c>
      <c r="E74" s="34" t="s">
        <v>680</v>
      </c>
      <c r="F74" s="34" t="s">
        <v>681</v>
      </c>
      <c r="G74" s="34" t="s">
        <v>682</v>
      </c>
    </row>
    <row r="75" spans="1:7" s="35" customFormat="1" ht="12.75">
      <c r="A75" s="105"/>
      <c r="B75" s="33" t="s">
        <v>70</v>
      </c>
      <c r="C75" s="34" t="s">
        <v>683</v>
      </c>
      <c r="D75" s="34" t="s">
        <v>684</v>
      </c>
      <c r="E75" s="34" t="s">
        <v>685</v>
      </c>
      <c r="F75" s="34" t="s">
        <v>686</v>
      </c>
      <c r="G75" s="34" t="s">
        <v>687</v>
      </c>
    </row>
    <row r="76" spans="1:7" s="35" customFormat="1" ht="12.75">
      <c r="A76" s="106"/>
      <c r="B76" s="33" t="s">
        <v>65</v>
      </c>
      <c r="C76" s="36" t="s">
        <v>688</v>
      </c>
      <c r="D76" s="36" t="s">
        <v>689</v>
      </c>
      <c r="E76" s="36" t="s">
        <v>690</v>
      </c>
      <c r="F76" s="36" t="s">
        <v>691</v>
      </c>
      <c r="G76" s="36">
        <v>17264</v>
      </c>
    </row>
    <row r="77" spans="1:7" s="35" customFormat="1" ht="12.75">
      <c r="A77" s="104" t="s">
        <v>88</v>
      </c>
      <c r="B77" s="33" t="s">
        <v>68</v>
      </c>
      <c r="C77" s="34" t="s">
        <v>692</v>
      </c>
      <c r="D77" s="34" t="s">
        <v>693</v>
      </c>
      <c r="E77" s="34" t="s">
        <v>694</v>
      </c>
      <c r="F77" s="34" t="s">
        <v>695</v>
      </c>
      <c r="G77" s="34" t="s">
        <v>696</v>
      </c>
    </row>
    <row r="78" spans="1:7" s="35" customFormat="1" ht="12.75">
      <c r="A78" s="105"/>
      <c r="B78" s="33" t="s">
        <v>69</v>
      </c>
      <c r="C78" s="34" t="s">
        <v>697</v>
      </c>
      <c r="D78" s="34" t="s">
        <v>698</v>
      </c>
      <c r="E78" s="34" t="s">
        <v>699</v>
      </c>
      <c r="F78" s="34" t="s">
        <v>700</v>
      </c>
      <c r="G78" s="34" t="s">
        <v>701</v>
      </c>
    </row>
    <row r="79" spans="1:7" s="35" customFormat="1" ht="12.75">
      <c r="A79" s="105"/>
      <c r="B79" s="33" t="s">
        <v>70</v>
      </c>
      <c r="C79" s="34" t="s">
        <v>702</v>
      </c>
      <c r="D79" s="34" t="s">
        <v>703</v>
      </c>
      <c r="E79" s="34" t="s">
        <v>704</v>
      </c>
      <c r="F79" s="34" t="s">
        <v>705</v>
      </c>
      <c r="G79" s="34" t="s">
        <v>706</v>
      </c>
    </row>
    <row r="80" spans="1:7" s="35" customFormat="1" ht="12.75">
      <c r="A80" s="106"/>
      <c r="B80" s="33" t="s">
        <v>65</v>
      </c>
      <c r="C80" s="36" t="s">
        <v>707</v>
      </c>
      <c r="D80" s="36" t="s">
        <v>708</v>
      </c>
      <c r="E80" s="36" t="s">
        <v>709</v>
      </c>
      <c r="F80" s="36" t="s">
        <v>710</v>
      </c>
      <c r="G80" s="36">
        <v>21580</v>
      </c>
    </row>
    <row r="81" spans="1:7" s="35" customFormat="1" ht="12.75">
      <c r="A81" s="108" t="s">
        <v>89</v>
      </c>
      <c r="B81" s="33" t="s">
        <v>68</v>
      </c>
      <c r="C81" s="34" t="s">
        <v>711</v>
      </c>
      <c r="D81" s="34" t="s">
        <v>712</v>
      </c>
      <c r="E81" s="34" t="s">
        <v>713</v>
      </c>
      <c r="F81" s="34" t="s">
        <v>714</v>
      </c>
      <c r="G81" s="34" t="s">
        <v>715</v>
      </c>
    </row>
    <row r="82" spans="1:7" s="35" customFormat="1" ht="12.75">
      <c r="A82" s="109"/>
      <c r="B82" s="33" t="s">
        <v>69</v>
      </c>
      <c r="C82" s="34" t="s">
        <v>716</v>
      </c>
      <c r="D82" s="34" t="s">
        <v>717</v>
      </c>
      <c r="E82" s="34" t="s">
        <v>718</v>
      </c>
      <c r="F82" s="34" t="s">
        <v>719</v>
      </c>
      <c r="G82" s="34" t="s">
        <v>720</v>
      </c>
    </row>
    <row r="83" spans="1:7" s="35" customFormat="1" ht="12.75">
      <c r="A83" s="109"/>
      <c r="B83" s="33" t="s">
        <v>70</v>
      </c>
      <c r="C83" s="34" t="s">
        <v>721</v>
      </c>
      <c r="D83" s="34" t="s">
        <v>722</v>
      </c>
      <c r="E83" s="34" t="s">
        <v>723</v>
      </c>
      <c r="F83" s="34" t="s">
        <v>724</v>
      </c>
      <c r="G83" s="34" t="s">
        <v>725</v>
      </c>
    </row>
    <row r="84" spans="1:7" s="35" customFormat="1" ht="12.75">
      <c r="A84" s="110"/>
      <c r="B84" s="33" t="s">
        <v>65</v>
      </c>
      <c r="C84" s="36" t="s">
        <v>726</v>
      </c>
      <c r="D84" s="36" t="s">
        <v>727</v>
      </c>
      <c r="E84" s="36" t="s">
        <v>728</v>
      </c>
      <c r="F84" s="36" t="s">
        <v>729</v>
      </c>
      <c r="G84" s="36">
        <v>48219</v>
      </c>
    </row>
    <row r="85" spans="1:7" s="35" customFormat="1" ht="12.75">
      <c r="A85" s="108" t="s">
        <v>90</v>
      </c>
      <c r="B85" s="33" t="s">
        <v>68</v>
      </c>
      <c r="C85" s="34" t="s">
        <v>730</v>
      </c>
      <c r="D85" s="34" t="s">
        <v>731</v>
      </c>
      <c r="E85" s="34" t="s">
        <v>732</v>
      </c>
      <c r="F85" s="34" t="s">
        <v>733</v>
      </c>
      <c r="G85" s="34" t="s">
        <v>734</v>
      </c>
    </row>
    <row r="86" spans="1:7" s="35" customFormat="1" ht="12.75">
      <c r="A86" s="109"/>
      <c r="B86" s="33" t="s">
        <v>69</v>
      </c>
      <c r="C86" s="34" t="s">
        <v>735</v>
      </c>
      <c r="D86" s="34" t="s">
        <v>736</v>
      </c>
      <c r="E86" s="34" t="s">
        <v>737</v>
      </c>
      <c r="F86" s="34" t="s">
        <v>738</v>
      </c>
      <c r="G86" s="34" t="s">
        <v>739</v>
      </c>
    </row>
    <row r="87" spans="1:7" s="35" customFormat="1" ht="12.75">
      <c r="A87" s="109"/>
      <c r="B87" s="33" t="s">
        <v>70</v>
      </c>
      <c r="C87" s="34" t="s">
        <v>740</v>
      </c>
      <c r="D87" s="34" t="s">
        <v>741</v>
      </c>
      <c r="E87" s="34" t="s">
        <v>742</v>
      </c>
      <c r="F87" s="34" t="s">
        <v>743</v>
      </c>
      <c r="G87" s="34" t="s">
        <v>744</v>
      </c>
    </row>
    <row r="88" spans="1:7" s="35" customFormat="1" ht="12.75">
      <c r="A88" s="110"/>
      <c r="B88" s="33" t="s">
        <v>65</v>
      </c>
      <c r="C88" s="36" t="s">
        <v>745</v>
      </c>
      <c r="D88" s="36" t="s">
        <v>746</v>
      </c>
      <c r="E88" s="36" t="s">
        <v>747</v>
      </c>
      <c r="F88" s="36" t="s">
        <v>748</v>
      </c>
      <c r="G88" s="36">
        <v>49355</v>
      </c>
    </row>
    <row r="89" spans="1:7" s="38" customFormat="1" ht="12.75">
      <c r="A89" s="111" t="s">
        <v>91</v>
      </c>
      <c r="B89" s="33" t="s">
        <v>68</v>
      </c>
      <c r="C89" s="37" t="s">
        <v>749</v>
      </c>
      <c r="D89" s="37" t="s">
        <v>750</v>
      </c>
      <c r="E89" s="37" t="s">
        <v>751</v>
      </c>
      <c r="F89" s="37" t="s">
        <v>752</v>
      </c>
      <c r="G89" s="37" t="s">
        <v>753</v>
      </c>
    </row>
    <row r="90" spans="1:7" s="38" customFormat="1" ht="12.75">
      <c r="A90" s="112"/>
      <c r="B90" s="33" t="s">
        <v>69</v>
      </c>
      <c r="C90" s="37" t="s">
        <v>754</v>
      </c>
      <c r="D90" s="37" t="s">
        <v>755</v>
      </c>
      <c r="E90" s="37" t="s">
        <v>756</v>
      </c>
      <c r="F90" s="37" t="s">
        <v>757</v>
      </c>
      <c r="G90" s="37" t="s">
        <v>758</v>
      </c>
    </row>
    <row r="91" spans="1:7" s="38" customFormat="1" ht="12.75">
      <c r="A91" s="112"/>
      <c r="B91" s="33" t="s">
        <v>70</v>
      </c>
      <c r="C91" s="37" t="s">
        <v>759</v>
      </c>
      <c r="D91" s="37" t="s">
        <v>760</v>
      </c>
      <c r="E91" s="37" t="s">
        <v>761</v>
      </c>
      <c r="F91" s="37" t="s">
        <v>762</v>
      </c>
      <c r="G91" s="37" t="s">
        <v>763</v>
      </c>
    </row>
    <row r="92" spans="1:7" s="38" customFormat="1" ht="12.75">
      <c r="A92" s="113"/>
      <c r="B92" s="33" t="s">
        <v>65</v>
      </c>
      <c r="C92" s="39" t="s">
        <v>764</v>
      </c>
      <c r="D92" s="39" t="s">
        <v>765</v>
      </c>
      <c r="E92" s="39" t="s">
        <v>766</v>
      </c>
      <c r="F92" s="39" t="s">
        <v>767</v>
      </c>
      <c r="G92" s="39">
        <v>748895</v>
      </c>
    </row>
    <row r="93" spans="1:7">
      <c r="A93" s="40"/>
    </row>
    <row r="95" spans="1:7">
      <c r="A95" s="41" t="s">
        <v>51</v>
      </c>
      <c r="B95" s="35" t="s">
        <v>49</v>
      </c>
    </row>
    <row r="96" spans="1:7">
      <c r="A96" s="42" t="s">
        <v>52</v>
      </c>
      <c r="B96" s="43" t="s">
        <v>50</v>
      </c>
    </row>
  </sheetData>
  <mergeCells count="23">
    <mergeCell ref="A73:A76"/>
    <mergeCell ref="A77:A80"/>
    <mergeCell ref="A81:A84"/>
    <mergeCell ref="A85:A88"/>
    <mergeCell ref="A89:A92"/>
    <mergeCell ref="A69:A72"/>
    <mergeCell ref="A25:A28"/>
    <mergeCell ref="A29:A32"/>
    <mergeCell ref="A33:A36"/>
    <mergeCell ref="A37:A40"/>
    <mergeCell ref="A41:A44"/>
    <mergeCell ref="A45:A48"/>
    <mergeCell ref="A49:A52"/>
    <mergeCell ref="A53:A56"/>
    <mergeCell ref="A57:A60"/>
    <mergeCell ref="A61:A64"/>
    <mergeCell ref="A65:A68"/>
    <mergeCell ref="A21:A24"/>
    <mergeCell ref="A3:A4"/>
    <mergeCell ref="A5:A8"/>
    <mergeCell ref="A9:A12"/>
    <mergeCell ref="A13:A16"/>
    <mergeCell ref="A17:A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W157"/>
  <sheetViews>
    <sheetView workbookViewId="0"/>
  </sheetViews>
  <sheetFormatPr defaultRowHeight="15"/>
  <cols>
    <col min="1" max="1" width="15.5703125" customWidth="1"/>
    <col min="2" max="2" width="39.140625" customWidth="1"/>
  </cols>
  <sheetData>
    <row r="1" spans="1:257">
      <c r="A1" s="4" t="s">
        <v>92</v>
      </c>
      <c r="B1" s="4" t="s">
        <v>931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57">
      <c r="A2" s="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57">
      <c r="A3" s="119" t="s">
        <v>93</v>
      </c>
      <c r="B3" s="93" t="s">
        <v>94</v>
      </c>
      <c r="C3" s="118" t="s">
        <v>96</v>
      </c>
      <c r="D3" s="118" t="s">
        <v>97</v>
      </c>
      <c r="E3" s="118"/>
      <c r="F3" s="120" t="s">
        <v>99</v>
      </c>
      <c r="G3" s="120"/>
      <c r="H3" s="118" t="s">
        <v>100</v>
      </c>
      <c r="I3" s="118"/>
      <c r="J3" s="118" t="s">
        <v>101</v>
      </c>
      <c r="K3" s="118"/>
      <c r="L3" s="94" t="s">
        <v>102</v>
      </c>
      <c r="M3" s="1"/>
    </row>
    <row r="4" spans="1:257">
      <c r="A4" s="119"/>
      <c r="B4" s="95" t="s">
        <v>95</v>
      </c>
      <c r="C4" s="118"/>
      <c r="D4" s="118" t="s">
        <v>98</v>
      </c>
      <c r="E4" s="118"/>
      <c r="F4" s="118" t="s">
        <v>98</v>
      </c>
      <c r="G4" s="118"/>
      <c r="H4" s="118" t="s">
        <v>98</v>
      </c>
      <c r="I4" s="118"/>
      <c r="J4" s="118"/>
      <c r="K4" s="118"/>
      <c r="L4" s="96" t="s">
        <v>66</v>
      </c>
      <c r="M4" s="1"/>
    </row>
    <row r="5" spans="1:257">
      <c r="A5" s="97"/>
      <c r="B5" s="98"/>
      <c r="C5" s="97"/>
      <c r="D5" s="99" t="s">
        <v>103</v>
      </c>
      <c r="E5" s="99" t="s">
        <v>104</v>
      </c>
      <c r="F5" s="99" t="s">
        <v>103</v>
      </c>
      <c r="G5" s="99" t="s">
        <v>104</v>
      </c>
      <c r="H5" s="99" t="s">
        <v>103</v>
      </c>
      <c r="I5" s="99" t="s">
        <v>104</v>
      </c>
      <c r="J5" s="99" t="s">
        <v>103</v>
      </c>
      <c r="K5" s="99" t="s">
        <v>104</v>
      </c>
      <c r="L5" s="97"/>
      <c r="M5" s="1"/>
    </row>
    <row r="6" spans="1:257" s="68" customFormat="1">
      <c r="A6" s="62" t="s">
        <v>105</v>
      </c>
      <c r="B6" s="63" t="s">
        <v>769</v>
      </c>
      <c r="C6" s="64" t="s">
        <v>106</v>
      </c>
      <c r="D6" s="64">
        <v>359</v>
      </c>
      <c r="E6" s="64">
        <v>322</v>
      </c>
      <c r="F6" s="64">
        <v>547</v>
      </c>
      <c r="G6" s="64">
        <v>575</v>
      </c>
      <c r="H6" s="64">
        <v>1694</v>
      </c>
      <c r="I6" s="64">
        <v>2286</v>
      </c>
      <c r="J6" s="64">
        <v>567</v>
      </c>
      <c r="K6" s="90">
        <v>991</v>
      </c>
      <c r="L6" s="92">
        <v>7341</v>
      </c>
      <c r="M6" s="66"/>
      <c r="N6" s="66"/>
      <c r="O6" s="66"/>
      <c r="P6" s="66"/>
      <c r="Q6" s="66"/>
      <c r="R6" s="66"/>
      <c r="S6" s="66"/>
      <c r="T6" s="66"/>
      <c r="U6" s="66"/>
      <c r="V6" s="66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  <c r="IT6" s="67"/>
      <c r="IU6" s="67"/>
      <c r="IV6" s="67"/>
      <c r="IW6" s="67"/>
    </row>
    <row r="7" spans="1:257" s="68" customFormat="1">
      <c r="A7" s="62" t="s">
        <v>107</v>
      </c>
      <c r="B7" s="63" t="s">
        <v>770</v>
      </c>
      <c r="C7" s="64" t="s">
        <v>108</v>
      </c>
      <c r="D7" s="64">
        <v>0</v>
      </c>
      <c r="E7" s="64">
        <v>0</v>
      </c>
      <c r="F7" s="64">
        <v>0</v>
      </c>
      <c r="G7" s="64">
        <v>0</v>
      </c>
      <c r="H7" s="64">
        <v>15</v>
      </c>
      <c r="I7" s="64">
        <v>1</v>
      </c>
      <c r="J7" s="64">
        <v>5</v>
      </c>
      <c r="K7" s="90">
        <v>4</v>
      </c>
      <c r="L7" s="92">
        <v>25</v>
      </c>
      <c r="M7" s="66"/>
      <c r="N7" s="66"/>
      <c r="O7" s="66"/>
      <c r="P7" s="66"/>
      <c r="Q7" s="66"/>
      <c r="R7" s="66"/>
      <c r="S7" s="66"/>
      <c r="T7" s="66"/>
      <c r="U7" s="66"/>
      <c r="V7" s="66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  <c r="IU7" s="67"/>
      <c r="IV7" s="67"/>
      <c r="IW7" s="67"/>
    </row>
    <row r="8" spans="1:257" s="68" customFormat="1">
      <c r="A8" s="62" t="s">
        <v>109</v>
      </c>
      <c r="B8" s="63" t="s">
        <v>771</v>
      </c>
      <c r="C8" s="64" t="s">
        <v>110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90">
        <v>0</v>
      </c>
      <c r="L8" s="92">
        <v>0</v>
      </c>
      <c r="M8" s="66"/>
      <c r="N8" s="66"/>
      <c r="O8" s="66"/>
      <c r="P8" s="66"/>
      <c r="Q8" s="66"/>
      <c r="R8" s="66"/>
      <c r="S8" s="66"/>
      <c r="T8" s="66"/>
      <c r="U8" s="66"/>
      <c r="V8" s="66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  <c r="IR8" s="67"/>
      <c r="IS8" s="67"/>
      <c r="IT8" s="67"/>
      <c r="IU8" s="67"/>
      <c r="IV8" s="67"/>
      <c r="IW8" s="67"/>
    </row>
    <row r="9" spans="1:257" s="68" customFormat="1">
      <c r="A9" s="62" t="s">
        <v>111</v>
      </c>
      <c r="B9" s="63" t="s">
        <v>772</v>
      </c>
      <c r="C9" s="64" t="s">
        <v>112</v>
      </c>
      <c r="D9" s="64">
        <v>2</v>
      </c>
      <c r="E9" s="64">
        <v>2</v>
      </c>
      <c r="F9" s="64">
        <v>0</v>
      </c>
      <c r="G9" s="64">
        <v>2</v>
      </c>
      <c r="H9" s="64">
        <v>0</v>
      </c>
      <c r="I9" s="64">
        <v>1</v>
      </c>
      <c r="J9" s="64">
        <v>0</v>
      </c>
      <c r="K9" s="90">
        <v>0</v>
      </c>
      <c r="L9" s="92">
        <v>7</v>
      </c>
      <c r="M9" s="66"/>
      <c r="N9" s="66"/>
      <c r="O9" s="66"/>
      <c r="P9" s="66"/>
      <c r="Q9" s="66"/>
      <c r="R9" s="66"/>
      <c r="S9" s="66"/>
      <c r="T9" s="66"/>
      <c r="U9" s="66"/>
      <c r="V9" s="66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  <c r="IW9" s="67"/>
    </row>
    <row r="10" spans="1:257" s="68" customFormat="1">
      <c r="A10" s="62" t="s">
        <v>113</v>
      </c>
      <c r="B10" s="63" t="s">
        <v>773</v>
      </c>
      <c r="C10" s="64" t="s">
        <v>114</v>
      </c>
      <c r="D10" s="64">
        <v>74</v>
      </c>
      <c r="E10" s="64">
        <v>49</v>
      </c>
      <c r="F10" s="64">
        <v>24</v>
      </c>
      <c r="G10" s="64">
        <v>27</v>
      </c>
      <c r="H10" s="64">
        <v>3</v>
      </c>
      <c r="I10" s="64">
        <v>4</v>
      </c>
      <c r="J10" s="64">
        <v>2</v>
      </c>
      <c r="K10" s="90">
        <v>0</v>
      </c>
      <c r="L10" s="92">
        <v>183</v>
      </c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  <c r="IW10" s="67"/>
    </row>
    <row r="11" spans="1:257" s="68" customFormat="1">
      <c r="A11" s="62" t="s">
        <v>115</v>
      </c>
      <c r="B11" s="63" t="s">
        <v>774</v>
      </c>
      <c r="C11" s="64" t="s">
        <v>116</v>
      </c>
      <c r="D11" s="64">
        <v>32</v>
      </c>
      <c r="E11" s="64">
        <v>25</v>
      </c>
      <c r="F11" s="64">
        <v>15</v>
      </c>
      <c r="G11" s="64">
        <v>16</v>
      </c>
      <c r="H11" s="64">
        <v>287</v>
      </c>
      <c r="I11" s="64">
        <v>194</v>
      </c>
      <c r="J11" s="64">
        <v>279</v>
      </c>
      <c r="K11" s="90">
        <v>364</v>
      </c>
      <c r="L11" s="92">
        <v>1212</v>
      </c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</row>
    <row r="12" spans="1:257" s="68" customFormat="1">
      <c r="A12" s="62" t="s">
        <v>117</v>
      </c>
      <c r="B12" s="63" t="s">
        <v>775</v>
      </c>
      <c r="C12" s="64" t="s">
        <v>118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90">
        <v>0</v>
      </c>
      <c r="L12" s="92">
        <v>0</v>
      </c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  <c r="IV12" s="67"/>
      <c r="IW12" s="67"/>
    </row>
    <row r="13" spans="1:257" s="68" customFormat="1">
      <c r="A13" s="62" t="s">
        <v>119</v>
      </c>
      <c r="B13" s="63" t="s">
        <v>776</v>
      </c>
      <c r="C13" s="64" t="s">
        <v>120</v>
      </c>
      <c r="D13" s="64">
        <v>0</v>
      </c>
      <c r="E13" s="64">
        <v>0</v>
      </c>
      <c r="F13" s="64">
        <v>0</v>
      </c>
      <c r="G13" s="64">
        <v>0</v>
      </c>
      <c r="H13" s="64">
        <v>2</v>
      </c>
      <c r="I13" s="64">
        <v>1</v>
      </c>
      <c r="J13" s="64">
        <v>0</v>
      </c>
      <c r="K13" s="90">
        <v>0</v>
      </c>
      <c r="L13" s="92">
        <v>3</v>
      </c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</row>
    <row r="14" spans="1:257" s="68" customFormat="1" ht="26.25">
      <c r="A14" s="62" t="s">
        <v>121</v>
      </c>
      <c r="B14" s="63" t="s">
        <v>777</v>
      </c>
      <c r="C14" s="69" t="s">
        <v>122</v>
      </c>
      <c r="D14" s="69">
        <v>212</v>
      </c>
      <c r="E14" s="64">
        <v>154</v>
      </c>
      <c r="F14" s="64">
        <v>146</v>
      </c>
      <c r="G14" s="64">
        <v>116</v>
      </c>
      <c r="H14" s="64">
        <v>112</v>
      </c>
      <c r="I14" s="64">
        <v>92</v>
      </c>
      <c r="J14" s="64">
        <v>1</v>
      </c>
      <c r="K14" s="90">
        <v>1</v>
      </c>
      <c r="L14" s="92">
        <v>834</v>
      </c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  <c r="IQ14" s="67"/>
      <c r="IR14" s="67"/>
      <c r="IS14" s="67"/>
      <c r="IT14" s="67"/>
      <c r="IU14" s="67"/>
      <c r="IV14" s="67"/>
      <c r="IW14" s="67"/>
    </row>
    <row r="15" spans="1:257" s="68" customFormat="1">
      <c r="A15" s="62" t="s">
        <v>123</v>
      </c>
      <c r="B15" s="63" t="s">
        <v>778</v>
      </c>
      <c r="C15" s="64" t="s">
        <v>124</v>
      </c>
      <c r="D15" s="64">
        <v>0</v>
      </c>
      <c r="E15" s="64">
        <v>0</v>
      </c>
      <c r="F15" s="64">
        <v>0</v>
      </c>
      <c r="G15" s="64">
        <v>0</v>
      </c>
      <c r="H15" s="64">
        <v>3</v>
      </c>
      <c r="I15" s="64">
        <v>1</v>
      </c>
      <c r="J15" s="64">
        <v>2</v>
      </c>
      <c r="K15" s="90">
        <v>0</v>
      </c>
      <c r="L15" s="92">
        <v>6</v>
      </c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  <c r="IQ15" s="67"/>
      <c r="IR15" s="67"/>
      <c r="IS15" s="67"/>
      <c r="IT15" s="67"/>
      <c r="IU15" s="67"/>
      <c r="IV15" s="67"/>
      <c r="IW15" s="67"/>
    </row>
    <row r="16" spans="1:257" s="68" customFormat="1">
      <c r="A16" s="62" t="s">
        <v>125</v>
      </c>
      <c r="B16" s="63" t="s">
        <v>779</v>
      </c>
      <c r="C16" s="64" t="s">
        <v>126</v>
      </c>
      <c r="D16" s="64">
        <v>26</v>
      </c>
      <c r="E16" s="64">
        <v>21</v>
      </c>
      <c r="F16" s="64">
        <v>6</v>
      </c>
      <c r="G16" s="64">
        <v>5</v>
      </c>
      <c r="H16" s="64">
        <v>41</v>
      </c>
      <c r="I16" s="64">
        <v>58</v>
      </c>
      <c r="J16" s="64">
        <v>9</v>
      </c>
      <c r="K16" s="90">
        <v>9</v>
      </c>
      <c r="L16" s="92">
        <v>175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  <c r="IQ16" s="67"/>
      <c r="IR16" s="67"/>
      <c r="IS16" s="67"/>
      <c r="IT16" s="67"/>
      <c r="IU16" s="67"/>
      <c r="IV16" s="67"/>
      <c r="IW16" s="67"/>
    </row>
    <row r="17" spans="1:257" s="68" customFormat="1">
      <c r="A17" s="62" t="s">
        <v>127</v>
      </c>
      <c r="B17" s="63" t="s">
        <v>780</v>
      </c>
      <c r="C17" s="64" t="s">
        <v>128</v>
      </c>
      <c r="D17" s="64">
        <v>27</v>
      </c>
      <c r="E17" s="64">
        <v>23</v>
      </c>
      <c r="F17" s="64">
        <v>12</v>
      </c>
      <c r="G17" s="64">
        <v>22</v>
      </c>
      <c r="H17" s="64">
        <v>13</v>
      </c>
      <c r="I17" s="64">
        <v>16</v>
      </c>
      <c r="J17" s="64">
        <v>1</v>
      </c>
      <c r="K17" s="90">
        <v>0</v>
      </c>
      <c r="L17" s="92">
        <v>114</v>
      </c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  <c r="IQ17" s="67"/>
      <c r="IR17" s="67"/>
      <c r="IS17" s="67"/>
      <c r="IT17" s="67"/>
      <c r="IU17" s="67"/>
      <c r="IV17" s="67"/>
      <c r="IW17" s="67"/>
    </row>
    <row r="18" spans="1:257" s="71" customFormat="1" ht="12.75">
      <c r="A18" s="62" t="s">
        <v>129</v>
      </c>
      <c r="B18" s="63" t="s">
        <v>781</v>
      </c>
      <c r="C18" s="64"/>
      <c r="D18" s="64">
        <v>325</v>
      </c>
      <c r="E18" s="64">
        <v>281</v>
      </c>
      <c r="F18" s="64">
        <v>260</v>
      </c>
      <c r="G18" s="64">
        <v>221</v>
      </c>
      <c r="H18" s="64">
        <v>745</v>
      </c>
      <c r="I18" s="64">
        <v>857</v>
      </c>
      <c r="J18" s="64">
        <v>237</v>
      </c>
      <c r="K18" s="90">
        <v>424</v>
      </c>
      <c r="L18" s="92">
        <v>3350</v>
      </c>
      <c r="M18" s="70"/>
      <c r="N18" s="70"/>
      <c r="O18" s="70"/>
      <c r="P18" s="70"/>
      <c r="Q18" s="70"/>
      <c r="R18" s="70"/>
      <c r="S18" s="70"/>
      <c r="T18" s="70"/>
      <c r="U18" s="70"/>
      <c r="V18" s="70"/>
    </row>
    <row r="19" spans="1:257" s="68" customFormat="1">
      <c r="A19" s="72" t="s">
        <v>130</v>
      </c>
      <c r="B19" s="73" t="s">
        <v>782</v>
      </c>
      <c r="C19" s="74"/>
      <c r="D19" s="74">
        <f t="shared" ref="D19:K19" si="0">SUM(D6:D18)</f>
        <v>1057</v>
      </c>
      <c r="E19" s="74">
        <f t="shared" si="0"/>
        <v>877</v>
      </c>
      <c r="F19" s="74">
        <f t="shared" si="0"/>
        <v>1010</v>
      </c>
      <c r="G19" s="74">
        <f t="shared" si="0"/>
        <v>984</v>
      </c>
      <c r="H19" s="74">
        <f t="shared" si="0"/>
        <v>2915</v>
      </c>
      <c r="I19" s="74">
        <f t="shared" si="0"/>
        <v>3511</v>
      </c>
      <c r="J19" s="74">
        <f t="shared" si="0"/>
        <v>1103</v>
      </c>
      <c r="K19" s="91">
        <f t="shared" si="0"/>
        <v>1793</v>
      </c>
      <c r="L19" s="92">
        <v>13250</v>
      </c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  <c r="IQ19" s="67"/>
      <c r="IR19" s="67"/>
      <c r="IS19" s="67"/>
      <c r="IT19" s="67"/>
      <c r="IU19" s="67"/>
      <c r="IV19" s="67"/>
      <c r="IW19" s="67"/>
    </row>
    <row r="20" spans="1:257" s="68" customFormat="1">
      <c r="A20" s="62" t="s">
        <v>131</v>
      </c>
      <c r="B20" s="63" t="s">
        <v>783</v>
      </c>
      <c r="C20" s="64" t="s">
        <v>132</v>
      </c>
      <c r="D20" s="64">
        <v>0</v>
      </c>
      <c r="E20" s="64">
        <v>0</v>
      </c>
      <c r="F20" s="64">
        <v>0</v>
      </c>
      <c r="G20" s="64">
        <v>0</v>
      </c>
      <c r="H20" s="64">
        <v>108</v>
      </c>
      <c r="I20" s="64">
        <v>49</v>
      </c>
      <c r="J20" s="64">
        <v>160</v>
      </c>
      <c r="K20" s="90">
        <v>118</v>
      </c>
      <c r="L20" s="92">
        <v>435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  <c r="IQ20" s="67"/>
      <c r="IR20" s="67"/>
      <c r="IS20" s="67"/>
      <c r="IT20" s="67"/>
      <c r="IU20" s="67"/>
      <c r="IV20" s="67"/>
      <c r="IW20" s="67"/>
    </row>
    <row r="21" spans="1:257" s="68" customFormat="1" ht="26.25">
      <c r="A21" s="62" t="s">
        <v>133</v>
      </c>
      <c r="B21" s="63" t="s">
        <v>784</v>
      </c>
      <c r="C21" s="64" t="s">
        <v>134</v>
      </c>
      <c r="D21" s="64">
        <v>0</v>
      </c>
      <c r="E21" s="64">
        <v>0</v>
      </c>
      <c r="F21" s="64">
        <v>0</v>
      </c>
      <c r="G21" s="64">
        <v>0</v>
      </c>
      <c r="H21" s="64">
        <v>83</v>
      </c>
      <c r="I21" s="64">
        <v>65</v>
      </c>
      <c r="J21" s="64">
        <v>179</v>
      </c>
      <c r="K21" s="90">
        <v>96</v>
      </c>
      <c r="L21" s="92">
        <v>423</v>
      </c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  <c r="IQ21" s="67"/>
      <c r="IR21" s="67"/>
      <c r="IS21" s="67"/>
      <c r="IT21" s="67"/>
      <c r="IU21" s="67"/>
      <c r="IV21" s="67"/>
      <c r="IW21" s="67"/>
    </row>
    <row r="22" spans="1:257" s="68" customFormat="1" ht="26.25">
      <c r="A22" s="62" t="s">
        <v>135</v>
      </c>
      <c r="B22" s="63" t="s">
        <v>785</v>
      </c>
      <c r="C22" s="69" t="s">
        <v>136</v>
      </c>
      <c r="D22" s="69">
        <v>0</v>
      </c>
      <c r="E22" s="64">
        <v>0</v>
      </c>
      <c r="F22" s="64">
        <v>0</v>
      </c>
      <c r="G22" s="64">
        <v>0</v>
      </c>
      <c r="H22" s="64">
        <v>861</v>
      </c>
      <c r="I22" s="64">
        <v>296</v>
      </c>
      <c r="J22" s="64">
        <v>1021</v>
      </c>
      <c r="K22" s="90">
        <v>383</v>
      </c>
      <c r="L22" s="92">
        <v>2561</v>
      </c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  <c r="IQ22" s="67"/>
      <c r="IR22" s="67"/>
      <c r="IS22" s="67"/>
      <c r="IT22" s="67"/>
      <c r="IU22" s="67"/>
      <c r="IV22" s="67"/>
      <c r="IW22" s="67"/>
    </row>
    <row r="23" spans="1:257" s="68" customFormat="1">
      <c r="A23" s="62" t="s">
        <v>137</v>
      </c>
      <c r="B23" s="63" t="s">
        <v>786</v>
      </c>
      <c r="C23" s="64" t="s">
        <v>138</v>
      </c>
      <c r="D23" s="64">
        <v>0</v>
      </c>
      <c r="E23" s="64">
        <v>0</v>
      </c>
      <c r="F23" s="64">
        <v>0</v>
      </c>
      <c r="G23" s="64">
        <v>0</v>
      </c>
      <c r="H23" s="64">
        <v>88</v>
      </c>
      <c r="I23" s="64">
        <v>25</v>
      </c>
      <c r="J23" s="64">
        <v>45</v>
      </c>
      <c r="K23" s="90">
        <v>34</v>
      </c>
      <c r="L23" s="92">
        <v>192</v>
      </c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  <c r="IQ23" s="67"/>
      <c r="IR23" s="67"/>
      <c r="IS23" s="67"/>
      <c r="IT23" s="67"/>
      <c r="IU23" s="67"/>
      <c r="IV23" s="67"/>
      <c r="IW23" s="67"/>
    </row>
    <row r="24" spans="1:257" s="68" customFormat="1">
      <c r="A24" s="62" t="s">
        <v>139</v>
      </c>
      <c r="B24" s="63" t="s">
        <v>787</v>
      </c>
      <c r="C24" s="64" t="s">
        <v>140</v>
      </c>
      <c r="D24" s="64">
        <v>0</v>
      </c>
      <c r="E24" s="64">
        <v>1</v>
      </c>
      <c r="F24" s="64">
        <v>0</v>
      </c>
      <c r="G24" s="64">
        <v>0</v>
      </c>
      <c r="H24" s="64">
        <v>4</v>
      </c>
      <c r="I24" s="64">
        <v>273</v>
      </c>
      <c r="J24" s="64">
        <v>8</v>
      </c>
      <c r="K24" s="90">
        <v>339</v>
      </c>
      <c r="L24" s="92">
        <v>625</v>
      </c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  <c r="IP24" s="67"/>
      <c r="IQ24" s="67"/>
      <c r="IR24" s="67"/>
      <c r="IS24" s="67"/>
      <c r="IT24" s="67"/>
      <c r="IU24" s="67"/>
      <c r="IV24" s="67"/>
      <c r="IW24" s="67"/>
    </row>
    <row r="25" spans="1:257" s="68" customFormat="1">
      <c r="A25" s="62" t="s">
        <v>141</v>
      </c>
      <c r="B25" s="63" t="s">
        <v>788</v>
      </c>
      <c r="C25" s="64" t="s">
        <v>142</v>
      </c>
      <c r="D25" s="64">
        <v>0</v>
      </c>
      <c r="E25" s="64">
        <v>0</v>
      </c>
      <c r="F25" s="64">
        <v>0</v>
      </c>
      <c r="G25" s="64">
        <v>1</v>
      </c>
      <c r="H25" s="64">
        <v>0</v>
      </c>
      <c r="I25" s="64">
        <v>80</v>
      </c>
      <c r="J25" s="64">
        <v>1</v>
      </c>
      <c r="K25" s="90">
        <v>48</v>
      </c>
      <c r="L25" s="92">
        <v>130</v>
      </c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  <c r="IQ25" s="67"/>
      <c r="IR25" s="67"/>
      <c r="IS25" s="67"/>
      <c r="IT25" s="67"/>
      <c r="IU25" s="67"/>
      <c r="IV25" s="67"/>
      <c r="IW25" s="67"/>
    </row>
    <row r="26" spans="1:257" s="68" customFormat="1" ht="26.25">
      <c r="A26" s="62" t="s">
        <v>143</v>
      </c>
      <c r="B26" s="63" t="s">
        <v>789</v>
      </c>
      <c r="C26" s="69" t="s">
        <v>144</v>
      </c>
      <c r="D26" s="69">
        <v>6</v>
      </c>
      <c r="E26" s="64">
        <v>2</v>
      </c>
      <c r="F26" s="64">
        <v>2</v>
      </c>
      <c r="G26" s="64">
        <v>2</v>
      </c>
      <c r="H26" s="64">
        <v>100</v>
      </c>
      <c r="I26" s="64">
        <v>113</v>
      </c>
      <c r="J26" s="64">
        <v>175</v>
      </c>
      <c r="K26" s="90">
        <v>173</v>
      </c>
      <c r="L26" s="92">
        <v>573</v>
      </c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  <c r="IQ26" s="67"/>
      <c r="IR26" s="67"/>
      <c r="IS26" s="67"/>
      <c r="IT26" s="67"/>
      <c r="IU26" s="67"/>
      <c r="IV26" s="67"/>
      <c r="IW26" s="67"/>
    </row>
    <row r="27" spans="1:257" s="68" customFormat="1">
      <c r="A27" s="62" t="s">
        <v>145</v>
      </c>
      <c r="B27" s="63" t="s">
        <v>790</v>
      </c>
      <c r="C27" s="64"/>
      <c r="D27" s="64">
        <v>11</v>
      </c>
      <c r="E27" s="64">
        <v>4</v>
      </c>
      <c r="F27" s="64">
        <v>17</v>
      </c>
      <c r="G27" s="64">
        <v>3</v>
      </c>
      <c r="H27" s="64">
        <v>1490</v>
      </c>
      <c r="I27" s="64">
        <v>740</v>
      </c>
      <c r="J27" s="64">
        <v>1979</v>
      </c>
      <c r="K27" s="90">
        <v>1239</v>
      </c>
      <c r="L27" s="92">
        <v>5483</v>
      </c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  <c r="IQ27" s="67"/>
      <c r="IR27" s="67"/>
      <c r="IS27" s="67"/>
      <c r="IT27" s="67"/>
      <c r="IU27" s="67"/>
      <c r="IV27" s="67"/>
      <c r="IW27" s="67"/>
    </row>
    <row r="28" spans="1:257" s="71" customFormat="1" ht="25.5">
      <c r="A28" s="62" t="s">
        <v>146</v>
      </c>
      <c r="B28" s="63" t="s">
        <v>791</v>
      </c>
      <c r="C28" s="64" t="s">
        <v>147</v>
      </c>
      <c r="D28" s="64">
        <v>3</v>
      </c>
      <c r="E28" s="64">
        <v>6</v>
      </c>
      <c r="F28" s="64">
        <v>22</v>
      </c>
      <c r="G28" s="64">
        <v>20</v>
      </c>
      <c r="H28" s="64">
        <v>217</v>
      </c>
      <c r="I28" s="64">
        <v>197</v>
      </c>
      <c r="J28" s="64">
        <v>247</v>
      </c>
      <c r="K28" s="90">
        <v>209</v>
      </c>
      <c r="L28" s="92">
        <v>921</v>
      </c>
      <c r="M28" s="70"/>
      <c r="N28" s="70"/>
      <c r="O28" s="70"/>
      <c r="P28" s="70"/>
      <c r="Q28" s="70"/>
      <c r="R28" s="70"/>
      <c r="S28" s="70"/>
      <c r="T28" s="70"/>
      <c r="U28" s="70"/>
      <c r="V28" s="70"/>
    </row>
    <row r="29" spans="1:257" s="68" customFormat="1">
      <c r="A29" s="72" t="s">
        <v>148</v>
      </c>
      <c r="B29" s="73" t="s">
        <v>792</v>
      </c>
      <c r="C29" s="74"/>
      <c r="D29" s="74">
        <f t="shared" ref="D29:K29" si="1">SUM(D20:D28)</f>
        <v>20</v>
      </c>
      <c r="E29" s="74">
        <f t="shared" si="1"/>
        <v>13</v>
      </c>
      <c r="F29" s="74">
        <f t="shared" si="1"/>
        <v>41</v>
      </c>
      <c r="G29" s="74">
        <f t="shared" si="1"/>
        <v>26</v>
      </c>
      <c r="H29" s="74">
        <f t="shared" si="1"/>
        <v>2951</v>
      </c>
      <c r="I29" s="74">
        <f t="shared" si="1"/>
        <v>1838</v>
      </c>
      <c r="J29" s="74">
        <f t="shared" si="1"/>
        <v>3815</v>
      </c>
      <c r="K29" s="91">
        <f t="shared" si="1"/>
        <v>2639</v>
      </c>
      <c r="L29" s="92">
        <v>11343</v>
      </c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  <c r="IN29" s="67"/>
      <c r="IO29" s="67"/>
      <c r="IP29" s="67"/>
      <c r="IQ29" s="67"/>
      <c r="IR29" s="67"/>
      <c r="IS29" s="67"/>
      <c r="IT29" s="67"/>
      <c r="IU29" s="67"/>
      <c r="IV29" s="67"/>
      <c r="IW29" s="67"/>
    </row>
    <row r="30" spans="1:257" s="68" customFormat="1">
      <c r="A30" s="62" t="s">
        <v>149</v>
      </c>
      <c r="B30" s="63" t="s">
        <v>793</v>
      </c>
      <c r="C30" s="64" t="s">
        <v>150</v>
      </c>
      <c r="D30" s="64">
        <v>4</v>
      </c>
      <c r="E30" s="64">
        <v>0</v>
      </c>
      <c r="F30" s="64">
        <v>1</v>
      </c>
      <c r="G30" s="64">
        <v>7</v>
      </c>
      <c r="H30" s="64">
        <v>20</v>
      </c>
      <c r="I30" s="64">
        <v>80</v>
      </c>
      <c r="J30" s="64">
        <v>36</v>
      </c>
      <c r="K30" s="90">
        <v>101</v>
      </c>
      <c r="L30" s="92">
        <v>249</v>
      </c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  <c r="IL30" s="67"/>
      <c r="IM30" s="67"/>
      <c r="IN30" s="67"/>
      <c r="IO30" s="67"/>
      <c r="IP30" s="67"/>
      <c r="IQ30" s="67"/>
      <c r="IR30" s="67"/>
      <c r="IS30" s="67"/>
      <c r="IT30" s="67"/>
      <c r="IU30" s="67"/>
      <c r="IV30" s="67"/>
      <c r="IW30" s="67"/>
    </row>
    <row r="31" spans="1:257" s="68" customFormat="1">
      <c r="A31" s="62" t="s">
        <v>151</v>
      </c>
      <c r="B31" s="75" t="s">
        <v>794</v>
      </c>
      <c r="C31" s="64" t="s">
        <v>152</v>
      </c>
      <c r="D31" s="64">
        <v>9</v>
      </c>
      <c r="E31" s="64">
        <v>6</v>
      </c>
      <c r="F31" s="64">
        <v>11</v>
      </c>
      <c r="G31" s="64">
        <v>26</v>
      </c>
      <c r="H31" s="64">
        <v>76</v>
      </c>
      <c r="I31" s="64">
        <v>91</v>
      </c>
      <c r="J31" s="64">
        <v>138</v>
      </c>
      <c r="K31" s="90">
        <v>154</v>
      </c>
      <c r="L31" s="92">
        <v>511</v>
      </c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  <c r="IP31" s="67"/>
      <c r="IQ31" s="67"/>
      <c r="IR31" s="67"/>
      <c r="IS31" s="67"/>
      <c r="IT31" s="67"/>
      <c r="IU31" s="67"/>
      <c r="IV31" s="67"/>
      <c r="IW31" s="67"/>
    </row>
    <row r="32" spans="1:257" s="71" customFormat="1" ht="12.75">
      <c r="A32" s="62" t="s">
        <v>153</v>
      </c>
      <c r="B32" s="63" t="s">
        <v>795</v>
      </c>
      <c r="C32" s="64" t="s">
        <v>154</v>
      </c>
      <c r="D32" s="64">
        <v>1</v>
      </c>
      <c r="E32" s="64">
        <v>0</v>
      </c>
      <c r="F32" s="64">
        <v>3</v>
      </c>
      <c r="G32" s="64">
        <v>0</v>
      </c>
      <c r="H32" s="64">
        <v>5</v>
      </c>
      <c r="I32" s="64">
        <v>7</v>
      </c>
      <c r="J32" s="64">
        <v>0</v>
      </c>
      <c r="K32" s="90">
        <v>2</v>
      </c>
      <c r="L32" s="92">
        <v>18</v>
      </c>
      <c r="M32" s="70"/>
      <c r="N32" s="70"/>
      <c r="O32" s="70"/>
      <c r="P32" s="70"/>
      <c r="Q32" s="70"/>
      <c r="R32" s="70"/>
      <c r="S32" s="70"/>
      <c r="T32" s="70"/>
      <c r="U32" s="70"/>
      <c r="V32" s="70"/>
    </row>
    <row r="33" spans="1:257" s="68" customFormat="1">
      <c r="A33" s="72" t="s">
        <v>155</v>
      </c>
      <c r="B33" s="73" t="s">
        <v>796</v>
      </c>
      <c r="C33" s="74"/>
      <c r="D33" s="74">
        <f t="shared" ref="D33:K33" si="2">SUM(D30:D32)</f>
        <v>14</v>
      </c>
      <c r="E33" s="74">
        <f t="shared" si="2"/>
        <v>6</v>
      </c>
      <c r="F33" s="74">
        <f t="shared" si="2"/>
        <v>15</v>
      </c>
      <c r="G33" s="74">
        <f t="shared" si="2"/>
        <v>33</v>
      </c>
      <c r="H33" s="74">
        <f t="shared" si="2"/>
        <v>101</v>
      </c>
      <c r="I33" s="74">
        <f t="shared" si="2"/>
        <v>178</v>
      </c>
      <c r="J33" s="74">
        <f t="shared" si="2"/>
        <v>174</v>
      </c>
      <c r="K33" s="91">
        <f t="shared" si="2"/>
        <v>257</v>
      </c>
      <c r="L33" s="92">
        <v>778</v>
      </c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  <c r="IP33" s="67"/>
      <c r="IQ33" s="67"/>
      <c r="IR33" s="67"/>
      <c r="IS33" s="67"/>
      <c r="IT33" s="67"/>
      <c r="IU33" s="67"/>
      <c r="IV33" s="67"/>
      <c r="IW33" s="67"/>
    </row>
    <row r="34" spans="1:257" s="68" customFormat="1">
      <c r="A34" s="62" t="s">
        <v>156</v>
      </c>
      <c r="B34" s="63" t="s">
        <v>797</v>
      </c>
      <c r="C34" s="64" t="s">
        <v>157</v>
      </c>
      <c r="D34" s="64">
        <v>0</v>
      </c>
      <c r="E34" s="64">
        <v>0</v>
      </c>
      <c r="F34" s="64">
        <v>2</v>
      </c>
      <c r="G34" s="64">
        <v>4</v>
      </c>
      <c r="H34" s="64">
        <v>29</v>
      </c>
      <c r="I34" s="64">
        <v>146</v>
      </c>
      <c r="J34" s="64">
        <v>10</v>
      </c>
      <c r="K34" s="90">
        <v>32</v>
      </c>
      <c r="L34" s="92">
        <v>223</v>
      </c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  <c r="II34" s="67"/>
      <c r="IJ34" s="67"/>
      <c r="IK34" s="67"/>
      <c r="IL34" s="67"/>
      <c r="IM34" s="67"/>
      <c r="IN34" s="67"/>
      <c r="IO34" s="67"/>
      <c r="IP34" s="67"/>
      <c r="IQ34" s="67"/>
      <c r="IR34" s="67"/>
      <c r="IS34" s="67"/>
      <c r="IT34" s="67"/>
      <c r="IU34" s="67"/>
      <c r="IV34" s="67"/>
      <c r="IW34" s="67"/>
    </row>
    <row r="35" spans="1:257" s="68" customFormat="1">
      <c r="A35" s="62" t="s">
        <v>158</v>
      </c>
      <c r="B35" s="63" t="s">
        <v>798</v>
      </c>
      <c r="C35" s="64" t="s">
        <v>159</v>
      </c>
      <c r="D35" s="64">
        <v>6</v>
      </c>
      <c r="E35" s="64">
        <v>8</v>
      </c>
      <c r="F35" s="64">
        <v>41</v>
      </c>
      <c r="G35" s="64">
        <v>15</v>
      </c>
      <c r="H35" s="64">
        <v>586</v>
      </c>
      <c r="I35" s="64">
        <v>357</v>
      </c>
      <c r="J35" s="64">
        <v>664</v>
      </c>
      <c r="K35" s="90">
        <v>810</v>
      </c>
      <c r="L35" s="92">
        <v>2487</v>
      </c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67"/>
      <c r="HI35" s="67"/>
      <c r="HJ35" s="67"/>
      <c r="HK35" s="67"/>
      <c r="HL35" s="67"/>
      <c r="HM35" s="67"/>
      <c r="HN35" s="67"/>
      <c r="HO35" s="67"/>
      <c r="HP35" s="67"/>
      <c r="HQ35" s="67"/>
      <c r="HR35" s="67"/>
      <c r="HS35" s="67"/>
      <c r="HT35" s="67"/>
      <c r="HU35" s="67"/>
      <c r="HV35" s="67"/>
      <c r="HW35" s="67"/>
      <c r="HX35" s="67"/>
      <c r="HY35" s="67"/>
      <c r="HZ35" s="67"/>
      <c r="IA35" s="67"/>
      <c r="IB35" s="67"/>
      <c r="IC35" s="67"/>
      <c r="ID35" s="67"/>
      <c r="IE35" s="67"/>
      <c r="IF35" s="67"/>
      <c r="IG35" s="67"/>
      <c r="IH35" s="67"/>
      <c r="II35" s="67"/>
      <c r="IJ35" s="67"/>
      <c r="IK35" s="67"/>
      <c r="IL35" s="67"/>
      <c r="IM35" s="67"/>
      <c r="IN35" s="67"/>
      <c r="IO35" s="67"/>
      <c r="IP35" s="67"/>
      <c r="IQ35" s="67"/>
      <c r="IR35" s="67"/>
      <c r="IS35" s="67"/>
      <c r="IT35" s="67"/>
      <c r="IU35" s="67"/>
      <c r="IV35" s="67"/>
      <c r="IW35" s="67"/>
    </row>
    <row r="36" spans="1:257" s="68" customFormat="1">
      <c r="A36" s="62" t="s">
        <v>160</v>
      </c>
      <c r="B36" s="63" t="s">
        <v>799</v>
      </c>
      <c r="C36" s="64" t="s">
        <v>161</v>
      </c>
      <c r="D36" s="64">
        <v>0</v>
      </c>
      <c r="E36" s="64">
        <v>0</v>
      </c>
      <c r="F36" s="64">
        <v>0</v>
      </c>
      <c r="G36" s="64">
        <v>1</v>
      </c>
      <c r="H36" s="64">
        <v>3</v>
      </c>
      <c r="I36" s="64">
        <v>5</v>
      </c>
      <c r="J36" s="64">
        <v>1</v>
      </c>
      <c r="K36" s="90">
        <v>5</v>
      </c>
      <c r="L36" s="92">
        <v>15</v>
      </c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67"/>
      <c r="HI36" s="67"/>
      <c r="HJ36" s="67"/>
      <c r="HK36" s="67"/>
      <c r="HL36" s="67"/>
      <c r="HM36" s="67"/>
      <c r="HN36" s="67"/>
      <c r="HO36" s="67"/>
      <c r="HP36" s="67"/>
      <c r="HQ36" s="67"/>
      <c r="HR36" s="67"/>
      <c r="HS36" s="67"/>
      <c r="HT36" s="67"/>
      <c r="HU36" s="67"/>
      <c r="HV36" s="67"/>
      <c r="HW36" s="67"/>
      <c r="HX36" s="67"/>
      <c r="HY36" s="67"/>
      <c r="HZ36" s="67"/>
      <c r="IA36" s="67"/>
      <c r="IB36" s="67"/>
      <c r="IC36" s="67"/>
      <c r="ID36" s="67"/>
      <c r="IE36" s="67"/>
      <c r="IF36" s="67"/>
      <c r="IG36" s="67"/>
      <c r="IH36" s="67"/>
      <c r="II36" s="67"/>
      <c r="IJ36" s="67"/>
      <c r="IK36" s="67"/>
      <c r="IL36" s="67"/>
      <c r="IM36" s="67"/>
      <c r="IN36" s="67"/>
      <c r="IO36" s="67"/>
      <c r="IP36" s="67"/>
      <c r="IQ36" s="67"/>
      <c r="IR36" s="67"/>
      <c r="IS36" s="67"/>
      <c r="IT36" s="67"/>
      <c r="IU36" s="67"/>
      <c r="IV36" s="67"/>
      <c r="IW36" s="67"/>
    </row>
    <row r="37" spans="1:257" s="71" customFormat="1" ht="25.5">
      <c r="A37" s="62" t="s">
        <v>162</v>
      </c>
      <c r="B37" s="63" t="s">
        <v>800</v>
      </c>
      <c r="C37" s="64"/>
      <c r="D37" s="64">
        <v>19</v>
      </c>
      <c r="E37" s="64">
        <v>18</v>
      </c>
      <c r="F37" s="64">
        <v>46</v>
      </c>
      <c r="G37" s="64">
        <v>57</v>
      </c>
      <c r="H37" s="64">
        <v>764</v>
      </c>
      <c r="I37" s="64">
        <v>504</v>
      </c>
      <c r="J37" s="64">
        <v>788</v>
      </c>
      <c r="K37" s="90">
        <v>922</v>
      </c>
      <c r="L37" s="92">
        <v>3118</v>
      </c>
      <c r="M37" s="70"/>
      <c r="N37" s="70"/>
      <c r="O37" s="70"/>
      <c r="P37" s="70"/>
      <c r="Q37" s="70"/>
      <c r="R37" s="70"/>
      <c r="S37" s="70"/>
      <c r="T37" s="70"/>
      <c r="U37" s="70"/>
      <c r="V37" s="70"/>
    </row>
    <row r="38" spans="1:257" s="68" customFormat="1">
      <c r="A38" s="72" t="s">
        <v>163</v>
      </c>
      <c r="B38" s="73" t="s">
        <v>801</v>
      </c>
      <c r="C38" s="74"/>
      <c r="D38" s="74">
        <f t="shared" ref="D38:K38" si="3">SUM(D34:D37)</f>
        <v>25</v>
      </c>
      <c r="E38" s="74">
        <f t="shared" si="3"/>
        <v>26</v>
      </c>
      <c r="F38" s="74">
        <f t="shared" si="3"/>
        <v>89</v>
      </c>
      <c r="G38" s="74">
        <f t="shared" si="3"/>
        <v>77</v>
      </c>
      <c r="H38" s="74">
        <f t="shared" si="3"/>
        <v>1382</v>
      </c>
      <c r="I38" s="74">
        <f t="shared" si="3"/>
        <v>1012</v>
      </c>
      <c r="J38" s="74">
        <f t="shared" si="3"/>
        <v>1463</v>
      </c>
      <c r="K38" s="91">
        <f t="shared" si="3"/>
        <v>1769</v>
      </c>
      <c r="L38" s="92">
        <v>5843</v>
      </c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  <c r="GQ38" s="67"/>
      <c r="GR38" s="67"/>
      <c r="GS38" s="67"/>
      <c r="GT38" s="67"/>
      <c r="GU38" s="67"/>
      <c r="GV38" s="67"/>
      <c r="GW38" s="67"/>
      <c r="GX38" s="67"/>
      <c r="GY38" s="67"/>
      <c r="GZ38" s="67"/>
      <c r="HA38" s="67"/>
      <c r="HB38" s="67"/>
      <c r="HC38" s="67"/>
      <c r="HD38" s="67"/>
      <c r="HE38" s="67"/>
      <c r="HF38" s="67"/>
      <c r="HG38" s="67"/>
      <c r="HH38" s="67"/>
      <c r="HI38" s="67"/>
      <c r="HJ38" s="67"/>
      <c r="HK38" s="67"/>
      <c r="HL38" s="67"/>
      <c r="HM38" s="67"/>
      <c r="HN38" s="67"/>
      <c r="HO38" s="67"/>
      <c r="HP38" s="67"/>
      <c r="HQ38" s="67"/>
      <c r="HR38" s="67"/>
      <c r="HS38" s="67"/>
      <c r="HT38" s="67"/>
      <c r="HU38" s="67"/>
      <c r="HV38" s="67"/>
      <c r="HW38" s="67"/>
      <c r="HX38" s="67"/>
      <c r="HY38" s="67"/>
      <c r="HZ38" s="67"/>
      <c r="IA38" s="67"/>
      <c r="IB38" s="67"/>
      <c r="IC38" s="67"/>
      <c r="ID38" s="67"/>
      <c r="IE38" s="67"/>
      <c r="IF38" s="67"/>
      <c r="IG38" s="67"/>
      <c r="IH38" s="67"/>
      <c r="II38" s="67"/>
      <c r="IJ38" s="67"/>
      <c r="IK38" s="67"/>
      <c r="IL38" s="67"/>
      <c r="IM38" s="67"/>
      <c r="IN38" s="67"/>
      <c r="IO38" s="67"/>
      <c r="IP38" s="67"/>
      <c r="IQ38" s="67"/>
      <c r="IR38" s="67"/>
      <c r="IS38" s="67"/>
      <c r="IT38" s="67"/>
      <c r="IU38" s="67"/>
      <c r="IV38" s="67"/>
      <c r="IW38" s="67"/>
    </row>
    <row r="39" spans="1:257" s="68" customFormat="1">
      <c r="A39" s="62" t="s">
        <v>164</v>
      </c>
      <c r="B39" s="63" t="s">
        <v>802</v>
      </c>
      <c r="C39" s="64" t="s">
        <v>165</v>
      </c>
      <c r="D39" s="64">
        <v>1</v>
      </c>
      <c r="E39" s="64">
        <v>1</v>
      </c>
      <c r="F39" s="64">
        <v>0</v>
      </c>
      <c r="G39" s="64">
        <v>0</v>
      </c>
      <c r="H39" s="64">
        <v>32</v>
      </c>
      <c r="I39" s="64">
        <v>25</v>
      </c>
      <c r="J39" s="64">
        <v>634</v>
      </c>
      <c r="K39" s="90">
        <v>1066</v>
      </c>
      <c r="L39" s="92">
        <v>1759</v>
      </c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  <c r="GQ39" s="67"/>
      <c r="GR39" s="67"/>
      <c r="GS39" s="67"/>
      <c r="GT39" s="67"/>
      <c r="GU39" s="67"/>
      <c r="GV39" s="67"/>
      <c r="GW39" s="67"/>
      <c r="GX39" s="67"/>
      <c r="GY39" s="67"/>
      <c r="GZ39" s="67"/>
      <c r="HA39" s="67"/>
      <c r="HB39" s="67"/>
      <c r="HC39" s="67"/>
      <c r="HD39" s="67"/>
      <c r="HE39" s="67"/>
      <c r="HF39" s="67"/>
      <c r="HG39" s="67"/>
      <c r="HH39" s="67"/>
      <c r="HI39" s="67"/>
      <c r="HJ39" s="67"/>
      <c r="HK39" s="67"/>
      <c r="HL39" s="67"/>
      <c r="HM39" s="67"/>
      <c r="HN39" s="67"/>
      <c r="HO39" s="67"/>
      <c r="HP39" s="67"/>
      <c r="HQ39" s="67"/>
      <c r="HR39" s="67"/>
      <c r="HS39" s="67"/>
      <c r="HT39" s="67"/>
      <c r="HU39" s="67"/>
      <c r="HV39" s="67"/>
      <c r="HW39" s="67"/>
      <c r="HX39" s="67"/>
      <c r="HY39" s="67"/>
      <c r="HZ39" s="67"/>
      <c r="IA39" s="67"/>
      <c r="IB39" s="67"/>
      <c r="IC39" s="67"/>
      <c r="ID39" s="67"/>
      <c r="IE39" s="67"/>
      <c r="IF39" s="67"/>
      <c r="IG39" s="67"/>
      <c r="IH39" s="67"/>
      <c r="II39" s="67"/>
      <c r="IJ39" s="67"/>
      <c r="IK39" s="67"/>
      <c r="IL39" s="67"/>
      <c r="IM39" s="67"/>
      <c r="IN39" s="67"/>
      <c r="IO39" s="67"/>
      <c r="IP39" s="67"/>
      <c r="IQ39" s="67"/>
      <c r="IR39" s="67"/>
      <c r="IS39" s="67"/>
      <c r="IT39" s="67"/>
      <c r="IU39" s="67"/>
      <c r="IV39" s="67"/>
      <c r="IW39" s="67"/>
    </row>
    <row r="40" spans="1:257" s="68" customFormat="1" ht="26.25">
      <c r="A40" s="62" t="s">
        <v>166</v>
      </c>
      <c r="B40" s="63" t="s">
        <v>803</v>
      </c>
      <c r="C40" s="64" t="s">
        <v>167</v>
      </c>
      <c r="D40" s="64">
        <v>14</v>
      </c>
      <c r="E40" s="64">
        <v>1</v>
      </c>
      <c r="F40" s="64">
        <v>575</v>
      </c>
      <c r="G40" s="64">
        <v>293</v>
      </c>
      <c r="H40" s="64">
        <v>6874</v>
      </c>
      <c r="I40" s="64">
        <v>1282</v>
      </c>
      <c r="J40" s="64">
        <v>976</v>
      </c>
      <c r="K40" s="90">
        <v>198</v>
      </c>
      <c r="L40" s="92">
        <v>10213</v>
      </c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  <c r="GQ40" s="67"/>
      <c r="GR40" s="67"/>
      <c r="GS40" s="67"/>
      <c r="GT40" s="67"/>
      <c r="GU40" s="67"/>
      <c r="GV40" s="67"/>
      <c r="GW40" s="67"/>
      <c r="GX40" s="67"/>
      <c r="GY40" s="67"/>
      <c r="GZ40" s="67"/>
      <c r="HA40" s="67"/>
      <c r="HB40" s="67"/>
      <c r="HC40" s="67"/>
      <c r="HD40" s="67"/>
      <c r="HE40" s="67"/>
      <c r="HF40" s="67"/>
      <c r="HG40" s="67"/>
      <c r="HH40" s="67"/>
      <c r="HI40" s="67"/>
      <c r="HJ40" s="67"/>
      <c r="HK40" s="67"/>
      <c r="HL40" s="67"/>
      <c r="HM40" s="67"/>
      <c r="HN40" s="67"/>
      <c r="HO40" s="67"/>
      <c r="HP40" s="67"/>
      <c r="HQ40" s="67"/>
      <c r="HR40" s="67"/>
      <c r="HS40" s="67"/>
      <c r="HT40" s="67"/>
      <c r="HU40" s="67"/>
      <c r="HV40" s="67"/>
      <c r="HW40" s="67"/>
      <c r="HX40" s="67"/>
      <c r="HY40" s="67"/>
      <c r="HZ40" s="67"/>
      <c r="IA40" s="67"/>
      <c r="IB40" s="67"/>
      <c r="IC40" s="67"/>
      <c r="ID40" s="67"/>
      <c r="IE40" s="67"/>
      <c r="IF40" s="67"/>
      <c r="IG40" s="67"/>
      <c r="IH40" s="67"/>
      <c r="II40" s="67"/>
      <c r="IJ40" s="67"/>
      <c r="IK40" s="67"/>
      <c r="IL40" s="67"/>
      <c r="IM40" s="67"/>
      <c r="IN40" s="67"/>
      <c r="IO40" s="67"/>
      <c r="IP40" s="67"/>
      <c r="IQ40" s="67"/>
      <c r="IR40" s="67"/>
      <c r="IS40" s="67"/>
      <c r="IT40" s="67"/>
      <c r="IU40" s="67"/>
      <c r="IV40" s="67"/>
      <c r="IW40" s="67"/>
    </row>
    <row r="41" spans="1:257" s="68" customFormat="1" ht="26.25">
      <c r="A41" s="62" t="s">
        <v>168</v>
      </c>
      <c r="B41" s="63" t="s">
        <v>804</v>
      </c>
      <c r="C41" s="64" t="s">
        <v>169</v>
      </c>
      <c r="D41" s="64">
        <v>5</v>
      </c>
      <c r="E41" s="64">
        <v>1</v>
      </c>
      <c r="F41" s="64">
        <v>78</v>
      </c>
      <c r="G41" s="64">
        <v>42</v>
      </c>
      <c r="H41" s="64">
        <v>847</v>
      </c>
      <c r="I41" s="64">
        <v>318</v>
      </c>
      <c r="J41" s="64">
        <v>25</v>
      </c>
      <c r="K41" s="90">
        <v>53</v>
      </c>
      <c r="L41" s="92">
        <v>1369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  <c r="GQ41" s="67"/>
      <c r="GR41" s="67"/>
      <c r="GS41" s="67"/>
      <c r="GT41" s="67"/>
      <c r="GU41" s="67"/>
      <c r="GV41" s="67"/>
      <c r="GW41" s="67"/>
      <c r="GX41" s="67"/>
      <c r="GY41" s="67"/>
      <c r="GZ41" s="67"/>
      <c r="HA41" s="67"/>
      <c r="HB41" s="67"/>
      <c r="HC41" s="67"/>
      <c r="HD41" s="67"/>
      <c r="HE41" s="67"/>
      <c r="HF41" s="67"/>
      <c r="HG41" s="67"/>
      <c r="HH41" s="67"/>
      <c r="HI41" s="67"/>
      <c r="HJ41" s="67"/>
      <c r="HK41" s="67"/>
      <c r="HL41" s="67"/>
      <c r="HM41" s="67"/>
      <c r="HN41" s="67"/>
      <c r="HO41" s="67"/>
      <c r="HP41" s="67"/>
      <c r="HQ41" s="67"/>
      <c r="HR41" s="67"/>
      <c r="HS41" s="67"/>
      <c r="HT41" s="67"/>
      <c r="HU41" s="67"/>
      <c r="HV41" s="67"/>
      <c r="HW41" s="67"/>
      <c r="HX41" s="67"/>
      <c r="HY41" s="67"/>
      <c r="HZ41" s="67"/>
      <c r="IA41" s="67"/>
      <c r="IB41" s="67"/>
      <c r="IC41" s="67"/>
      <c r="ID41" s="67"/>
      <c r="IE41" s="67"/>
      <c r="IF41" s="67"/>
      <c r="IG41" s="67"/>
      <c r="IH41" s="67"/>
      <c r="II41" s="67"/>
      <c r="IJ41" s="67"/>
      <c r="IK41" s="67"/>
      <c r="IL41" s="67"/>
      <c r="IM41" s="67"/>
      <c r="IN41" s="67"/>
      <c r="IO41" s="67"/>
      <c r="IP41" s="67"/>
      <c r="IQ41" s="67"/>
      <c r="IR41" s="67"/>
      <c r="IS41" s="67"/>
      <c r="IT41" s="67"/>
      <c r="IU41" s="67"/>
      <c r="IV41" s="67"/>
      <c r="IW41" s="67"/>
    </row>
    <row r="42" spans="1:257" s="68" customFormat="1">
      <c r="A42" s="62" t="s">
        <v>170</v>
      </c>
      <c r="B42" s="63" t="s">
        <v>805</v>
      </c>
      <c r="C42" s="64" t="s">
        <v>171</v>
      </c>
      <c r="D42" s="64">
        <v>7</v>
      </c>
      <c r="E42" s="64">
        <v>1</v>
      </c>
      <c r="F42" s="64">
        <v>84</v>
      </c>
      <c r="G42" s="64">
        <v>50</v>
      </c>
      <c r="H42" s="64">
        <v>1901</v>
      </c>
      <c r="I42" s="64">
        <v>1550</v>
      </c>
      <c r="J42" s="64">
        <v>228</v>
      </c>
      <c r="K42" s="90">
        <v>421</v>
      </c>
      <c r="L42" s="92">
        <v>4242</v>
      </c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  <c r="GQ42" s="67"/>
      <c r="GR42" s="67"/>
      <c r="GS42" s="67"/>
      <c r="GT42" s="67"/>
      <c r="GU42" s="67"/>
      <c r="GV42" s="67"/>
      <c r="GW42" s="67"/>
      <c r="GX42" s="67"/>
      <c r="GY42" s="67"/>
      <c r="GZ42" s="67"/>
      <c r="HA42" s="67"/>
      <c r="HB42" s="67"/>
      <c r="HC42" s="67"/>
      <c r="HD42" s="67"/>
      <c r="HE42" s="67"/>
      <c r="HF42" s="67"/>
      <c r="HG42" s="67"/>
      <c r="HH42" s="67"/>
      <c r="HI42" s="67"/>
      <c r="HJ42" s="67"/>
      <c r="HK42" s="67"/>
      <c r="HL42" s="67"/>
      <c r="HM42" s="67"/>
      <c r="HN42" s="67"/>
      <c r="HO42" s="67"/>
      <c r="HP42" s="67"/>
      <c r="HQ42" s="67"/>
      <c r="HR42" s="67"/>
      <c r="HS42" s="67"/>
      <c r="HT42" s="67"/>
      <c r="HU42" s="67"/>
      <c r="HV42" s="67"/>
      <c r="HW42" s="67"/>
      <c r="HX42" s="67"/>
      <c r="HY42" s="67"/>
      <c r="HZ42" s="67"/>
      <c r="IA42" s="67"/>
      <c r="IB42" s="67"/>
      <c r="IC42" s="67"/>
      <c r="ID42" s="67"/>
      <c r="IE42" s="67"/>
      <c r="IF42" s="67"/>
      <c r="IG42" s="67"/>
      <c r="IH42" s="67"/>
      <c r="II42" s="67"/>
      <c r="IJ42" s="67"/>
      <c r="IK42" s="67"/>
      <c r="IL42" s="67"/>
      <c r="IM42" s="67"/>
      <c r="IN42" s="67"/>
      <c r="IO42" s="67"/>
      <c r="IP42" s="67"/>
      <c r="IQ42" s="67"/>
      <c r="IR42" s="67"/>
      <c r="IS42" s="67"/>
      <c r="IT42" s="67"/>
      <c r="IU42" s="67"/>
      <c r="IV42" s="67"/>
      <c r="IW42" s="67"/>
    </row>
    <row r="43" spans="1:257" s="68" customFormat="1" ht="26.25">
      <c r="A43" s="62" t="s">
        <v>172</v>
      </c>
      <c r="B43" s="63" t="s">
        <v>806</v>
      </c>
      <c r="C43" s="64" t="s">
        <v>173</v>
      </c>
      <c r="D43" s="64">
        <v>12</v>
      </c>
      <c r="E43" s="64">
        <v>17</v>
      </c>
      <c r="F43" s="64">
        <v>329</v>
      </c>
      <c r="G43" s="64">
        <v>721</v>
      </c>
      <c r="H43" s="64">
        <v>3729</v>
      </c>
      <c r="I43" s="64">
        <v>5764</v>
      </c>
      <c r="J43" s="64">
        <v>616</v>
      </c>
      <c r="K43" s="90">
        <v>1603</v>
      </c>
      <c r="L43" s="92">
        <v>12791</v>
      </c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  <c r="GQ43" s="67"/>
      <c r="GR43" s="67"/>
      <c r="GS43" s="67"/>
      <c r="GT43" s="67"/>
      <c r="GU43" s="67"/>
      <c r="GV43" s="67"/>
      <c r="GW43" s="67"/>
      <c r="GX43" s="67"/>
      <c r="GY43" s="67"/>
      <c r="GZ43" s="67"/>
      <c r="HA43" s="67"/>
      <c r="HB43" s="67"/>
      <c r="HC43" s="67"/>
      <c r="HD43" s="67"/>
      <c r="HE43" s="67"/>
      <c r="HF43" s="67"/>
      <c r="HG43" s="67"/>
      <c r="HH43" s="67"/>
      <c r="HI43" s="67"/>
      <c r="HJ43" s="67"/>
      <c r="HK43" s="67"/>
      <c r="HL43" s="67"/>
      <c r="HM43" s="67"/>
      <c r="HN43" s="67"/>
      <c r="HO43" s="67"/>
      <c r="HP43" s="67"/>
      <c r="HQ43" s="67"/>
      <c r="HR43" s="67"/>
      <c r="HS43" s="67"/>
      <c r="HT43" s="67"/>
      <c r="HU43" s="67"/>
      <c r="HV43" s="67"/>
      <c r="HW43" s="67"/>
      <c r="HX43" s="67"/>
      <c r="HY43" s="67"/>
      <c r="HZ43" s="67"/>
      <c r="IA43" s="67"/>
      <c r="IB43" s="67"/>
      <c r="IC43" s="67"/>
      <c r="ID43" s="67"/>
      <c r="IE43" s="67"/>
      <c r="IF43" s="67"/>
      <c r="IG43" s="67"/>
      <c r="IH43" s="67"/>
      <c r="II43" s="67"/>
      <c r="IJ43" s="67"/>
      <c r="IK43" s="67"/>
      <c r="IL43" s="67"/>
      <c r="IM43" s="67"/>
      <c r="IN43" s="67"/>
      <c r="IO43" s="67"/>
      <c r="IP43" s="67"/>
      <c r="IQ43" s="67"/>
      <c r="IR43" s="67"/>
      <c r="IS43" s="67"/>
      <c r="IT43" s="67"/>
      <c r="IU43" s="67"/>
      <c r="IV43" s="67"/>
      <c r="IW43" s="67"/>
    </row>
    <row r="44" spans="1:257" s="68" customFormat="1">
      <c r="A44" s="62" t="s">
        <v>174</v>
      </c>
      <c r="B44" s="63" t="s">
        <v>807</v>
      </c>
      <c r="C44" s="64" t="s">
        <v>175</v>
      </c>
      <c r="D44" s="64">
        <v>0</v>
      </c>
      <c r="E44" s="64">
        <v>1</v>
      </c>
      <c r="F44" s="64">
        <v>57</v>
      </c>
      <c r="G44" s="64">
        <v>30</v>
      </c>
      <c r="H44" s="64">
        <v>76</v>
      </c>
      <c r="I44" s="64">
        <v>62</v>
      </c>
      <c r="J44" s="64">
        <v>0</v>
      </c>
      <c r="K44" s="90">
        <v>4</v>
      </c>
      <c r="L44" s="92">
        <v>230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  <c r="GQ44" s="67"/>
      <c r="GR44" s="67"/>
      <c r="GS44" s="67"/>
      <c r="GT44" s="67"/>
      <c r="GU44" s="67"/>
      <c r="GV44" s="67"/>
      <c r="GW44" s="67"/>
      <c r="GX44" s="67"/>
      <c r="GY44" s="67"/>
      <c r="GZ44" s="67"/>
      <c r="HA44" s="67"/>
      <c r="HB44" s="67"/>
      <c r="HC44" s="67"/>
      <c r="HD44" s="67"/>
      <c r="HE44" s="67"/>
      <c r="HF44" s="67"/>
      <c r="HG44" s="67"/>
      <c r="HH44" s="67"/>
      <c r="HI44" s="67"/>
      <c r="HJ44" s="67"/>
      <c r="HK44" s="67"/>
      <c r="HL44" s="67"/>
      <c r="HM44" s="67"/>
      <c r="HN44" s="67"/>
      <c r="HO44" s="67"/>
      <c r="HP44" s="67"/>
      <c r="HQ44" s="67"/>
      <c r="HR44" s="67"/>
      <c r="HS44" s="67"/>
      <c r="HT44" s="67"/>
      <c r="HU44" s="67"/>
      <c r="HV44" s="67"/>
      <c r="HW44" s="67"/>
      <c r="HX44" s="67"/>
      <c r="HY44" s="67"/>
      <c r="HZ44" s="67"/>
      <c r="IA44" s="67"/>
      <c r="IB44" s="67"/>
      <c r="IC44" s="67"/>
      <c r="ID44" s="67"/>
      <c r="IE44" s="67"/>
      <c r="IF44" s="67"/>
      <c r="IG44" s="67"/>
      <c r="IH44" s="67"/>
      <c r="II44" s="67"/>
      <c r="IJ44" s="67"/>
      <c r="IK44" s="67"/>
      <c r="IL44" s="67"/>
      <c r="IM44" s="67"/>
      <c r="IN44" s="67"/>
      <c r="IO44" s="67"/>
      <c r="IP44" s="67"/>
      <c r="IQ44" s="67"/>
      <c r="IR44" s="67"/>
      <c r="IS44" s="67"/>
      <c r="IT44" s="67"/>
      <c r="IU44" s="67"/>
      <c r="IV44" s="67"/>
      <c r="IW44" s="67"/>
    </row>
    <row r="45" spans="1:257" s="71" customFormat="1" ht="25.5">
      <c r="A45" s="62" t="s">
        <v>176</v>
      </c>
      <c r="B45" s="63" t="s">
        <v>808</v>
      </c>
      <c r="C45" s="64"/>
      <c r="D45" s="64">
        <v>8</v>
      </c>
      <c r="E45" s="64">
        <v>7</v>
      </c>
      <c r="F45" s="64">
        <v>335</v>
      </c>
      <c r="G45" s="64">
        <v>216</v>
      </c>
      <c r="H45" s="64">
        <v>1735</v>
      </c>
      <c r="I45" s="64">
        <v>1772</v>
      </c>
      <c r="J45" s="64">
        <v>769</v>
      </c>
      <c r="K45" s="90">
        <v>1320</v>
      </c>
      <c r="L45" s="92">
        <v>6162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</row>
    <row r="46" spans="1:257" s="68" customFormat="1">
      <c r="A46" s="72" t="s">
        <v>70</v>
      </c>
      <c r="B46" s="73" t="s">
        <v>809</v>
      </c>
      <c r="C46" s="74"/>
      <c r="D46" s="74">
        <f t="shared" ref="D46:K46" si="4">SUM(D39:D45)</f>
        <v>47</v>
      </c>
      <c r="E46" s="74">
        <f t="shared" si="4"/>
        <v>29</v>
      </c>
      <c r="F46" s="74">
        <f t="shared" si="4"/>
        <v>1458</v>
      </c>
      <c r="G46" s="74">
        <f t="shared" si="4"/>
        <v>1352</v>
      </c>
      <c r="H46" s="74">
        <f t="shared" si="4"/>
        <v>15194</v>
      </c>
      <c r="I46" s="74">
        <f t="shared" si="4"/>
        <v>10773</v>
      </c>
      <c r="J46" s="74">
        <f t="shared" si="4"/>
        <v>3248</v>
      </c>
      <c r="K46" s="91">
        <f t="shared" si="4"/>
        <v>4665</v>
      </c>
      <c r="L46" s="92">
        <v>36766</v>
      </c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  <c r="GQ46" s="67"/>
      <c r="GR46" s="67"/>
      <c r="GS46" s="67"/>
      <c r="GT46" s="67"/>
      <c r="GU46" s="67"/>
      <c r="GV46" s="67"/>
      <c r="GW46" s="67"/>
      <c r="GX46" s="67"/>
      <c r="GY46" s="67"/>
      <c r="GZ46" s="67"/>
      <c r="HA46" s="67"/>
      <c r="HB46" s="67"/>
      <c r="HC46" s="67"/>
      <c r="HD46" s="67"/>
      <c r="HE46" s="67"/>
      <c r="HF46" s="67"/>
      <c r="HG46" s="67"/>
      <c r="HH46" s="67"/>
      <c r="HI46" s="67"/>
      <c r="HJ46" s="67"/>
      <c r="HK46" s="67"/>
      <c r="HL46" s="67"/>
      <c r="HM46" s="67"/>
      <c r="HN46" s="67"/>
      <c r="HO46" s="67"/>
      <c r="HP46" s="67"/>
      <c r="HQ46" s="67"/>
      <c r="HR46" s="67"/>
      <c r="HS46" s="67"/>
      <c r="HT46" s="67"/>
      <c r="HU46" s="67"/>
      <c r="HV46" s="67"/>
      <c r="HW46" s="67"/>
      <c r="HX46" s="67"/>
      <c r="HY46" s="67"/>
      <c r="HZ46" s="67"/>
      <c r="IA46" s="67"/>
      <c r="IB46" s="67"/>
      <c r="IC46" s="67"/>
      <c r="ID46" s="67"/>
      <c r="IE46" s="67"/>
      <c r="IF46" s="67"/>
      <c r="IG46" s="67"/>
      <c r="IH46" s="67"/>
      <c r="II46" s="67"/>
      <c r="IJ46" s="67"/>
      <c r="IK46" s="67"/>
      <c r="IL46" s="67"/>
      <c r="IM46" s="67"/>
      <c r="IN46" s="67"/>
      <c r="IO46" s="67"/>
      <c r="IP46" s="67"/>
      <c r="IQ46" s="67"/>
      <c r="IR46" s="67"/>
      <c r="IS46" s="67"/>
      <c r="IT46" s="67"/>
      <c r="IU46" s="67"/>
      <c r="IV46" s="67"/>
      <c r="IW46" s="67"/>
    </row>
    <row r="47" spans="1:257" s="68" customFormat="1">
      <c r="A47" s="62" t="s">
        <v>177</v>
      </c>
      <c r="B47" s="63" t="s">
        <v>810</v>
      </c>
      <c r="C47" s="64" t="s">
        <v>178</v>
      </c>
      <c r="D47" s="64">
        <v>2</v>
      </c>
      <c r="E47" s="64">
        <v>7</v>
      </c>
      <c r="F47" s="64">
        <v>6</v>
      </c>
      <c r="G47" s="64">
        <v>8</v>
      </c>
      <c r="H47" s="64">
        <v>48</v>
      </c>
      <c r="I47" s="64">
        <v>70</v>
      </c>
      <c r="J47" s="64">
        <v>210</v>
      </c>
      <c r="K47" s="90">
        <v>155</v>
      </c>
      <c r="L47" s="92">
        <v>506</v>
      </c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67"/>
      <c r="HI47" s="67"/>
      <c r="HJ47" s="67"/>
      <c r="HK47" s="67"/>
      <c r="HL47" s="67"/>
      <c r="HM47" s="67"/>
      <c r="HN47" s="67"/>
      <c r="HO47" s="67"/>
      <c r="HP47" s="67"/>
      <c r="HQ47" s="67"/>
      <c r="HR47" s="67"/>
      <c r="HS47" s="67"/>
      <c r="HT47" s="67"/>
      <c r="HU47" s="67"/>
      <c r="HV47" s="67"/>
      <c r="HW47" s="67"/>
      <c r="HX47" s="67"/>
      <c r="HY47" s="67"/>
      <c r="HZ47" s="67"/>
      <c r="IA47" s="67"/>
      <c r="IB47" s="67"/>
      <c r="IC47" s="67"/>
      <c r="ID47" s="67"/>
      <c r="IE47" s="67"/>
      <c r="IF47" s="67"/>
      <c r="IG47" s="67"/>
      <c r="IH47" s="67"/>
      <c r="II47" s="67"/>
      <c r="IJ47" s="67"/>
      <c r="IK47" s="67"/>
      <c r="IL47" s="67"/>
      <c r="IM47" s="67"/>
      <c r="IN47" s="67"/>
      <c r="IO47" s="67"/>
      <c r="IP47" s="67"/>
      <c r="IQ47" s="67"/>
      <c r="IR47" s="67"/>
      <c r="IS47" s="67"/>
      <c r="IT47" s="67"/>
      <c r="IU47" s="67"/>
      <c r="IV47" s="67"/>
      <c r="IW47" s="67"/>
    </row>
    <row r="48" spans="1:257" s="68" customFormat="1">
      <c r="A48" s="62" t="s">
        <v>179</v>
      </c>
      <c r="B48" s="63" t="s">
        <v>811</v>
      </c>
      <c r="C48" s="64" t="s">
        <v>180</v>
      </c>
      <c r="D48" s="64">
        <v>132</v>
      </c>
      <c r="E48" s="64">
        <v>91</v>
      </c>
      <c r="F48" s="64">
        <v>490</v>
      </c>
      <c r="G48" s="64">
        <v>530</v>
      </c>
      <c r="H48" s="64">
        <v>3003</v>
      </c>
      <c r="I48" s="64">
        <v>1878</v>
      </c>
      <c r="J48" s="64">
        <v>820</v>
      </c>
      <c r="K48" s="90">
        <v>652</v>
      </c>
      <c r="L48" s="92">
        <v>7596</v>
      </c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  <c r="GQ48" s="67"/>
      <c r="GR48" s="67"/>
      <c r="GS48" s="67"/>
      <c r="GT48" s="67"/>
      <c r="GU48" s="67"/>
      <c r="GV48" s="67"/>
      <c r="GW48" s="67"/>
      <c r="GX48" s="67"/>
      <c r="GY48" s="67"/>
      <c r="GZ48" s="67"/>
      <c r="HA48" s="67"/>
      <c r="HB48" s="67"/>
      <c r="HC48" s="67"/>
      <c r="HD48" s="67"/>
      <c r="HE48" s="67"/>
      <c r="HF48" s="67"/>
      <c r="HG48" s="67"/>
      <c r="HH48" s="67"/>
      <c r="HI48" s="67"/>
      <c r="HJ48" s="67"/>
      <c r="HK48" s="67"/>
      <c r="HL48" s="67"/>
      <c r="HM48" s="67"/>
      <c r="HN48" s="67"/>
      <c r="HO48" s="67"/>
      <c r="HP48" s="67"/>
      <c r="HQ48" s="67"/>
      <c r="HR48" s="67"/>
      <c r="HS48" s="67"/>
      <c r="HT48" s="67"/>
      <c r="HU48" s="67"/>
      <c r="HV48" s="67"/>
      <c r="HW48" s="67"/>
      <c r="HX48" s="67"/>
      <c r="HY48" s="67"/>
      <c r="HZ48" s="67"/>
      <c r="IA48" s="67"/>
      <c r="IB48" s="67"/>
      <c r="IC48" s="67"/>
      <c r="ID48" s="67"/>
      <c r="IE48" s="67"/>
      <c r="IF48" s="67"/>
      <c r="IG48" s="67"/>
      <c r="IH48" s="67"/>
      <c r="II48" s="67"/>
      <c r="IJ48" s="67"/>
      <c r="IK48" s="67"/>
      <c r="IL48" s="67"/>
      <c r="IM48" s="67"/>
      <c r="IN48" s="67"/>
      <c r="IO48" s="67"/>
      <c r="IP48" s="67"/>
      <c r="IQ48" s="67"/>
      <c r="IR48" s="67"/>
      <c r="IS48" s="67"/>
      <c r="IT48" s="67"/>
      <c r="IU48" s="67"/>
      <c r="IV48" s="67"/>
      <c r="IW48" s="67"/>
    </row>
    <row r="49" spans="1:257" s="68" customFormat="1">
      <c r="A49" s="62" t="s">
        <v>181</v>
      </c>
      <c r="B49" s="63" t="s">
        <v>812</v>
      </c>
      <c r="C49" s="64" t="s">
        <v>182</v>
      </c>
      <c r="D49" s="64">
        <v>18</v>
      </c>
      <c r="E49" s="64">
        <v>13</v>
      </c>
      <c r="F49" s="64">
        <v>108</v>
      </c>
      <c r="G49" s="64">
        <v>243</v>
      </c>
      <c r="H49" s="64">
        <v>1126</v>
      </c>
      <c r="I49" s="64">
        <v>3782</v>
      </c>
      <c r="J49" s="64">
        <v>183</v>
      </c>
      <c r="K49" s="90">
        <v>418</v>
      </c>
      <c r="L49" s="92">
        <v>5891</v>
      </c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  <c r="GQ49" s="67"/>
      <c r="GR49" s="67"/>
      <c r="GS49" s="67"/>
      <c r="GT49" s="67"/>
      <c r="GU49" s="67"/>
      <c r="GV49" s="67"/>
      <c r="GW49" s="67"/>
      <c r="GX49" s="67"/>
      <c r="GY49" s="67"/>
      <c r="GZ49" s="67"/>
      <c r="HA49" s="67"/>
      <c r="HB49" s="67"/>
      <c r="HC49" s="67"/>
      <c r="HD49" s="67"/>
      <c r="HE49" s="67"/>
      <c r="HF49" s="67"/>
      <c r="HG49" s="67"/>
      <c r="HH49" s="67"/>
      <c r="HI49" s="67"/>
      <c r="HJ49" s="67"/>
      <c r="HK49" s="67"/>
      <c r="HL49" s="67"/>
      <c r="HM49" s="67"/>
      <c r="HN49" s="67"/>
      <c r="HO49" s="67"/>
      <c r="HP49" s="67"/>
      <c r="HQ49" s="67"/>
      <c r="HR49" s="67"/>
      <c r="HS49" s="67"/>
      <c r="HT49" s="67"/>
      <c r="HU49" s="67"/>
      <c r="HV49" s="67"/>
      <c r="HW49" s="67"/>
      <c r="HX49" s="67"/>
      <c r="HY49" s="67"/>
      <c r="HZ49" s="67"/>
      <c r="IA49" s="67"/>
      <c r="IB49" s="67"/>
      <c r="IC49" s="67"/>
      <c r="ID49" s="67"/>
      <c r="IE49" s="67"/>
      <c r="IF49" s="67"/>
      <c r="IG49" s="67"/>
      <c r="IH49" s="67"/>
      <c r="II49" s="67"/>
      <c r="IJ49" s="67"/>
      <c r="IK49" s="67"/>
      <c r="IL49" s="67"/>
      <c r="IM49" s="67"/>
      <c r="IN49" s="67"/>
      <c r="IO49" s="67"/>
      <c r="IP49" s="67"/>
      <c r="IQ49" s="67"/>
      <c r="IR49" s="67"/>
      <c r="IS49" s="67"/>
      <c r="IT49" s="67"/>
      <c r="IU49" s="67"/>
      <c r="IV49" s="67"/>
      <c r="IW49" s="67"/>
    </row>
    <row r="50" spans="1:257" s="68" customFormat="1" ht="26.25">
      <c r="A50" s="62" t="s">
        <v>183</v>
      </c>
      <c r="B50" s="63" t="s">
        <v>813</v>
      </c>
      <c r="C50" s="64" t="s">
        <v>184</v>
      </c>
      <c r="D50" s="64">
        <v>3</v>
      </c>
      <c r="E50" s="64">
        <v>1</v>
      </c>
      <c r="F50" s="64">
        <v>9</v>
      </c>
      <c r="G50" s="64">
        <v>11</v>
      </c>
      <c r="H50" s="64">
        <v>81</v>
      </c>
      <c r="I50" s="64">
        <v>53</v>
      </c>
      <c r="J50" s="64">
        <v>82</v>
      </c>
      <c r="K50" s="90">
        <v>80</v>
      </c>
      <c r="L50" s="92">
        <v>320</v>
      </c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  <c r="GQ50" s="67"/>
      <c r="GR50" s="67"/>
      <c r="GS50" s="67"/>
      <c r="GT50" s="67"/>
      <c r="GU50" s="67"/>
      <c r="GV50" s="67"/>
      <c r="GW50" s="67"/>
      <c r="GX50" s="67"/>
      <c r="GY50" s="67"/>
      <c r="GZ50" s="67"/>
      <c r="HA50" s="67"/>
      <c r="HB50" s="67"/>
      <c r="HC50" s="67"/>
      <c r="HD50" s="67"/>
      <c r="HE50" s="67"/>
      <c r="HF50" s="67"/>
      <c r="HG50" s="67"/>
      <c r="HH50" s="67"/>
      <c r="HI50" s="67"/>
      <c r="HJ50" s="67"/>
      <c r="HK50" s="67"/>
      <c r="HL50" s="67"/>
      <c r="HM50" s="67"/>
      <c r="HN50" s="67"/>
      <c r="HO50" s="67"/>
      <c r="HP50" s="67"/>
      <c r="HQ50" s="67"/>
      <c r="HR50" s="67"/>
      <c r="HS50" s="67"/>
      <c r="HT50" s="67"/>
      <c r="HU50" s="67"/>
      <c r="HV50" s="67"/>
      <c r="HW50" s="67"/>
      <c r="HX50" s="67"/>
      <c r="HY50" s="67"/>
      <c r="HZ50" s="67"/>
      <c r="IA50" s="67"/>
      <c r="IB50" s="67"/>
      <c r="IC50" s="67"/>
      <c r="ID50" s="67"/>
      <c r="IE50" s="67"/>
      <c r="IF50" s="67"/>
      <c r="IG50" s="67"/>
      <c r="IH50" s="67"/>
      <c r="II50" s="67"/>
      <c r="IJ50" s="67"/>
      <c r="IK50" s="67"/>
      <c r="IL50" s="67"/>
      <c r="IM50" s="67"/>
      <c r="IN50" s="67"/>
      <c r="IO50" s="67"/>
      <c r="IP50" s="67"/>
      <c r="IQ50" s="67"/>
      <c r="IR50" s="67"/>
      <c r="IS50" s="67"/>
      <c r="IT50" s="67"/>
      <c r="IU50" s="67"/>
      <c r="IV50" s="67"/>
      <c r="IW50" s="67"/>
    </row>
    <row r="51" spans="1:257" s="71" customFormat="1" ht="12.75">
      <c r="A51" s="62" t="s">
        <v>185</v>
      </c>
      <c r="B51" s="63" t="s">
        <v>814</v>
      </c>
      <c r="C51" s="64"/>
      <c r="D51" s="64">
        <v>28</v>
      </c>
      <c r="E51" s="64">
        <v>19</v>
      </c>
      <c r="F51" s="64">
        <v>53</v>
      </c>
      <c r="G51" s="64">
        <v>61</v>
      </c>
      <c r="H51" s="64">
        <v>1216</v>
      </c>
      <c r="I51" s="64">
        <v>1061</v>
      </c>
      <c r="J51" s="64">
        <v>1359</v>
      </c>
      <c r="K51" s="90">
        <v>1573</v>
      </c>
      <c r="L51" s="92">
        <v>5370</v>
      </c>
      <c r="M51" s="70"/>
      <c r="N51" s="70"/>
      <c r="O51" s="70"/>
      <c r="P51" s="70"/>
      <c r="Q51" s="70"/>
      <c r="R51" s="70"/>
      <c r="S51" s="70"/>
      <c r="T51" s="70"/>
      <c r="U51" s="70"/>
      <c r="V51" s="70"/>
    </row>
    <row r="52" spans="1:257" s="68" customFormat="1">
      <c r="A52" s="72" t="s">
        <v>186</v>
      </c>
      <c r="B52" s="73" t="s">
        <v>815</v>
      </c>
      <c r="C52" s="74"/>
      <c r="D52" s="74">
        <f t="shared" ref="D52:K52" si="5">SUM(D47:D51)</f>
        <v>183</v>
      </c>
      <c r="E52" s="74">
        <f t="shared" si="5"/>
        <v>131</v>
      </c>
      <c r="F52" s="74">
        <f t="shared" si="5"/>
        <v>666</v>
      </c>
      <c r="G52" s="74">
        <f t="shared" si="5"/>
        <v>853</v>
      </c>
      <c r="H52" s="74">
        <f t="shared" si="5"/>
        <v>5474</v>
      </c>
      <c r="I52" s="74">
        <f t="shared" si="5"/>
        <v>6844</v>
      </c>
      <c r="J52" s="74">
        <f t="shared" si="5"/>
        <v>2654</v>
      </c>
      <c r="K52" s="91">
        <f t="shared" si="5"/>
        <v>2878</v>
      </c>
      <c r="L52" s="92">
        <v>19683</v>
      </c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  <c r="GQ52" s="67"/>
      <c r="GR52" s="67"/>
      <c r="GS52" s="67"/>
      <c r="GT52" s="67"/>
      <c r="GU52" s="67"/>
      <c r="GV52" s="67"/>
      <c r="GW52" s="67"/>
      <c r="GX52" s="67"/>
      <c r="GY52" s="67"/>
      <c r="GZ52" s="67"/>
      <c r="HA52" s="67"/>
      <c r="HB52" s="67"/>
      <c r="HC52" s="67"/>
      <c r="HD52" s="67"/>
      <c r="HE52" s="67"/>
      <c r="HF52" s="67"/>
      <c r="HG52" s="67"/>
      <c r="HH52" s="67"/>
      <c r="HI52" s="67"/>
      <c r="HJ52" s="67"/>
      <c r="HK52" s="67"/>
      <c r="HL52" s="67"/>
      <c r="HM52" s="67"/>
      <c r="HN52" s="67"/>
      <c r="HO52" s="67"/>
      <c r="HP52" s="67"/>
      <c r="HQ52" s="67"/>
      <c r="HR52" s="67"/>
      <c r="HS52" s="67"/>
      <c r="HT52" s="67"/>
      <c r="HU52" s="67"/>
      <c r="HV52" s="67"/>
      <c r="HW52" s="67"/>
      <c r="HX52" s="67"/>
      <c r="HY52" s="67"/>
      <c r="HZ52" s="67"/>
      <c r="IA52" s="67"/>
      <c r="IB52" s="67"/>
      <c r="IC52" s="67"/>
      <c r="ID52" s="67"/>
      <c r="IE52" s="67"/>
      <c r="IF52" s="67"/>
      <c r="IG52" s="67"/>
      <c r="IH52" s="67"/>
      <c r="II52" s="67"/>
      <c r="IJ52" s="67"/>
      <c r="IK52" s="67"/>
      <c r="IL52" s="67"/>
      <c r="IM52" s="67"/>
      <c r="IN52" s="67"/>
      <c r="IO52" s="67"/>
      <c r="IP52" s="67"/>
      <c r="IQ52" s="67"/>
      <c r="IR52" s="67"/>
      <c r="IS52" s="67"/>
      <c r="IT52" s="67"/>
      <c r="IU52" s="67"/>
      <c r="IV52" s="67"/>
      <c r="IW52" s="67"/>
    </row>
    <row r="53" spans="1:257" s="68" customFormat="1" ht="26.25" customHeight="1">
      <c r="A53" s="76" t="s">
        <v>93</v>
      </c>
      <c r="B53" s="77" t="s">
        <v>816</v>
      </c>
      <c r="C53" s="78" t="s">
        <v>817</v>
      </c>
      <c r="D53" s="114" t="s">
        <v>818</v>
      </c>
      <c r="E53" s="115"/>
      <c r="F53" s="114" t="s">
        <v>819</v>
      </c>
      <c r="G53" s="115"/>
      <c r="H53" s="114" t="s">
        <v>820</v>
      </c>
      <c r="I53" s="115"/>
      <c r="J53" s="114" t="s">
        <v>821</v>
      </c>
      <c r="K53" s="117"/>
      <c r="L53" s="92">
        <v>0</v>
      </c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  <c r="GQ53" s="67"/>
      <c r="GR53" s="67"/>
      <c r="GS53" s="67"/>
      <c r="GT53" s="67"/>
      <c r="GU53" s="67"/>
      <c r="GV53" s="67"/>
      <c r="GW53" s="67"/>
      <c r="GX53" s="67"/>
      <c r="GY53" s="67"/>
      <c r="GZ53" s="67"/>
      <c r="HA53" s="67"/>
      <c r="HB53" s="67"/>
      <c r="HC53" s="67"/>
      <c r="HD53" s="67"/>
      <c r="HE53" s="67"/>
      <c r="HF53" s="67"/>
      <c r="HG53" s="67"/>
      <c r="HH53" s="67"/>
      <c r="HI53" s="67"/>
      <c r="HJ53" s="67"/>
      <c r="HK53" s="67"/>
      <c r="HL53" s="67"/>
      <c r="HM53" s="67"/>
      <c r="HN53" s="67"/>
      <c r="HO53" s="67"/>
      <c r="HP53" s="67"/>
      <c r="HQ53" s="67"/>
      <c r="HR53" s="67"/>
      <c r="HS53" s="67"/>
      <c r="HT53" s="67"/>
      <c r="HU53" s="67"/>
      <c r="HV53" s="67"/>
      <c r="HW53" s="67"/>
      <c r="HX53" s="67"/>
      <c r="HY53" s="67"/>
      <c r="HZ53" s="67"/>
      <c r="IA53" s="67"/>
      <c r="IB53" s="67"/>
      <c r="IC53" s="67"/>
      <c r="ID53" s="67"/>
      <c r="IE53" s="67"/>
      <c r="IF53" s="67"/>
      <c r="IG53" s="67"/>
      <c r="IH53" s="67"/>
      <c r="II53" s="67"/>
      <c r="IJ53" s="67"/>
      <c r="IK53" s="67"/>
      <c r="IL53" s="67"/>
      <c r="IM53" s="67"/>
      <c r="IN53" s="67"/>
      <c r="IO53" s="67"/>
      <c r="IP53" s="67"/>
      <c r="IQ53" s="67"/>
      <c r="IR53" s="67"/>
      <c r="IS53" s="67"/>
      <c r="IT53" s="67"/>
      <c r="IU53" s="67"/>
      <c r="IV53" s="67"/>
      <c r="IW53" s="67"/>
    </row>
    <row r="54" spans="1:257" s="68" customFormat="1">
      <c r="A54" s="62" t="s">
        <v>187</v>
      </c>
      <c r="B54" s="63" t="s">
        <v>822</v>
      </c>
      <c r="C54" s="64" t="s">
        <v>188</v>
      </c>
      <c r="D54" s="64">
        <v>540</v>
      </c>
      <c r="E54" s="64">
        <v>433</v>
      </c>
      <c r="F54" s="64">
        <v>547</v>
      </c>
      <c r="G54" s="64">
        <v>390</v>
      </c>
      <c r="H54" s="64">
        <v>3894</v>
      </c>
      <c r="I54" s="64">
        <v>1722</v>
      </c>
      <c r="J54" s="64">
        <v>452</v>
      </c>
      <c r="K54" s="90">
        <v>376</v>
      </c>
      <c r="L54" s="92">
        <v>8354</v>
      </c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  <c r="GQ54" s="67"/>
      <c r="GR54" s="67"/>
      <c r="GS54" s="67"/>
      <c r="GT54" s="67"/>
      <c r="GU54" s="67"/>
      <c r="GV54" s="67"/>
      <c r="GW54" s="67"/>
      <c r="GX54" s="67"/>
      <c r="GY54" s="67"/>
      <c r="GZ54" s="67"/>
      <c r="HA54" s="67"/>
      <c r="HB54" s="67"/>
      <c r="HC54" s="67"/>
      <c r="HD54" s="67"/>
      <c r="HE54" s="67"/>
      <c r="HF54" s="67"/>
      <c r="HG54" s="67"/>
      <c r="HH54" s="67"/>
      <c r="HI54" s="67"/>
      <c r="HJ54" s="67"/>
      <c r="HK54" s="67"/>
      <c r="HL54" s="67"/>
      <c r="HM54" s="67"/>
      <c r="HN54" s="67"/>
      <c r="HO54" s="67"/>
      <c r="HP54" s="67"/>
      <c r="HQ54" s="67"/>
      <c r="HR54" s="67"/>
      <c r="HS54" s="67"/>
      <c r="HT54" s="67"/>
      <c r="HU54" s="67"/>
      <c r="HV54" s="67"/>
      <c r="HW54" s="67"/>
      <c r="HX54" s="67"/>
      <c r="HY54" s="67"/>
      <c r="HZ54" s="67"/>
      <c r="IA54" s="67"/>
      <c r="IB54" s="67"/>
      <c r="IC54" s="67"/>
      <c r="ID54" s="67"/>
      <c r="IE54" s="67"/>
      <c r="IF54" s="67"/>
      <c r="IG54" s="67"/>
      <c r="IH54" s="67"/>
      <c r="II54" s="67"/>
      <c r="IJ54" s="67"/>
      <c r="IK54" s="67"/>
      <c r="IL54" s="67"/>
      <c r="IM54" s="67"/>
      <c r="IN54" s="67"/>
      <c r="IO54" s="67"/>
      <c r="IP54" s="67"/>
      <c r="IQ54" s="67"/>
      <c r="IR54" s="67"/>
      <c r="IS54" s="67"/>
      <c r="IT54" s="67"/>
      <c r="IU54" s="67"/>
      <c r="IV54" s="67"/>
      <c r="IW54" s="67"/>
    </row>
    <row r="55" spans="1:257" s="68" customFormat="1">
      <c r="A55" s="62" t="s">
        <v>189</v>
      </c>
      <c r="B55" s="63" t="s">
        <v>823</v>
      </c>
      <c r="C55" s="64" t="s">
        <v>190</v>
      </c>
      <c r="D55" s="64">
        <v>0</v>
      </c>
      <c r="E55" s="64">
        <v>0</v>
      </c>
      <c r="F55" s="64">
        <v>1</v>
      </c>
      <c r="G55" s="64">
        <v>0</v>
      </c>
      <c r="H55" s="64">
        <v>6</v>
      </c>
      <c r="I55" s="64">
        <v>9</v>
      </c>
      <c r="J55" s="64">
        <v>18</v>
      </c>
      <c r="K55" s="90">
        <v>39</v>
      </c>
      <c r="L55" s="92">
        <v>73</v>
      </c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  <c r="GQ55" s="67"/>
      <c r="GR55" s="67"/>
      <c r="GS55" s="67"/>
      <c r="GT55" s="67"/>
      <c r="GU55" s="67"/>
      <c r="GV55" s="67"/>
      <c r="GW55" s="67"/>
      <c r="GX55" s="67"/>
      <c r="GY55" s="67"/>
      <c r="GZ55" s="67"/>
      <c r="HA55" s="67"/>
      <c r="HB55" s="67"/>
      <c r="HC55" s="67"/>
      <c r="HD55" s="67"/>
      <c r="HE55" s="67"/>
      <c r="HF55" s="67"/>
      <c r="HG55" s="67"/>
      <c r="HH55" s="67"/>
      <c r="HI55" s="67"/>
      <c r="HJ55" s="67"/>
      <c r="HK55" s="67"/>
      <c r="HL55" s="67"/>
      <c r="HM55" s="67"/>
      <c r="HN55" s="67"/>
      <c r="HO55" s="67"/>
      <c r="HP55" s="67"/>
      <c r="HQ55" s="67"/>
      <c r="HR55" s="67"/>
      <c r="HS55" s="67"/>
      <c r="HT55" s="67"/>
      <c r="HU55" s="67"/>
      <c r="HV55" s="67"/>
      <c r="HW55" s="67"/>
      <c r="HX55" s="67"/>
      <c r="HY55" s="67"/>
      <c r="HZ55" s="67"/>
      <c r="IA55" s="67"/>
      <c r="IB55" s="67"/>
      <c r="IC55" s="67"/>
      <c r="ID55" s="67"/>
      <c r="IE55" s="67"/>
      <c r="IF55" s="67"/>
      <c r="IG55" s="67"/>
      <c r="IH55" s="67"/>
      <c r="II55" s="67"/>
      <c r="IJ55" s="67"/>
      <c r="IK55" s="67"/>
      <c r="IL55" s="67"/>
      <c r="IM55" s="67"/>
      <c r="IN55" s="67"/>
      <c r="IO55" s="67"/>
      <c r="IP55" s="67"/>
      <c r="IQ55" s="67"/>
      <c r="IR55" s="67"/>
      <c r="IS55" s="67"/>
      <c r="IT55" s="67"/>
      <c r="IU55" s="67"/>
      <c r="IV55" s="67"/>
      <c r="IW55" s="67"/>
    </row>
    <row r="56" spans="1:257" s="68" customFormat="1">
      <c r="A56" s="62" t="s">
        <v>191</v>
      </c>
      <c r="B56" s="63" t="s">
        <v>824</v>
      </c>
      <c r="C56" s="64" t="s">
        <v>192</v>
      </c>
      <c r="D56" s="64">
        <v>0</v>
      </c>
      <c r="E56" s="64">
        <v>0</v>
      </c>
      <c r="F56" s="64">
        <v>0</v>
      </c>
      <c r="G56" s="64">
        <v>1</v>
      </c>
      <c r="H56" s="64">
        <v>37</v>
      </c>
      <c r="I56" s="64">
        <v>20</v>
      </c>
      <c r="J56" s="64">
        <v>11</v>
      </c>
      <c r="K56" s="90">
        <v>34</v>
      </c>
      <c r="L56" s="92">
        <v>103</v>
      </c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  <c r="GQ56" s="67"/>
      <c r="GR56" s="67"/>
      <c r="GS56" s="67"/>
      <c r="GT56" s="67"/>
      <c r="GU56" s="67"/>
      <c r="GV56" s="67"/>
      <c r="GW56" s="67"/>
      <c r="GX56" s="67"/>
      <c r="GY56" s="67"/>
      <c r="GZ56" s="67"/>
      <c r="HA56" s="67"/>
      <c r="HB56" s="67"/>
      <c r="HC56" s="67"/>
      <c r="HD56" s="67"/>
      <c r="HE56" s="67"/>
      <c r="HF56" s="67"/>
      <c r="HG56" s="67"/>
      <c r="HH56" s="67"/>
      <c r="HI56" s="67"/>
      <c r="HJ56" s="67"/>
      <c r="HK56" s="67"/>
      <c r="HL56" s="67"/>
      <c r="HM56" s="67"/>
      <c r="HN56" s="67"/>
      <c r="HO56" s="67"/>
      <c r="HP56" s="67"/>
      <c r="HQ56" s="67"/>
      <c r="HR56" s="67"/>
      <c r="HS56" s="67"/>
      <c r="HT56" s="67"/>
      <c r="HU56" s="67"/>
      <c r="HV56" s="67"/>
      <c r="HW56" s="67"/>
      <c r="HX56" s="67"/>
      <c r="HY56" s="67"/>
      <c r="HZ56" s="67"/>
      <c r="IA56" s="67"/>
      <c r="IB56" s="67"/>
      <c r="IC56" s="67"/>
      <c r="ID56" s="67"/>
      <c r="IE56" s="67"/>
      <c r="IF56" s="67"/>
      <c r="IG56" s="67"/>
      <c r="IH56" s="67"/>
      <c r="II56" s="67"/>
      <c r="IJ56" s="67"/>
      <c r="IK56" s="67"/>
      <c r="IL56" s="67"/>
      <c r="IM56" s="67"/>
      <c r="IN56" s="67"/>
      <c r="IO56" s="67"/>
      <c r="IP56" s="67"/>
      <c r="IQ56" s="67"/>
      <c r="IR56" s="67"/>
      <c r="IS56" s="67"/>
      <c r="IT56" s="67"/>
      <c r="IU56" s="67"/>
      <c r="IV56" s="67"/>
      <c r="IW56" s="67"/>
    </row>
    <row r="57" spans="1:257" s="68" customFormat="1">
      <c r="A57" s="62" t="s">
        <v>193</v>
      </c>
      <c r="B57" s="63" t="s">
        <v>825</v>
      </c>
      <c r="C57" s="64" t="s">
        <v>194</v>
      </c>
      <c r="D57" s="64">
        <v>1</v>
      </c>
      <c r="E57" s="64">
        <v>0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90">
        <v>0</v>
      </c>
      <c r="L57" s="92">
        <v>1</v>
      </c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  <c r="GQ57" s="67"/>
      <c r="GR57" s="67"/>
      <c r="GS57" s="67"/>
      <c r="GT57" s="67"/>
      <c r="GU57" s="67"/>
      <c r="GV57" s="67"/>
      <c r="GW57" s="67"/>
      <c r="GX57" s="67"/>
      <c r="GY57" s="67"/>
      <c r="GZ57" s="67"/>
      <c r="HA57" s="67"/>
      <c r="HB57" s="67"/>
      <c r="HC57" s="67"/>
      <c r="HD57" s="67"/>
      <c r="HE57" s="67"/>
      <c r="HF57" s="67"/>
      <c r="HG57" s="67"/>
      <c r="HH57" s="67"/>
      <c r="HI57" s="67"/>
      <c r="HJ57" s="67"/>
      <c r="HK57" s="67"/>
      <c r="HL57" s="67"/>
      <c r="HM57" s="67"/>
      <c r="HN57" s="67"/>
      <c r="HO57" s="67"/>
      <c r="HP57" s="67"/>
      <c r="HQ57" s="67"/>
      <c r="HR57" s="67"/>
      <c r="HS57" s="67"/>
      <c r="HT57" s="67"/>
      <c r="HU57" s="67"/>
      <c r="HV57" s="67"/>
      <c r="HW57" s="67"/>
      <c r="HX57" s="67"/>
      <c r="HY57" s="67"/>
      <c r="HZ57" s="67"/>
      <c r="IA57" s="67"/>
      <c r="IB57" s="67"/>
      <c r="IC57" s="67"/>
      <c r="ID57" s="67"/>
      <c r="IE57" s="67"/>
      <c r="IF57" s="67"/>
      <c r="IG57" s="67"/>
      <c r="IH57" s="67"/>
      <c r="II57" s="67"/>
      <c r="IJ57" s="67"/>
      <c r="IK57" s="67"/>
      <c r="IL57" s="67"/>
      <c r="IM57" s="67"/>
      <c r="IN57" s="67"/>
      <c r="IO57" s="67"/>
      <c r="IP57" s="67"/>
      <c r="IQ57" s="67"/>
      <c r="IR57" s="67"/>
      <c r="IS57" s="67"/>
      <c r="IT57" s="67"/>
      <c r="IU57" s="67"/>
      <c r="IV57" s="67"/>
      <c r="IW57" s="67"/>
    </row>
    <row r="58" spans="1:257" s="71" customFormat="1" ht="12.75">
      <c r="A58" s="62" t="s">
        <v>195</v>
      </c>
      <c r="B58" s="63" t="s">
        <v>826</v>
      </c>
      <c r="C58" s="64" t="s">
        <v>196</v>
      </c>
      <c r="D58" s="64">
        <v>0</v>
      </c>
      <c r="E58" s="64">
        <v>0</v>
      </c>
      <c r="F58" s="64">
        <v>0</v>
      </c>
      <c r="G58" s="64">
        <v>1</v>
      </c>
      <c r="H58" s="64">
        <v>4</v>
      </c>
      <c r="I58" s="64">
        <v>1</v>
      </c>
      <c r="J58" s="64">
        <v>3</v>
      </c>
      <c r="K58" s="90">
        <v>2</v>
      </c>
      <c r="L58" s="92">
        <v>11</v>
      </c>
      <c r="M58" s="70"/>
      <c r="N58" s="70"/>
      <c r="O58" s="70"/>
      <c r="P58" s="70"/>
      <c r="Q58" s="70"/>
      <c r="R58" s="70"/>
      <c r="S58" s="70"/>
      <c r="T58" s="70"/>
      <c r="U58" s="70"/>
      <c r="V58" s="70"/>
    </row>
    <row r="59" spans="1:257" s="68" customFormat="1">
      <c r="A59" s="62" t="s">
        <v>197</v>
      </c>
      <c r="B59" s="63" t="s">
        <v>827</v>
      </c>
      <c r="C59" s="64"/>
      <c r="D59" s="64">
        <v>80</v>
      </c>
      <c r="E59" s="64">
        <v>59</v>
      </c>
      <c r="F59" s="64">
        <v>151</v>
      </c>
      <c r="G59" s="64">
        <v>134</v>
      </c>
      <c r="H59" s="64">
        <v>1178</v>
      </c>
      <c r="I59" s="64">
        <v>659</v>
      </c>
      <c r="J59" s="64">
        <v>300</v>
      </c>
      <c r="K59" s="90">
        <v>203</v>
      </c>
      <c r="L59" s="92">
        <v>2764</v>
      </c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M59" s="67"/>
      <c r="GN59" s="67"/>
      <c r="GO59" s="67"/>
      <c r="GP59" s="67"/>
      <c r="GQ59" s="67"/>
      <c r="GR59" s="67"/>
      <c r="GS59" s="67"/>
      <c r="GT59" s="67"/>
      <c r="GU59" s="67"/>
      <c r="GV59" s="67"/>
      <c r="GW59" s="67"/>
      <c r="GX59" s="67"/>
      <c r="GY59" s="67"/>
      <c r="GZ59" s="67"/>
      <c r="HA59" s="67"/>
      <c r="HB59" s="67"/>
      <c r="HC59" s="67"/>
      <c r="HD59" s="67"/>
      <c r="HE59" s="67"/>
      <c r="HF59" s="67"/>
      <c r="HG59" s="67"/>
      <c r="HH59" s="67"/>
      <c r="HI59" s="67"/>
      <c r="HJ59" s="67"/>
      <c r="HK59" s="67"/>
      <c r="HL59" s="67"/>
      <c r="HM59" s="67"/>
      <c r="HN59" s="67"/>
      <c r="HO59" s="67"/>
      <c r="HP59" s="67"/>
      <c r="HQ59" s="67"/>
      <c r="HR59" s="67"/>
      <c r="HS59" s="67"/>
      <c r="HT59" s="67"/>
      <c r="HU59" s="67"/>
      <c r="HV59" s="67"/>
      <c r="HW59" s="67"/>
      <c r="HX59" s="67"/>
      <c r="HY59" s="67"/>
      <c r="HZ59" s="67"/>
      <c r="IA59" s="67"/>
      <c r="IB59" s="67"/>
      <c r="IC59" s="67"/>
      <c r="ID59" s="67"/>
      <c r="IE59" s="67"/>
      <c r="IF59" s="67"/>
      <c r="IG59" s="67"/>
      <c r="IH59" s="67"/>
      <c r="II59" s="67"/>
      <c r="IJ59" s="67"/>
      <c r="IK59" s="67"/>
      <c r="IL59" s="67"/>
      <c r="IM59" s="67"/>
      <c r="IN59" s="67"/>
      <c r="IO59" s="67"/>
      <c r="IP59" s="67"/>
      <c r="IQ59" s="67"/>
      <c r="IR59" s="67"/>
      <c r="IS59" s="67"/>
      <c r="IT59" s="67"/>
      <c r="IU59" s="67"/>
      <c r="IV59" s="67"/>
      <c r="IW59" s="67"/>
    </row>
    <row r="60" spans="1:257" s="68" customFormat="1">
      <c r="A60" s="72" t="s">
        <v>198</v>
      </c>
      <c r="B60" s="73" t="s">
        <v>828</v>
      </c>
      <c r="C60" s="74"/>
      <c r="D60" s="74">
        <f t="shared" ref="D60:K60" si="6">SUM(D54:D59)</f>
        <v>621</v>
      </c>
      <c r="E60" s="74">
        <f t="shared" si="6"/>
        <v>492</v>
      </c>
      <c r="F60" s="74">
        <f t="shared" si="6"/>
        <v>699</v>
      </c>
      <c r="G60" s="74">
        <f t="shared" si="6"/>
        <v>526</v>
      </c>
      <c r="H60" s="74">
        <f t="shared" si="6"/>
        <v>5119</v>
      </c>
      <c r="I60" s="74">
        <f t="shared" si="6"/>
        <v>2411</v>
      </c>
      <c r="J60" s="74">
        <f t="shared" si="6"/>
        <v>784</v>
      </c>
      <c r="K60" s="91">
        <f t="shared" si="6"/>
        <v>654</v>
      </c>
      <c r="L60" s="92">
        <v>11306</v>
      </c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  <c r="GQ60" s="67"/>
      <c r="GR60" s="67"/>
      <c r="GS60" s="67"/>
      <c r="GT60" s="67"/>
      <c r="GU60" s="67"/>
      <c r="GV60" s="67"/>
      <c r="GW60" s="67"/>
      <c r="GX60" s="67"/>
      <c r="GY60" s="67"/>
      <c r="GZ60" s="67"/>
      <c r="HA60" s="67"/>
      <c r="HB60" s="67"/>
      <c r="HC60" s="67"/>
      <c r="HD60" s="67"/>
      <c r="HE60" s="67"/>
      <c r="HF60" s="67"/>
      <c r="HG60" s="67"/>
      <c r="HH60" s="67"/>
      <c r="HI60" s="67"/>
      <c r="HJ60" s="67"/>
      <c r="HK60" s="67"/>
      <c r="HL60" s="67"/>
      <c r="HM60" s="67"/>
      <c r="HN60" s="67"/>
      <c r="HO60" s="67"/>
      <c r="HP60" s="67"/>
      <c r="HQ60" s="67"/>
      <c r="HR60" s="67"/>
      <c r="HS60" s="67"/>
      <c r="HT60" s="67"/>
      <c r="HU60" s="67"/>
      <c r="HV60" s="67"/>
      <c r="HW60" s="67"/>
      <c r="HX60" s="67"/>
      <c r="HY60" s="67"/>
      <c r="HZ60" s="67"/>
      <c r="IA60" s="67"/>
      <c r="IB60" s="67"/>
      <c r="IC60" s="67"/>
      <c r="ID60" s="67"/>
      <c r="IE60" s="67"/>
      <c r="IF60" s="67"/>
      <c r="IG60" s="67"/>
      <c r="IH60" s="67"/>
      <c r="II60" s="67"/>
      <c r="IJ60" s="67"/>
      <c r="IK60" s="67"/>
      <c r="IL60" s="67"/>
      <c r="IM60" s="67"/>
      <c r="IN60" s="67"/>
      <c r="IO60" s="67"/>
      <c r="IP60" s="67"/>
      <c r="IQ60" s="67"/>
      <c r="IR60" s="67"/>
      <c r="IS60" s="67"/>
      <c r="IT60" s="67"/>
      <c r="IU60" s="67"/>
      <c r="IV60" s="67"/>
      <c r="IW60" s="67"/>
    </row>
    <row r="61" spans="1:257" s="68" customFormat="1" ht="26.25">
      <c r="A61" s="62" t="s">
        <v>199</v>
      </c>
      <c r="B61" s="63" t="s">
        <v>829</v>
      </c>
      <c r="C61" s="64" t="s">
        <v>200</v>
      </c>
      <c r="D61" s="64">
        <v>1433</v>
      </c>
      <c r="E61" s="64">
        <v>1190</v>
      </c>
      <c r="F61" s="64">
        <v>883</v>
      </c>
      <c r="G61" s="64">
        <v>858</v>
      </c>
      <c r="H61" s="64">
        <v>1160</v>
      </c>
      <c r="I61" s="64">
        <v>1107</v>
      </c>
      <c r="J61" s="64">
        <v>101</v>
      </c>
      <c r="K61" s="90">
        <v>129</v>
      </c>
      <c r="L61" s="92">
        <v>6861</v>
      </c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67"/>
      <c r="GM61" s="67"/>
      <c r="GN61" s="67"/>
      <c r="GO61" s="67"/>
      <c r="GP61" s="67"/>
      <c r="GQ61" s="67"/>
      <c r="GR61" s="67"/>
      <c r="GS61" s="67"/>
      <c r="GT61" s="67"/>
      <c r="GU61" s="67"/>
      <c r="GV61" s="67"/>
      <c r="GW61" s="67"/>
      <c r="GX61" s="67"/>
      <c r="GY61" s="67"/>
      <c r="GZ61" s="67"/>
      <c r="HA61" s="67"/>
      <c r="HB61" s="67"/>
      <c r="HC61" s="67"/>
      <c r="HD61" s="67"/>
      <c r="HE61" s="67"/>
      <c r="HF61" s="67"/>
      <c r="HG61" s="67"/>
      <c r="HH61" s="67"/>
      <c r="HI61" s="67"/>
      <c r="HJ61" s="67"/>
      <c r="HK61" s="67"/>
      <c r="HL61" s="67"/>
      <c r="HM61" s="67"/>
      <c r="HN61" s="67"/>
      <c r="HO61" s="67"/>
      <c r="HP61" s="67"/>
      <c r="HQ61" s="67"/>
      <c r="HR61" s="67"/>
      <c r="HS61" s="67"/>
      <c r="HT61" s="67"/>
      <c r="HU61" s="67"/>
      <c r="HV61" s="67"/>
      <c r="HW61" s="67"/>
      <c r="HX61" s="67"/>
      <c r="HY61" s="67"/>
      <c r="HZ61" s="67"/>
      <c r="IA61" s="67"/>
      <c r="IB61" s="67"/>
      <c r="IC61" s="67"/>
      <c r="ID61" s="67"/>
      <c r="IE61" s="67"/>
      <c r="IF61" s="67"/>
      <c r="IG61" s="67"/>
      <c r="IH61" s="67"/>
      <c r="II61" s="67"/>
      <c r="IJ61" s="67"/>
      <c r="IK61" s="67"/>
      <c r="IL61" s="67"/>
      <c r="IM61" s="67"/>
      <c r="IN61" s="67"/>
      <c r="IO61" s="67"/>
      <c r="IP61" s="67"/>
      <c r="IQ61" s="67"/>
      <c r="IR61" s="67"/>
      <c r="IS61" s="67"/>
      <c r="IT61" s="67"/>
      <c r="IU61" s="67"/>
      <c r="IV61" s="67"/>
      <c r="IW61" s="67"/>
    </row>
    <row r="62" spans="1:257" s="71" customFormat="1" ht="12.75">
      <c r="A62" s="62" t="s">
        <v>201</v>
      </c>
      <c r="B62" s="63" t="s">
        <v>830</v>
      </c>
      <c r="C62" s="64" t="s">
        <v>202</v>
      </c>
      <c r="D62" s="64">
        <v>0</v>
      </c>
      <c r="E62" s="64">
        <v>1</v>
      </c>
      <c r="F62" s="64">
        <v>3</v>
      </c>
      <c r="G62" s="64">
        <v>3</v>
      </c>
      <c r="H62" s="64">
        <v>27</v>
      </c>
      <c r="I62" s="64">
        <v>17</v>
      </c>
      <c r="J62" s="64">
        <v>6</v>
      </c>
      <c r="K62" s="90">
        <v>10</v>
      </c>
      <c r="L62" s="92">
        <v>67</v>
      </c>
      <c r="M62" s="70"/>
      <c r="N62" s="70"/>
      <c r="O62" s="70"/>
      <c r="P62" s="70"/>
      <c r="Q62" s="70"/>
      <c r="R62" s="70"/>
      <c r="S62" s="70"/>
      <c r="T62" s="70"/>
      <c r="U62" s="70"/>
      <c r="V62" s="70"/>
    </row>
    <row r="63" spans="1:257" s="68" customFormat="1">
      <c r="A63" s="62" t="s">
        <v>203</v>
      </c>
      <c r="B63" s="63" t="s">
        <v>831</v>
      </c>
      <c r="C63" s="64"/>
      <c r="D63" s="64">
        <v>1081</v>
      </c>
      <c r="E63" s="64">
        <v>968</v>
      </c>
      <c r="F63" s="64">
        <v>1114</v>
      </c>
      <c r="G63" s="64">
        <v>1216</v>
      </c>
      <c r="H63" s="64">
        <v>2717</v>
      </c>
      <c r="I63" s="64">
        <v>2350</v>
      </c>
      <c r="J63" s="64">
        <v>431</v>
      </c>
      <c r="K63" s="90">
        <v>565</v>
      </c>
      <c r="L63" s="92">
        <v>10442</v>
      </c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67"/>
      <c r="GQ63" s="67"/>
      <c r="GR63" s="67"/>
      <c r="GS63" s="67"/>
      <c r="GT63" s="67"/>
      <c r="GU63" s="67"/>
      <c r="GV63" s="67"/>
      <c r="GW63" s="67"/>
      <c r="GX63" s="67"/>
      <c r="GY63" s="67"/>
      <c r="GZ63" s="67"/>
      <c r="HA63" s="67"/>
      <c r="HB63" s="67"/>
      <c r="HC63" s="67"/>
      <c r="HD63" s="67"/>
      <c r="HE63" s="67"/>
      <c r="HF63" s="67"/>
      <c r="HG63" s="67"/>
      <c r="HH63" s="67"/>
      <c r="HI63" s="67"/>
      <c r="HJ63" s="67"/>
      <c r="HK63" s="67"/>
      <c r="HL63" s="67"/>
      <c r="HM63" s="67"/>
      <c r="HN63" s="67"/>
      <c r="HO63" s="67"/>
      <c r="HP63" s="67"/>
      <c r="HQ63" s="67"/>
      <c r="HR63" s="67"/>
      <c r="HS63" s="67"/>
      <c r="HT63" s="67"/>
      <c r="HU63" s="67"/>
      <c r="HV63" s="67"/>
      <c r="HW63" s="67"/>
      <c r="HX63" s="67"/>
      <c r="HY63" s="67"/>
      <c r="HZ63" s="67"/>
      <c r="IA63" s="67"/>
      <c r="IB63" s="67"/>
      <c r="IC63" s="67"/>
      <c r="ID63" s="67"/>
      <c r="IE63" s="67"/>
      <c r="IF63" s="67"/>
      <c r="IG63" s="67"/>
      <c r="IH63" s="67"/>
      <c r="II63" s="67"/>
      <c r="IJ63" s="67"/>
      <c r="IK63" s="67"/>
      <c r="IL63" s="67"/>
      <c r="IM63" s="67"/>
      <c r="IN63" s="67"/>
      <c r="IO63" s="67"/>
      <c r="IP63" s="67"/>
      <c r="IQ63" s="67"/>
      <c r="IR63" s="67"/>
      <c r="IS63" s="67"/>
      <c r="IT63" s="67"/>
      <c r="IU63" s="67"/>
      <c r="IV63" s="67"/>
      <c r="IW63" s="67"/>
    </row>
    <row r="64" spans="1:257" s="68" customFormat="1">
      <c r="A64" s="72" t="s">
        <v>204</v>
      </c>
      <c r="B64" s="73" t="s">
        <v>832</v>
      </c>
      <c r="C64" s="74"/>
      <c r="D64" s="74">
        <f t="shared" ref="D64:K64" si="7">SUM(D61:D63)</f>
        <v>2514</v>
      </c>
      <c r="E64" s="74">
        <f t="shared" si="7"/>
        <v>2159</v>
      </c>
      <c r="F64" s="74">
        <f t="shared" si="7"/>
        <v>2000</v>
      </c>
      <c r="G64" s="74">
        <f t="shared" si="7"/>
        <v>2077</v>
      </c>
      <c r="H64" s="74">
        <f t="shared" si="7"/>
        <v>3904</v>
      </c>
      <c r="I64" s="74">
        <f t="shared" si="7"/>
        <v>3474</v>
      </c>
      <c r="J64" s="74">
        <f t="shared" si="7"/>
        <v>538</v>
      </c>
      <c r="K64" s="91">
        <f t="shared" si="7"/>
        <v>704</v>
      </c>
      <c r="L64" s="92">
        <v>17370</v>
      </c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67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67"/>
      <c r="GM64" s="67"/>
      <c r="GN64" s="67"/>
      <c r="GO64" s="67"/>
      <c r="GP64" s="67"/>
      <c r="GQ64" s="67"/>
      <c r="GR64" s="67"/>
      <c r="GS64" s="67"/>
      <c r="GT64" s="67"/>
      <c r="GU64" s="67"/>
      <c r="GV64" s="67"/>
      <c r="GW64" s="67"/>
      <c r="GX64" s="67"/>
      <c r="GY64" s="67"/>
      <c r="GZ64" s="67"/>
      <c r="HA64" s="67"/>
      <c r="HB64" s="67"/>
      <c r="HC64" s="67"/>
      <c r="HD64" s="67"/>
      <c r="HE64" s="67"/>
      <c r="HF64" s="67"/>
      <c r="HG64" s="67"/>
      <c r="HH64" s="67"/>
      <c r="HI64" s="67"/>
      <c r="HJ64" s="67"/>
      <c r="HK64" s="67"/>
      <c r="HL64" s="67"/>
      <c r="HM64" s="67"/>
      <c r="HN64" s="67"/>
      <c r="HO64" s="67"/>
      <c r="HP64" s="67"/>
      <c r="HQ64" s="67"/>
      <c r="HR64" s="67"/>
      <c r="HS64" s="67"/>
      <c r="HT64" s="67"/>
      <c r="HU64" s="67"/>
      <c r="HV64" s="67"/>
      <c r="HW64" s="67"/>
      <c r="HX64" s="67"/>
      <c r="HY64" s="67"/>
      <c r="HZ64" s="67"/>
      <c r="IA64" s="67"/>
      <c r="IB64" s="67"/>
      <c r="IC64" s="67"/>
      <c r="ID64" s="67"/>
      <c r="IE64" s="67"/>
      <c r="IF64" s="67"/>
      <c r="IG64" s="67"/>
      <c r="IH64" s="67"/>
      <c r="II64" s="67"/>
      <c r="IJ64" s="67"/>
      <c r="IK64" s="67"/>
      <c r="IL64" s="67"/>
      <c r="IM64" s="67"/>
      <c r="IN64" s="67"/>
      <c r="IO64" s="67"/>
      <c r="IP64" s="67"/>
      <c r="IQ64" s="67"/>
      <c r="IR64" s="67"/>
      <c r="IS64" s="67"/>
      <c r="IT64" s="67"/>
      <c r="IU64" s="67"/>
      <c r="IV64" s="67"/>
      <c r="IW64" s="67"/>
    </row>
    <row r="65" spans="1:257" s="68" customFormat="1">
      <c r="A65" s="62" t="s">
        <v>205</v>
      </c>
      <c r="B65" s="63" t="s">
        <v>833</v>
      </c>
      <c r="C65" s="64" t="s">
        <v>206</v>
      </c>
      <c r="D65" s="64">
        <v>0</v>
      </c>
      <c r="E65" s="64">
        <v>0</v>
      </c>
      <c r="F65" s="64">
        <v>0</v>
      </c>
      <c r="G65" s="64">
        <v>0</v>
      </c>
      <c r="H65" s="64">
        <v>2</v>
      </c>
      <c r="I65" s="64">
        <v>1</v>
      </c>
      <c r="J65" s="64">
        <v>1</v>
      </c>
      <c r="K65" s="90">
        <v>0</v>
      </c>
      <c r="L65" s="92">
        <v>4</v>
      </c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  <c r="GQ65" s="67"/>
      <c r="GR65" s="67"/>
      <c r="GS65" s="67"/>
      <c r="GT65" s="67"/>
      <c r="GU65" s="67"/>
      <c r="GV65" s="67"/>
      <c r="GW65" s="67"/>
      <c r="GX65" s="67"/>
      <c r="GY65" s="67"/>
      <c r="GZ65" s="67"/>
      <c r="HA65" s="67"/>
      <c r="HB65" s="67"/>
      <c r="HC65" s="67"/>
      <c r="HD65" s="67"/>
      <c r="HE65" s="67"/>
      <c r="HF65" s="67"/>
      <c r="HG65" s="67"/>
      <c r="HH65" s="67"/>
      <c r="HI65" s="67"/>
      <c r="HJ65" s="67"/>
      <c r="HK65" s="67"/>
      <c r="HL65" s="67"/>
      <c r="HM65" s="67"/>
      <c r="HN65" s="67"/>
      <c r="HO65" s="67"/>
      <c r="HP65" s="67"/>
      <c r="HQ65" s="67"/>
      <c r="HR65" s="67"/>
      <c r="HS65" s="67"/>
      <c r="HT65" s="67"/>
      <c r="HU65" s="67"/>
      <c r="HV65" s="67"/>
      <c r="HW65" s="67"/>
      <c r="HX65" s="67"/>
      <c r="HY65" s="67"/>
      <c r="HZ65" s="67"/>
      <c r="IA65" s="67"/>
      <c r="IB65" s="67"/>
      <c r="IC65" s="67"/>
      <c r="ID65" s="67"/>
      <c r="IE65" s="67"/>
      <c r="IF65" s="67"/>
      <c r="IG65" s="67"/>
      <c r="IH65" s="67"/>
      <c r="II65" s="67"/>
      <c r="IJ65" s="67"/>
      <c r="IK65" s="67"/>
      <c r="IL65" s="67"/>
      <c r="IM65" s="67"/>
      <c r="IN65" s="67"/>
      <c r="IO65" s="67"/>
      <c r="IP65" s="67"/>
      <c r="IQ65" s="67"/>
      <c r="IR65" s="67"/>
      <c r="IS65" s="67"/>
      <c r="IT65" s="67"/>
      <c r="IU65" s="67"/>
      <c r="IV65" s="67"/>
      <c r="IW65" s="67"/>
    </row>
    <row r="66" spans="1:257" s="68" customFormat="1">
      <c r="A66" s="62" t="s">
        <v>207</v>
      </c>
      <c r="B66" s="63" t="s">
        <v>834</v>
      </c>
      <c r="C66" s="64" t="s">
        <v>208</v>
      </c>
      <c r="D66" s="64">
        <v>0</v>
      </c>
      <c r="E66" s="64">
        <v>1</v>
      </c>
      <c r="F66" s="64">
        <v>0</v>
      </c>
      <c r="G66" s="64">
        <v>0</v>
      </c>
      <c r="H66" s="64">
        <v>2</v>
      </c>
      <c r="I66" s="64">
        <v>3</v>
      </c>
      <c r="J66" s="64">
        <v>4</v>
      </c>
      <c r="K66" s="90">
        <v>3</v>
      </c>
      <c r="L66" s="92">
        <v>13</v>
      </c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M66" s="67"/>
      <c r="GN66" s="67"/>
      <c r="GO66" s="67"/>
      <c r="GP66" s="67"/>
      <c r="GQ66" s="67"/>
      <c r="GR66" s="67"/>
      <c r="GS66" s="67"/>
      <c r="GT66" s="67"/>
      <c r="GU66" s="67"/>
      <c r="GV66" s="67"/>
      <c r="GW66" s="67"/>
      <c r="GX66" s="67"/>
      <c r="GY66" s="67"/>
      <c r="GZ66" s="67"/>
      <c r="HA66" s="67"/>
      <c r="HB66" s="67"/>
      <c r="HC66" s="67"/>
      <c r="HD66" s="67"/>
      <c r="HE66" s="67"/>
      <c r="HF66" s="67"/>
      <c r="HG66" s="67"/>
      <c r="HH66" s="67"/>
      <c r="HI66" s="67"/>
      <c r="HJ66" s="67"/>
      <c r="HK66" s="67"/>
      <c r="HL66" s="67"/>
      <c r="HM66" s="67"/>
      <c r="HN66" s="67"/>
      <c r="HO66" s="67"/>
      <c r="HP66" s="67"/>
      <c r="HQ66" s="67"/>
      <c r="HR66" s="67"/>
      <c r="HS66" s="67"/>
      <c r="HT66" s="67"/>
      <c r="HU66" s="67"/>
      <c r="HV66" s="67"/>
      <c r="HW66" s="67"/>
      <c r="HX66" s="67"/>
      <c r="HY66" s="67"/>
      <c r="HZ66" s="67"/>
      <c r="IA66" s="67"/>
      <c r="IB66" s="67"/>
      <c r="IC66" s="67"/>
      <c r="ID66" s="67"/>
      <c r="IE66" s="67"/>
      <c r="IF66" s="67"/>
      <c r="IG66" s="67"/>
      <c r="IH66" s="67"/>
      <c r="II66" s="67"/>
      <c r="IJ66" s="67"/>
      <c r="IK66" s="67"/>
      <c r="IL66" s="67"/>
      <c r="IM66" s="67"/>
      <c r="IN66" s="67"/>
      <c r="IO66" s="67"/>
      <c r="IP66" s="67"/>
      <c r="IQ66" s="67"/>
      <c r="IR66" s="67"/>
      <c r="IS66" s="67"/>
      <c r="IT66" s="67"/>
      <c r="IU66" s="67"/>
      <c r="IV66" s="67"/>
      <c r="IW66" s="67"/>
    </row>
    <row r="67" spans="1:257" s="68" customFormat="1">
      <c r="A67" s="62" t="s">
        <v>209</v>
      </c>
      <c r="B67" s="63" t="s">
        <v>835</v>
      </c>
      <c r="C67" s="64" t="s">
        <v>210</v>
      </c>
      <c r="D67" s="64">
        <v>10</v>
      </c>
      <c r="E67" s="64">
        <v>20</v>
      </c>
      <c r="F67" s="64">
        <v>72</v>
      </c>
      <c r="G67" s="64">
        <v>32</v>
      </c>
      <c r="H67" s="64">
        <v>6697</v>
      </c>
      <c r="I67" s="64">
        <v>7888</v>
      </c>
      <c r="J67" s="64">
        <v>5269</v>
      </c>
      <c r="K67" s="90">
        <v>11579</v>
      </c>
      <c r="L67" s="92">
        <v>31567</v>
      </c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/>
      <c r="FU67" s="67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67"/>
      <c r="GH67" s="67"/>
      <c r="GI67" s="67"/>
      <c r="GJ67" s="67"/>
      <c r="GK67" s="67"/>
      <c r="GL67" s="67"/>
      <c r="GM67" s="67"/>
      <c r="GN67" s="67"/>
      <c r="GO67" s="67"/>
      <c r="GP67" s="67"/>
      <c r="GQ67" s="67"/>
      <c r="GR67" s="67"/>
      <c r="GS67" s="67"/>
      <c r="GT67" s="67"/>
      <c r="GU67" s="67"/>
      <c r="GV67" s="67"/>
      <c r="GW67" s="67"/>
      <c r="GX67" s="67"/>
      <c r="GY67" s="67"/>
      <c r="GZ67" s="67"/>
      <c r="HA67" s="67"/>
      <c r="HB67" s="67"/>
      <c r="HC67" s="67"/>
      <c r="HD67" s="67"/>
      <c r="HE67" s="67"/>
      <c r="HF67" s="67"/>
      <c r="HG67" s="67"/>
      <c r="HH67" s="67"/>
      <c r="HI67" s="67"/>
      <c r="HJ67" s="67"/>
      <c r="HK67" s="67"/>
      <c r="HL67" s="67"/>
      <c r="HM67" s="67"/>
      <c r="HN67" s="67"/>
      <c r="HO67" s="67"/>
      <c r="HP67" s="67"/>
      <c r="HQ67" s="67"/>
      <c r="HR67" s="67"/>
      <c r="HS67" s="67"/>
      <c r="HT67" s="67"/>
      <c r="HU67" s="67"/>
      <c r="HV67" s="67"/>
      <c r="HW67" s="67"/>
      <c r="HX67" s="67"/>
      <c r="HY67" s="67"/>
      <c r="HZ67" s="67"/>
      <c r="IA67" s="67"/>
      <c r="IB67" s="67"/>
      <c r="IC67" s="67"/>
      <c r="ID67" s="67"/>
      <c r="IE67" s="67"/>
      <c r="IF67" s="67"/>
      <c r="IG67" s="67"/>
      <c r="IH67" s="67"/>
      <c r="II67" s="67"/>
      <c r="IJ67" s="67"/>
      <c r="IK67" s="67"/>
      <c r="IL67" s="67"/>
      <c r="IM67" s="67"/>
      <c r="IN67" s="67"/>
      <c r="IO67" s="67"/>
      <c r="IP67" s="67"/>
      <c r="IQ67" s="67"/>
      <c r="IR67" s="67"/>
      <c r="IS67" s="67"/>
      <c r="IT67" s="67"/>
      <c r="IU67" s="67"/>
      <c r="IV67" s="67"/>
      <c r="IW67" s="67"/>
    </row>
    <row r="68" spans="1:257" s="68" customFormat="1">
      <c r="A68" s="62" t="s">
        <v>211</v>
      </c>
      <c r="B68" s="63" t="s">
        <v>836</v>
      </c>
      <c r="C68" s="64" t="s">
        <v>212</v>
      </c>
      <c r="D68" s="64">
        <v>2</v>
      </c>
      <c r="E68" s="64">
        <v>0</v>
      </c>
      <c r="F68" s="64">
        <v>1</v>
      </c>
      <c r="G68" s="64">
        <v>0</v>
      </c>
      <c r="H68" s="64">
        <v>1517</v>
      </c>
      <c r="I68" s="64">
        <v>437</v>
      </c>
      <c r="J68" s="64">
        <v>1358</v>
      </c>
      <c r="K68" s="90">
        <v>1242</v>
      </c>
      <c r="L68" s="92">
        <v>4557</v>
      </c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67"/>
      <c r="FM68" s="67"/>
      <c r="FN68" s="67"/>
      <c r="FO68" s="67"/>
      <c r="FP68" s="67"/>
      <c r="FQ68" s="67"/>
      <c r="FR68" s="67"/>
      <c r="FS68" s="67"/>
      <c r="FT68" s="67"/>
      <c r="FU68" s="67"/>
      <c r="FV68" s="67"/>
      <c r="FW68" s="67"/>
      <c r="FX68" s="67"/>
      <c r="FY68" s="67"/>
      <c r="FZ68" s="67"/>
      <c r="GA68" s="67"/>
      <c r="GB68" s="67"/>
      <c r="GC68" s="67"/>
      <c r="GD68" s="67"/>
      <c r="GE68" s="67"/>
      <c r="GF68" s="67"/>
      <c r="GG68" s="67"/>
      <c r="GH68" s="67"/>
      <c r="GI68" s="67"/>
      <c r="GJ68" s="67"/>
      <c r="GK68" s="67"/>
      <c r="GL68" s="67"/>
      <c r="GM68" s="67"/>
      <c r="GN68" s="67"/>
      <c r="GO68" s="67"/>
      <c r="GP68" s="67"/>
      <c r="GQ68" s="67"/>
      <c r="GR68" s="67"/>
      <c r="GS68" s="67"/>
      <c r="GT68" s="67"/>
      <c r="GU68" s="67"/>
      <c r="GV68" s="67"/>
      <c r="GW68" s="67"/>
      <c r="GX68" s="67"/>
      <c r="GY68" s="67"/>
      <c r="GZ68" s="67"/>
      <c r="HA68" s="67"/>
      <c r="HB68" s="67"/>
      <c r="HC68" s="67"/>
      <c r="HD68" s="67"/>
      <c r="HE68" s="67"/>
      <c r="HF68" s="67"/>
      <c r="HG68" s="67"/>
      <c r="HH68" s="67"/>
      <c r="HI68" s="67"/>
      <c r="HJ68" s="67"/>
      <c r="HK68" s="67"/>
      <c r="HL68" s="67"/>
      <c r="HM68" s="67"/>
      <c r="HN68" s="67"/>
      <c r="HO68" s="67"/>
      <c r="HP68" s="67"/>
      <c r="HQ68" s="67"/>
      <c r="HR68" s="67"/>
      <c r="HS68" s="67"/>
      <c r="HT68" s="67"/>
      <c r="HU68" s="67"/>
      <c r="HV68" s="67"/>
      <c r="HW68" s="67"/>
      <c r="HX68" s="67"/>
      <c r="HY68" s="67"/>
      <c r="HZ68" s="67"/>
      <c r="IA68" s="67"/>
      <c r="IB68" s="67"/>
      <c r="IC68" s="67"/>
      <c r="ID68" s="67"/>
      <c r="IE68" s="67"/>
      <c r="IF68" s="67"/>
      <c r="IG68" s="67"/>
      <c r="IH68" s="67"/>
      <c r="II68" s="67"/>
      <c r="IJ68" s="67"/>
      <c r="IK68" s="67"/>
      <c r="IL68" s="67"/>
      <c r="IM68" s="67"/>
      <c r="IN68" s="67"/>
      <c r="IO68" s="67"/>
      <c r="IP68" s="67"/>
      <c r="IQ68" s="67"/>
      <c r="IR68" s="67"/>
      <c r="IS68" s="67"/>
      <c r="IT68" s="67"/>
      <c r="IU68" s="67"/>
      <c r="IV68" s="67"/>
      <c r="IW68" s="67"/>
    </row>
    <row r="69" spans="1:257" s="68" customFormat="1">
      <c r="A69" s="62" t="s">
        <v>213</v>
      </c>
      <c r="B69" s="63" t="s">
        <v>837</v>
      </c>
      <c r="C69" s="64" t="s">
        <v>214</v>
      </c>
      <c r="D69" s="64">
        <v>2</v>
      </c>
      <c r="E69" s="64">
        <v>1</v>
      </c>
      <c r="F69" s="64">
        <v>22</v>
      </c>
      <c r="G69" s="64">
        <v>12</v>
      </c>
      <c r="H69" s="64">
        <v>1364</v>
      </c>
      <c r="I69" s="64">
        <v>719</v>
      </c>
      <c r="J69" s="64">
        <v>1476</v>
      </c>
      <c r="K69" s="90">
        <v>1742</v>
      </c>
      <c r="L69" s="92">
        <v>5338</v>
      </c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  <c r="FL69" s="67"/>
      <c r="FM69" s="67"/>
      <c r="FN69" s="67"/>
      <c r="FO69" s="67"/>
      <c r="FP69" s="67"/>
      <c r="FQ69" s="67"/>
      <c r="FR69" s="67"/>
      <c r="FS69" s="67"/>
      <c r="FT69" s="67"/>
      <c r="FU69" s="67"/>
      <c r="FV69" s="67"/>
      <c r="FW69" s="67"/>
      <c r="FX69" s="67"/>
      <c r="FY69" s="67"/>
      <c r="FZ69" s="67"/>
      <c r="GA69" s="67"/>
      <c r="GB69" s="67"/>
      <c r="GC69" s="67"/>
      <c r="GD69" s="67"/>
      <c r="GE69" s="67"/>
      <c r="GF69" s="67"/>
      <c r="GG69" s="67"/>
      <c r="GH69" s="67"/>
      <c r="GI69" s="67"/>
      <c r="GJ69" s="67"/>
      <c r="GK69" s="67"/>
      <c r="GL69" s="67"/>
      <c r="GM69" s="67"/>
      <c r="GN69" s="67"/>
      <c r="GO69" s="67"/>
      <c r="GP69" s="67"/>
      <c r="GQ69" s="67"/>
      <c r="GR69" s="67"/>
      <c r="GS69" s="67"/>
      <c r="GT69" s="67"/>
      <c r="GU69" s="67"/>
      <c r="GV69" s="67"/>
      <c r="GW69" s="67"/>
      <c r="GX69" s="67"/>
      <c r="GY69" s="67"/>
      <c r="GZ69" s="67"/>
      <c r="HA69" s="67"/>
      <c r="HB69" s="67"/>
      <c r="HC69" s="67"/>
      <c r="HD69" s="67"/>
      <c r="HE69" s="67"/>
      <c r="HF69" s="67"/>
      <c r="HG69" s="67"/>
      <c r="HH69" s="67"/>
      <c r="HI69" s="67"/>
      <c r="HJ69" s="67"/>
      <c r="HK69" s="67"/>
      <c r="HL69" s="67"/>
      <c r="HM69" s="67"/>
      <c r="HN69" s="67"/>
      <c r="HO69" s="67"/>
      <c r="HP69" s="67"/>
      <c r="HQ69" s="67"/>
      <c r="HR69" s="67"/>
      <c r="HS69" s="67"/>
      <c r="HT69" s="67"/>
      <c r="HU69" s="67"/>
      <c r="HV69" s="67"/>
      <c r="HW69" s="67"/>
      <c r="HX69" s="67"/>
      <c r="HY69" s="67"/>
      <c r="HZ69" s="67"/>
      <c r="IA69" s="67"/>
      <c r="IB69" s="67"/>
      <c r="IC69" s="67"/>
      <c r="ID69" s="67"/>
      <c r="IE69" s="67"/>
      <c r="IF69" s="67"/>
      <c r="IG69" s="67"/>
      <c r="IH69" s="67"/>
      <c r="II69" s="67"/>
      <c r="IJ69" s="67"/>
      <c r="IK69" s="67"/>
      <c r="IL69" s="67"/>
      <c r="IM69" s="67"/>
      <c r="IN69" s="67"/>
      <c r="IO69" s="67"/>
      <c r="IP69" s="67"/>
      <c r="IQ69" s="67"/>
      <c r="IR69" s="67"/>
      <c r="IS69" s="67"/>
      <c r="IT69" s="67"/>
      <c r="IU69" s="67"/>
      <c r="IV69" s="67"/>
      <c r="IW69" s="67"/>
    </row>
    <row r="70" spans="1:257" s="68" customFormat="1">
      <c r="A70" s="62" t="s">
        <v>215</v>
      </c>
      <c r="B70" s="63" t="s">
        <v>838</v>
      </c>
      <c r="C70" s="64" t="s">
        <v>216</v>
      </c>
      <c r="D70" s="64">
        <v>36</v>
      </c>
      <c r="E70" s="64">
        <v>21</v>
      </c>
      <c r="F70" s="64">
        <v>86</v>
      </c>
      <c r="G70" s="64">
        <v>73</v>
      </c>
      <c r="H70" s="64">
        <v>3137</v>
      </c>
      <c r="I70" s="64">
        <v>2014</v>
      </c>
      <c r="J70" s="64">
        <v>5598</v>
      </c>
      <c r="K70" s="90">
        <v>7576</v>
      </c>
      <c r="L70" s="92">
        <v>18541</v>
      </c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  <c r="FL70" s="67"/>
      <c r="FM70" s="67"/>
      <c r="FN70" s="67"/>
      <c r="FO70" s="67"/>
      <c r="FP70" s="67"/>
      <c r="FQ70" s="67"/>
      <c r="FR70" s="67"/>
      <c r="FS70" s="67"/>
      <c r="FT70" s="67"/>
      <c r="FU70" s="67"/>
      <c r="FV70" s="67"/>
      <c r="FW70" s="67"/>
      <c r="FX70" s="67"/>
      <c r="FY70" s="67"/>
      <c r="FZ70" s="67"/>
      <c r="GA70" s="67"/>
      <c r="GB70" s="67"/>
      <c r="GC70" s="67"/>
      <c r="GD70" s="67"/>
      <c r="GE70" s="67"/>
      <c r="GF70" s="67"/>
      <c r="GG70" s="67"/>
      <c r="GH70" s="67"/>
      <c r="GI70" s="67"/>
      <c r="GJ70" s="67"/>
      <c r="GK70" s="67"/>
      <c r="GL70" s="67"/>
      <c r="GM70" s="67"/>
      <c r="GN70" s="67"/>
      <c r="GO70" s="67"/>
      <c r="GP70" s="67"/>
      <c r="GQ70" s="67"/>
      <c r="GR70" s="67"/>
      <c r="GS70" s="67"/>
      <c r="GT70" s="67"/>
      <c r="GU70" s="67"/>
      <c r="GV70" s="67"/>
      <c r="GW70" s="67"/>
      <c r="GX70" s="67"/>
      <c r="GY70" s="67"/>
      <c r="GZ70" s="67"/>
      <c r="HA70" s="67"/>
      <c r="HB70" s="67"/>
      <c r="HC70" s="67"/>
      <c r="HD70" s="67"/>
      <c r="HE70" s="67"/>
      <c r="HF70" s="67"/>
      <c r="HG70" s="67"/>
      <c r="HH70" s="67"/>
      <c r="HI70" s="67"/>
      <c r="HJ70" s="67"/>
      <c r="HK70" s="67"/>
      <c r="HL70" s="67"/>
      <c r="HM70" s="67"/>
      <c r="HN70" s="67"/>
      <c r="HO70" s="67"/>
      <c r="HP70" s="67"/>
      <c r="HQ70" s="67"/>
      <c r="HR70" s="67"/>
      <c r="HS70" s="67"/>
      <c r="HT70" s="67"/>
      <c r="HU70" s="67"/>
      <c r="HV70" s="67"/>
      <c r="HW70" s="67"/>
      <c r="HX70" s="67"/>
      <c r="HY70" s="67"/>
      <c r="HZ70" s="67"/>
      <c r="IA70" s="67"/>
      <c r="IB70" s="67"/>
      <c r="IC70" s="67"/>
      <c r="ID70" s="67"/>
      <c r="IE70" s="67"/>
      <c r="IF70" s="67"/>
      <c r="IG70" s="67"/>
      <c r="IH70" s="67"/>
      <c r="II70" s="67"/>
      <c r="IJ70" s="67"/>
      <c r="IK70" s="67"/>
      <c r="IL70" s="67"/>
      <c r="IM70" s="67"/>
      <c r="IN70" s="67"/>
      <c r="IO70" s="67"/>
      <c r="IP70" s="67"/>
      <c r="IQ70" s="67"/>
      <c r="IR70" s="67"/>
      <c r="IS70" s="67"/>
      <c r="IT70" s="67"/>
      <c r="IU70" s="67"/>
      <c r="IV70" s="67"/>
      <c r="IW70" s="67"/>
    </row>
    <row r="71" spans="1:257" s="68" customFormat="1">
      <c r="A71" s="62" t="s">
        <v>217</v>
      </c>
      <c r="B71" s="63" t="s">
        <v>839</v>
      </c>
      <c r="C71" s="64" t="s">
        <v>218</v>
      </c>
      <c r="D71" s="64">
        <v>1</v>
      </c>
      <c r="E71" s="64">
        <v>12</v>
      </c>
      <c r="F71" s="64">
        <v>14</v>
      </c>
      <c r="G71" s="64">
        <v>5</v>
      </c>
      <c r="H71" s="64">
        <v>1264</v>
      </c>
      <c r="I71" s="64">
        <v>689</v>
      </c>
      <c r="J71" s="64">
        <v>3632</v>
      </c>
      <c r="K71" s="90">
        <v>5015</v>
      </c>
      <c r="L71" s="92">
        <v>10632</v>
      </c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7"/>
      <c r="FF71" s="67"/>
      <c r="FG71" s="67"/>
      <c r="FH71" s="67"/>
      <c r="FI71" s="67"/>
      <c r="FJ71" s="67"/>
      <c r="FK71" s="67"/>
      <c r="FL71" s="67"/>
      <c r="FM71" s="67"/>
      <c r="FN71" s="67"/>
      <c r="FO71" s="67"/>
      <c r="FP71" s="67"/>
      <c r="FQ71" s="67"/>
      <c r="FR71" s="67"/>
      <c r="FS71" s="67"/>
      <c r="FT71" s="67"/>
      <c r="FU71" s="67"/>
      <c r="FV71" s="67"/>
      <c r="FW71" s="67"/>
      <c r="FX71" s="67"/>
      <c r="FY71" s="67"/>
      <c r="FZ71" s="67"/>
      <c r="GA71" s="67"/>
      <c r="GB71" s="67"/>
      <c r="GC71" s="67"/>
      <c r="GD71" s="67"/>
      <c r="GE71" s="67"/>
      <c r="GF71" s="67"/>
      <c r="GG71" s="67"/>
      <c r="GH71" s="67"/>
      <c r="GI71" s="67"/>
      <c r="GJ71" s="67"/>
      <c r="GK71" s="67"/>
      <c r="GL71" s="67"/>
      <c r="GM71" s="67"/>
      <c r="GN71" s="67"/>
      <c r="GO71" s="67"/>
      <c r="GP71" s="67"/>
      <c r="GQ71" s="67"/>
      <c r="GR71" s="67"/>
      <c r="GS71" s="67"/>
      <c r="GT71" s="67"/>
      <c r="GU71" s="67"/>
      <c r="GV71" s="67"/>
      <c r="GW71" s="67"/>
      <c r="GX71" s="67"/>
      <c r="GY71" s="67"/>
      <c r="GZ71" s="67"/>
      <c r="HA71" s="67"/>
      <c r="HB71" s="67"/>
      <c r="HC71" s="67"/>
      <c r="HD71" s="67"/>
      <c r="HE71" s="67"/>
      <c r="HF71" s="67"/>
      <c r="HG71" s="67"/>
      <c r="HH71" s="67"/>
      <c r="HI71" s="67"/>
      <c r="HJ71" s="67"/>
      <c r="HK71" s="67"/>
      <c r="HL71" s="67"/>
      <c r="HM71" s="67"/>
      <c r="HN71" s="67"/>
      <c r="HO71" s="67"/>
      <c r="HP71" s="67"/>
      <c r="HQ71" s="67"/>
      <c r="HR71" s="67"/>
      <c r="HS71" s="67"/>
      <c r="HT71" s="67"/>
      <c r="HU71" s="67"/>
      <c r="HV71" s="67"/>
      <c r="HW71" s="67"/>
      <c r="HX71" s="67"/>
      <c r="HY71" s="67"/>
      <c r="HZ71" s="67"/>
      <c r="IA71" s="67"/>
      <c r="IB71" s="67"/>
      <c r="IC71" s="67"/>
      <c r="ID71" s="67"/>
      <c r="IE71" s="67"/>
      <c r="IF71" s="67"/>
      <c r="IG71" s="67"/>
      <c r="IH71" s="67"/>
      <c r="II71" s="67"/>
      <c r="IJ71" s="67"/>
      <c r="IK71" s="67"/>
      <c r="IL71" s="67"/>
      <c r="IM71" s="67"/>
      <c r="IN71" s="67"/>
      <c r="IO71" s="67"/>
      <c r="IP71" s="67"/>
      <c r="IQ71" s="67"/>
      <c r="IR71" s="67"/>
      <c r="IS71" s="67"/>
      <c r="IT71" s="67"/>
      <c r="IU71" s="67"/>
      <c r="IV71" s="67"/>
      <c r="IW71" s="67"/>
    </row>
    <row r="72" spans="1:257" s="68" customFormat="1">
      <c r="A72" s="62" t="s">
        <v>219</v>
      </c>
      <c r="B72" s="63" t="s">
        <v>840</v>
      </c>
      <c r="C72" s="64" t="s">
        <v>220</v>
      </c>
      <c r="D72" s="64">
        <v>1</v>
      </c>
      <c r="E72" s="64">
        <v>2</v>
      </c>
      <c r="F72" s="64">
        <v>0</v>
      </c>
      <c r="G72" s="64">
        <v>0</v>
      </c>
      <c r="H72" s="64">
        <v>88</v>
      </c>
      <c r="I72" s="64">
        <v>72</v>
      </c>
      <c r="J72" s="64">
        <v>236</v>
      </c>
      <c r="K72" s="90">
        <v>264</v>
      </c>
      <c r="L72" s="92">
        <v>663</v>
      </c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7"/>
      <c r="FF72" s="67"/>
      <c r="FG72" s="67"/>
      <c r="FH72" s="67"/>
      <c r="FI72" s="67"/>
      <c r="FJ72" s="67"/>
      <c r="FK72" s="67"/>
      <c r="FL72" s="67"/>
      <c r="FM72" s="67"/>
      <c r="FN72" s="67"/>
      <c r="FO72" s="67"/>
      <c r="FP72" s="67"/>
      <c r="FQ72" s="67"/>
      <c r="FR72" s="67"/>
      <c r="FS72" s="67"/>
      <c r="FT72" s="67"/>
      <c r="FU72" s="67"/>
      <c r="FV72" s="67"/>
      <c r="FW72" s="67"/>
      <c r="FX72" s="67"/>
      <c r="FY72" s="67"/>
      <c r="FZ72" s="67"/>
      <c r="GA72" s="67"/>
      <c r="GB72" s="67"/>
      <c r="GC72" s="67"/>
      <c r="GD72" s="67"/>
      <c r="GE72" s="67"/>
      <c r="GF72" s="67"/>
      <c r="GG72" s="67"/>
      <c r="GH72" s="67"/>
      <c r="GI72" s="67"/>
      <c r="GJ72" s="67"/>
      <c r="GK72" s="67"/>
      <c r="GL72" s="67"/>
      <c r="GM72" s="67"/>
      <c r="GN72" s="67"/>
      <c r="GO72" s="67"/>
      <c r="GP72" s="67"/>
      <c r="GQ72" s="67"/>
      <c r="GR72" s="67"/>
      <c r="GS72" s="67"/>
      <c r="GT72" s="67"/>
      <c r="GU72" s="67"/>
      <c r="GV72" s="67"/>
      <c r="GW72" s="67"/>
      <c r="GX72" s="67"/>
      <c r="GY72" s="67"/>
      <c r="GZ72" s="67"/>
      <c r="HA72" s="67"/>
      <c r="HB72" s="67"/>
      <c r="HC72" s="67"/>
      <c r="HD72" s="67"/>
      <c r="HE72" s="67"/>
      <c r="HF72" s="67"/>
      <c r="HG72" s="67"/>
      <c r="HH72" s="67"/>
      <c r="HI72" s="67"/>
      <c r="HJ72" s="67"/>
      <c r="HK72" s="67"/>
      <c r="HL72" s="67"/>
      <c r="HM72" s="67"/>
      <c r="HN72" s="67"/>
      <c r="HO72" s="67"/>
      <c r="HP72" s="67"/>
      <c r="HQ72" s="67"/>
      <c r="HR72" s="67"/>
      <c r="HS72" s="67"/>
      <c r="HT72" s="67"/>
      <c r="HU72" s="67"/>
      <c r="HV72" s="67"/>
      <c r="HW72" s="67"/>
      <c r="HX72" s="67"/>
      <c r="HY72" s="67"/>
      <c r="HZ72" s="67"/>
      <c r="IA72" s="67"/>
      <c r="IB72" s="67"/>
      <c r="IC72" s="67"/>
      <c r="ID72" s="67"/>
      <c r="IE72" s="67"/>
      <c r="IF72" s="67"/>
      <c r="IG72" s="67"/>
      <c r="IH72" s="67"/>
      <c r="II72" s="67"/>
      <c r="IJ72" s="67"/>
      <c r="IK72" s="67"/>
      <c r="IL72" s="67"/>
      <c r="IM72" s="67"/>
      <c r="IN72" s="67"/>
      <c r="IO72" s="67"/>
      <c r="IP72" s="67"/>
      <c r="IQ72" s="67"/>
      <c r="IR72" s="67"/>
      <c r="IS72" s="67"/>
      <c r="IT72" s="67"/>
      <c r="IU72" s="67"/>
      <c r="IV72" s="67"/>
      <c r="IW72" s="67"/>
    </row>
    <row r="73" spans="1:257" s="68" customFormat="1">
      <c r="A73" s="62" t="s">
        <v>221</v>
      </c>
      <c r="B73" s="63" t="s">
        <v>841</v>
      </c>
      <c r="C73" s="64" t="s">
        <v>222</v>
      </c>
      <c r="D73" s="64">
        <v>1</v>
      </c>
      <c r="E73" s="64">
        <v>0</v>
      </c>
      <c r="F73" s="64">
        <v>0</v>
      </c>
      <c r="G73" s="64">
        <v>0</v>
      </c>
      <c r="H73" s="64">
        <v>104</v>
      </c>
      <c r="I73" s="64">
        <v>43</v>
      </c>
      <c r="J73" s="64">
        <v>270</v>
      </c>
      <c r="K73" s="90">
        <v>363</v>
      </c>
      <c r="L73" s="92">
        <v>781</v>
      </c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7"/>
      <c r="FF73" s="67"/>
      <c r="FG73" s="67"/>
      <c r="FH73" s="67"/>
      <c r="FI73" s="67"/>
      <c r="FJ73" s="67"/>
      <c r="FK73" s="67"/>
      <c r="FL73" s="67"/>
      <c r="FM73" s="67"/>
      <c r="FN73" s="67"/>
      <c r="FO73" s="67"/>
      <c r="FP73" s="67"/>
      <c r="FQ73" s="67"/>
      <c r="FR73" s="67"/>
      <c r="FS73" s="67"/>
      <c r="FT73" s="67"/>
      <c r="FU73" s="67"/>
      <c r="FV73" s="67"/>
      <c r="FW73" s="67"/>
      <c r="FX73" s="67"/>
      <c r="FY73" s="67"/>
      <c r="FZ73" s="67"/>
      <c r="GA73" s="67"/>
      <c r="GB73" s="67"/>
      <c r="GC73" s="67"/>
      <c r="GD73" s="67"/>
      <c r="GE73" s="67"/>
      <c r="GF73" s="67"/>
      <c r="GG73" s="67"/>
      <c r="GH73" s="67"/>
      <c r="GI73" s="67"/>
      <c r="GJ73" s="67"/>
      <c r="GK73" s="67"/>
      <c r="GL73" s="67"/>
      <c r="GM73" s="67"/>
      <c r="GN73" s="67"/>
      <c r="GO73" s="67"/>
      <c r="GP73" s="67"/>
      <c r="GQ73" s="67"/>
      <c r="GR73" s="67"/>
      <c r="GS73" s="67"/>
      <c r="GT73" s="67"/>
      <c r="GU73" s="67"/>
      <c r="GV73" s="67"/>
      <c r="GW73" s="67"/>
      <c r="GX73" s="67"/>
      <c r="GY73" s="67"/>
      <c r="GZ73" s="67"/>
      <c r="HA73" s="67"/>
      <c r="HB73" s="67"/>
      <c r="HC73" s="67"/>
      <c r="HD73" s="67"/>
      <c r="HE73" s="67"/>
      <c r="HF73" s="67"/>
      <c r="HG73" s="67"/>
      <c r="HH73" s="67"/>
      <c r="HI73" s="67"/>
      <c r="HJ73" s="67"/>
      <c r="HK73" s="67"/>
      <c r="HL73" s="67"/>
      <c r="HM73" s="67"/>
      <c r="HN73" s="67"/>
      <c r="HO73" s="67"/>
      <c r="HP73" s="67"/>
      <c r="HQ73" s="67"/>
      <c r="HR73" s="67"/>
      <c r="HS73" s="67"/>
      <c r="HT73" s="67"/>
      <c r="HU73" s="67"/>
      <c r="HV73" s="67"/>
      <c r="HW73" s="67"/>
      <c r="HX73" s="67"/>
      <c r="HY73" s="67"/>
      <c r="HZ73" s="67"/>
      <c r="IA73" s="67"/>
      <c r="IB73" s="67"/>
      <c r="IC73" s="67"/>
      <c r="ID73" s="67"/>
      <c r="IE73" s="67"/>
      <c r="IF73" s="67"/>
      <c r="IG73" s="67"/>
      <c r="IH73" s="67"/>
      <c r="II73" s="67"/>
      <c r="IJ73" s="67"/>
      <c r="IK73" s="67"/>
      <c r="IL73" s="67"/>
      <c r="IM73" s="67"/>
      <c r="IN73" s="67"/>
      <c r="IO73" s="67"/>
      <c r="IP73" s="67"/>
      <c r="IQ73" s="67"/>
      <c r="IR73" s="67"/>
      <c r="IS73" s="67"/>
      <c r="IT73" s="67"/>
      <c r="IU73" s="67"/>
      <c r="IV73" s="67"/>
      <c r="IW73" s="67"/>
    </row>
    <row r="74" spans="1:257" s="68" customFormat="1">
      <c r="A74" s="62" t="s">
        <v>223</v>
      </c>
      <c r="B74" s="63" t="s">
        <v>842</v>
      </c>
      <c r="C74" s="64" t="s">
        <v>224</v>
      </c>
      <c r="D74" s="64">
        <v>0</v>
      </c>
      <c r="E74" s="64">
        <v>0</v>
      </c>
      <c r="F74" s="64">
        <v>0</v>
      </c>
      <c r="G74" s="64">
        <v>1</v>
      </c>
      <c r="H74" s="64">
        <v>17</v>
      </c>
      <c r="I74" s="64">
        <v>9</v>
      </c>
      <c r="J74" s="64">
        <v>44</v>
      </c>
      <c r="K74" s="90">
        <v>44</v>
      </c>
      <c r="L74" s="92">
        <v>115</v>
      </c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7"/>
      <c r="FF74" s="67"/>
      <c r="FG74" s="67"/>
      <c r="FH74" s="67"/>
      <c r="FI74" s="67"/>
      <c r="FJ74" s="67"/>
      <c r="FK74" s="67"/>
      <c r="FL74" s="67"/>
      <c r="FM74" s="67"/>
      <c r="FN74" s="67"/>
      <c r="FO74" s="67"/>
      <c r="FP74" s="67"/>
      <c r="FQ74" s="67"/>
      <c r="FR74" s="67"/>
      <c r="FS74" s="67"/>
      <c r="FT74" s="67"/>
      <c r="FU74" s="67"/>
      <c r="FV74" s="67"/>
      <c r="FW74" s="67"/>
      <c r="FX74" s="67"/>
      <c r="FY74" s="67"/>
      <c r="FZ74" s="67"/>
      <c r="GA74" s="67"/>
      <c r="GB74" s="67"/>
      <c r="GC74" s="67"/>
      <c r="GD74" s="67"/>
      <c r="GE74" s="67"/>
      <c r="GF74" s="67"/>
      <c r="GG74" s="67"/>
      <c r="GH74" s="67"/>
      <c r="GI74" s="67"/>
      <c r="GJ74" s="67"/>
      <c r="GK74" s="67"/>
      <c r="GL74" s="67"/>
      <c r="GM74" s="67"/>
      <c r="GN74" s="67"/>
      <c r="GO74" s="67"/>
      <c r="GP74" s="67"/>
      <c r="GQ74" s="67"/>
      <c r="GR74" s="67"/>
      <c r="GS74" s="67"/>
      <c r="GT74" s="67"/>
      <c r="GU74" s="67"/>
      <c r="GV74" s="67"/>
      <c r="GW74" s="67"/>
      <c r="GX74" s="67"/>
      <c r="GY74" s="67"/>
      <c r="GZ74" s="67"/>
      <c r="HA74" s="67"/>
      <c r="HB74" s="67"/>
      <c r="HC74" s="67"/>
      <c r="HD74" s="67"/>
      <c r="HE74" s="67"/>
      <c r="HF74" s="67"/>
      <c r="HG74" s="67"/>
      <c r="HH74" s="67"/>
      <c r="HI74" s="67"/>
      <c r="HJ74" s="67"/>
      <c r="HK74" s="67"/>
      <c r="HL74" s="67"/>
      <c r="HM74" s="67"/>
      <c r="HN74" s="67"/>
      <c r="HO74" s="67"/>
      <c r="HP74" s="67"/>
      <c r="HQ74" s="67"/>
      <c r="HR74" s="67"/>
      <c r="HS74" s="67"/>
      <c r="HT74" s="67"/>
      <c r="HU74" s="67"/>
      <c r="HV74" s="67"/>
      <c r="HW74" s="67"/>
      <c r="HX74" s="67"/>
      <c r="HY74" s="67"/>
      <c r="HZ74" s="67"/>
      <c r="IA74" s="67"/>
      <c r="IB74" s="67"/>
      <c r="IC74" s="67"/>
      <c r="ID74" s="67"/>
      <c r="IE74" s="67"/>
      <c r="IF74" s="67"/>
      <c r="IG74" s="67"/>
      <c r="IH74" s="67"/>
      <c r="II74" s="67"/>
      <c r="IJ74" s="67"/>
      <c r="IK74" s="67"/>
      <c r="IL74" s="67"/>
      <c r="IM74" s="67"/>
      <c r="IN74" s="67"/>
      <c r="IO74" s="67"/>
      <c r="IP74" s="67"/>
      <c r="IQ74" s="67"/>
      <c r="IR74" s="67"/>
      <c r="IS74" s="67"/>
      <c r="IT74" s="67"/>
      <c r="IU74" s="67"/>
      <c r="IV74" s="67"/>
      <c r="IW74" s="67"/>
    </row>
    <row r="75" spans="1:257" s="71" customFormat="1" ht="12.75">
      <c r="A75" s="62" t="s">
        <v>225</v>
      </c>
      <c r="B75" s="63" t="s">
        <v>843</v>
      </c>
      <c r="C75" s="64" t="s">
        <v>226</v>
      </c>
      <c r="D75" s="64">
        <v>5</v>
      </c>
      <c r="E75" s="64">
        <v>5</v>
      </c>
      <c r="F75" s="64">
        <v>7</v>
      </c>
      <c r="G75" s="64">
        <v>12</v>
      </c>
      <c r="H75" s="64">
        <v>687</v>
      </c>
      <c r="I75" s="64">
        <v>543</v>
      </c>
      <c r="J75" s="64">
        <v>496</v>
      </c>
      <c r="K75" s="90">
        <v>838</v>
      </c>
      <c r="L75" s="92">
        <v>2593</v>
      </c>
      <c r="M75" s="70"/>
      <c r="N75" s="70"/>
      <c r="O75" s="70"/>
      <c r="P75" s="70"/>
      <c r="Q75" s="70"/>
      <c r="R75" s="70"/>
      <c r="S75" s="70"/>
      <c r="T75" s="70"/>
      <c r="U75" s="70"/>
      <c r="V75" s="70"/>
    </row>
    <row r="76" spans="1:257" s="68" customFormat="1">
      <c r="A76" s="62" t="s">
        <v>227</v>
      </c>
      <c r="B76" s="63" t="s">
        <v>844</v>
      </c>
      <c r="C76" s="64"/>
      <c r="D76" s="64">
        <v>7</v>
      </c>
      <c r="E76" s="64">
        <v>5</v>
      </c>
      <c r="F76" s="64">
        <v>52</v>
      </c>
      <c r="G76" s="64">
        <v>90</v>
      </c>
      <c r="H76" s="64">
        <v>650</v>
      </c>
      <c r="I76" s="64">
        <v>705</v>
      </c>
      <c r="J76" s="64">
        <v>1086</v>
      </c>
      <c r="K76" s="90">
        <v>1507</v>
      </c>
      <c r="L76" s="92">
        <v>4102</v>
      </c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  <c r="EX76" s="67"/>
      <c r="EY76" s="67"/>
      <c r="EZ76" s="67"/>
      <c r="FA76" s="67"/>
      <c r="FB76" s="67"/>
      <c r="FC76" s="67"/>
      <c r="FD76" s="67"/>
      <c r="FE76" s="67"/>
      <c r="FF76" s="67"/>
      <c r="FG76" s="67"/>
      <c r="FH76" s="67"/>
      <c r="FI76" s="67"/>
      <c r="FJ76" s="67"/>
      <c r="FK76" s="67"/>
      <c r="FL76" s="67"/>
      <c r="FM76" s="67"/>
      <c r="FN76" s="67"/>
      <c r="FO76" s="67"/>
      <c r="FP76" s="67"/>
      <c r="FQ76" s="67"/>
      <c r="FR76" s="67"/>
      <c r="FS76" s="67"/>
      <c r="FT76" s="67"/>
      <c r="FU76" s="67"/>
      <c r="FV76" s="67"/>
      <c r="FW76" s="67"/>
      <c r="FX76" s="67"/>
      <c r="FY76" s="67"/>
      <c r="FZ76" s="67"/>
      <c r="GA76" s="67"/>
      <c r="GB76" s="67"/>
      <c r="GC76" s="67"/>
      <c r="GD76" s="67"/>
      <c r="GE76" s="67"/>
      <c r="GF76" s="67"/>
      <c r="GG76" s="67"/>
      <c r="GH76" s="67"/>
      <c r="GI76" s="67"/>
      <c r="GJ76" s="67"/>
      <c r="GK76" s="67"/>
      <c r="GL76" s="67"/>
      <c r="GM76" s="67"/>
      <c r="GN76" s="67"/>
      <c r="GO76" s="67"/>
      <c r="GP76" s="67"/>
      <c r="GQ76" s="67"/>
      <c r="GR76" s="67"/>
      <c r="GS76" s="67"/>
      <c r="GT76" s="67"/>
      <c r="GU76" s="67"/>
      <c r="GV76" s="67"/>
      <c r="GW76" s="67"/>
      <c r="GX76" s="67"/>
      <c r="GY76" s="67"/>
      <c r="GZ76" s="67"/>
      <c r="HA76" s="67"/>
      <c r="HB76" s="67"/>
      <c r="HC76" s="67"/>
      <c r="HD76" s="67"/>
      <c r="HE76" s="67"/>
      <c r="HF76" s="67"/>
      <c r="HG76" s="67"/>
      <c r="HH76" s="67"/>
      <c r="HI76" s="67"/>
      <c r="HJ76" s="67"/>
      <c r="HK76" s="67"/>
      <c r="HL76" s="67"/>
      <c r="HM76" s="67"/>
      <c r="HN76" s="67"/>
      <c r="HO76" s="67"/>
      <c r="HP76" s="67"/>
      <c r="HQ76" s="67"/>
      <c r="HR76" s="67"/>
      <c r="HS76" s="67"/>
      <c r="HT76" s="67"/>
      <c r="HU76" s="67"/>
      <c r="HV76" s="67"/>
      <c r="HW76" s="67"/>
      <c r="HX76" s="67"/>
      <c r="HY76" s="67"/>
      <c r="HZ76" s="67"/>
      <c r="IA76" s="67"/>
      <c r="IB76" s="67"/>
      <c r="IC76" s="67"/>
      <c r="ID76" s="67"/>
      <c r="IE76" s="67"/>
      <c r="IF76" s="67"/>
      <c r="IG76" s="67"/>
      <c r="IH76" s="67"/>
      <c r="II76" s="67"/>
      <c r="IJ76" s="67"/>
      <c r="IK76" s="67"/>
      <c r="IL76" s="67"/>
      <c r="IM76" s="67"/>
      <c r="IN76" s="67"/>
      <c r="IO76" s="67"/>
      <c r="IP76" s="67"/>
      <c r="IQ76" s="67"/>
      <c r="IR76" s="67"/>
      <c r="IS76" s="67"/>
      <c r="IT76" s="67"/>
      <c r="IU76" s="67"/>
      <c r="IV76" s="67"/>
      <c r="IW76" s="67"/>
    </row>
    <row r="77" spans="1:257" s="68" customFormat="1">
      <c r="A77" s="72" t="s">
        <v>228</v>
      </c>
      <c r="B77" s="73" t="s">
        <v>845</v>
      </c>
      <c r="C77" s="74"/>
      <c r="D77" s="74">
        <f t="shared" ref="D77:K77" si="8">SUM(D65:D76)</f>
        <v>65</v>
      </c>
      <c r="E77" s="74">
        <f t="shared" si="8"/>
        <v>67</v>
      </c>
      <c r="F77" s="74">
        <f t="shared" si="8"/>
        <v>254</v>
      </c>
      <c r="G77" s="74">
        <f t="shared" si="8"/>
        <v>225</v>
      </c>
      <c r="H77" s="74">
        <f t="shared" si="8"/>
        <v>15529</v>
      </c>
      <c r="I77" s="74">
        <f t="shared" si="8"/>
        <v>13123</v>
      </c>
      <c r="J77" s="74">
        <f t="shared" si="8"/>
        <v>19470</v>
      </c>
      <c r="K77" s="91">
        <f t="shared" si="8"/>
        <v>30173</v>
      </c>
      <c r="L77" s="92">
        <v>78906</v>
      </c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  <c r="ET77" s="67"/>
      <c r="EU77" s="67"/>
      <c r="EV77" s="67"/>
      <c r="EW77" s="67"/>
      <c r="EX77" s="67"/>
      <c r="EY77" s="67"/>
      <c r="EZ77" s="67"/>
      <c r="FA77" s="67"/>
      <c r="FB77" s="67"/>
      <c r="FC77" s="67"/>
      <c r="FD77" s="67"/>
      <c r="FE77" s="67"/>
      <c r="FF77" s="67"/>
      <c r="FG77" s="67"/>
      <c r="FH77" s="67"/>
      <c r="FI77" s="67"/>
      <c r="FJ77" s="67"/>
      <c r="FK77" s="67"/>
      <c r="FL77" s="67"/>
      <c r="FM77" s="67"/>
      <c r="FN77" s="67"/>
      <c r="FO77" s="67"/>
      <c r="FP77" s="67"/>
      <c r="FQ77" s="67"/>
      <c r="FR77" s="67"/>
      <c r="FS77" s="67"/>
      <c r="FT77" s="67"/>
      <c r="FU77" s="67"/>
      <c r="FV77" s="67"/>
      <c r="FW77" s="67"/>
      <c r="FX77" s="67"/>
      <c r="FY77" s="67"/>
      <c r="FZ77" s="67"/>
      <c r="GA77" s="67"/>
      <c r="GB77" s="67"/>
      <c r="GC77" s="67"/>
      <c r="GD77" s="67"/>
      <c r="GE77" s="67"/>
      <c r="GF77" s="67"/>
      <c r="GG77" s="67"/>
      <c r="GH77" s="67"/>
      <c r="GI77" s="67"/>
      <c r="GJ77" s="67"/>
      <c r="GK77" s="67"/>
      <c r="GL77" s="67"/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7"/>
      <c r="HA77" s="67"/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7"/>
      <c r="HP77" s="67"/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7"/>
      <c r="IE77" s="67"/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7"/>
      <c r="IT77" s="67"/>
      <c r="IU77" s="67"/>
      <c r="IV77" s="67"/>
      <c r="IW77" s="67"/>
    </row>
    <row r="78" spans="1:257" s="68" customFormat="1">
      <c r="A78" s="62" t="s">
        <v>229</v>
      </c>
      <c r="B78" s="63" t="s">
        <v>846</v>
      </c>
      <c r="C78" s="64" t="s">
        <v>230</v>
      </c>
      <c r="D78" s="64">
        <v>5311</v>
      </c>
      <c r="E78" s="64">
        <v>4051</v>
      </c>
      <c r="F78" s="64">
        <v>4384</v>
      </c>
      <c r="G78" s="64">
        <v>4500</v>
      </c>
      <c r="H78" s="64">
        <v>7107</v>
      </c>
      <c r="I78" s="64">
        <v>8302</v>
      </c>
      <c r="J78" s="64">
        <v>851</v>
      </c>
      <c r="K78" s="90">
        <v>1089</v>
      </c>
      <c r="L78" s="92">
        <v>35595</v>
      </c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7"/>
      <c r="FF78" s="67"/>
      <c r="FG78" s="67"/>
      <c r="FH78" s="67"/>
      <c r="FI78" s="67"/>
      <c r="FJ78" s="67"/>
      <c r="FK78" s="67"/>
      <c r="FL78" s="67"/>
      <c r="FM78" s="67"/>
      <c r="FN78" s="67"/>
      <c r="FO78" s="67"/>
      <c r="FP78" s="67"/>
      <c r="FQ78" s="67"/>
      <c r="FR78" s="67"/>
      <c r="FS78" s="67"/>
      <c r="FT78" s="67"/>
      <c r="FU78" s="67"/>
      <c r="FV78" s="67"/>
      <c r="FW78" s="67"/>
      <c r="FX78" s="67"/>
      <c r="FY78" s="67"/>
      <c r="FZ78" s="67"/>
      <c r="GA78" s="67"/>
      <c r="GB78" s="67"/>
      <c r="GC78" s="67"/>
      <c r="GD78" s="67"/>
      <c r="GE78" s="67"/>
      <c r="GF78" s="67"/>
      <c r="GG78" s="67"/>
      <c r="GH78" s="67"/>
      <c r="GI78" s="67"/>
      <c r="GJ78" s="67"/>
      <c r="GK78" s="67"/>
      <c r="GL78" s="67"/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7"/>
      <c r="HA78" s="67"/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7"/>
      <c r="HP78" s="67"/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7"/>
      <c r="IE78" s="67"/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7"/>
      <c r="IT78" s="67"/>
      <c r="IU78" s="67"/>
      <c r="IV78" s="67"/>
      <c r="IW78" s="67"/>
    </row>
    <row r="79" spans="1:257" s="68" customFormat="1">
      <c r="A79" s="62" t="s">
        <v>231</v>
      </c>
      <c r="B79" s="63" t="s">
        <v>847</v>
      </c>
      <c r="C79" s="64" t="s">
        <v>232</v>
      </c>
      <c r="D79" s="64">
        <v>16</v>
      </c>
      <c r="E79" s="64">
        <v>10</v>
      </c>
      <c r="F79" s="64">
        <v>69</v>
      </c>
      <c r="G79" s="64">
        <v>50</v>
      </c>
      <c r="H79" s="64">
        <v>211</v>
      </c>
      <c r="I79" s="64">
        <v>201</v>
      </c>
      <c r="J79" s="64">
        <v>52</v>
      </c>
      <c r="K79" s="90">
        <v>61</v>
      </c>
      <c r="L79" s="92">
        <v>670</v>
      </c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7"/>
      <c r="FF79" s="67"/>
      <c r="FG79" s="67"/>
      <c r="FH79" s="67"/>
      <c r="FI79" s="67"/>
      <c r="FJ79" s="67"/>
      <c r="FK79" s="67"/>
      <c r="FL79" s="67"/>
      <c r="FM79" s="67"/>
      <c r="FN79" s="67"/>
      <c r="FO79" s="67"/>
      <c r="FP79" s="67"/>
      <c r="FQ79" s="67"/>
      <c r="FR79" s="67"/>
      <c r="FS79" s="67"/>
      <c r="FT79" s="67"/>
      <c r="FU79" s="67"/>
      <c r="FV79" s="67"/>
      <c r="FW79" s="67"/>
      <c r="FX79" s="67"/>
      <c r="FY79" s="67"/>
      <c r="FZ79" s="67"/>
      <c r="GA79" s="67"/>
      <c r="GB79" s="67"/>
      <c r="GC79" s="67"/>
      <c r="GD79" s="67"/>
      <c r="GE79" s="67"/>
      <c r="GF79" s="67"/>
      <c r="GG79" s="67"/>
      <c r="GH79" s="67"/>
      <c r="GI79" s="67"/>
      <c r="GJ79" s="67"/>
      <c r="GK79" s="67"/>
      <c r="GL79" s="67"/>
      <c r="GM79" s="67"/>
      <c r="GN79" s="67"/>
      <c r="GO79" s="67"/>
      <c r="GP79" s="67"/>
      <c r="GQ79" s="67"/>
      <c r="GR79" s="67"/>
      <c r="GS79" s="67"/>
      <c r="GT79" s="67"/>
      <c r="GU79" s="67"/>
      <c r="GV79" s="67"/>
      <c r="GW79" s="67"/>
      <c r="GX79" s="67"/>
      <c r="GY79" s="67"/>
      <c r="GZ79" s="67"/>
      <c r="HA79" s="67"/>
      <c r="HB79" s="67"/>
      <c r="HC79" s="67"/>
      <c r="HD79" s="67"/>
      <c r="HE79" s="67"/>
      <c r="HF79" s="67"/>
      <c r="HG79" s="67"/>
      <c r="HH79" s="67"/>
      <c r="HI79" s="67"/>
      <c r="HJ79" s="67"/>
      <c r="HK79" s="67"/>
      <c r="HL79" s="67"/>
      <c r="HM79" s="67"/>
      <c r="HN79" s="67"/>
      <c r="HO79" s="67"/>
      <c r="HP79" s="67"/>
      <c r="HQ79" s="67"/>
      <c r="HR79" s="67"/>
      <c r="HS79" s="67"/>
      <c r="HT79" s="67"/>
      <c r="HU79" s="67"/>
      <c r="HV79" s="67"/>
      <c r="HW79" s="67"/>
      <c r="HX79" s="67"/>
      <c r="HY79" s="67"/>
      <c r="HZ79" s="67"/>
      <c r="IA79" s="67"/>
      <c r="IB79" s="67"/>
      <c r="IC79" s="67"/>
      <c r="ID79" s="67"/>
      <c r="IE79" s="67"/>
      <c r="IF79" s="67"/>
      <c r="IG79" s="67"/>
      <c r="IH79" s="67"/>
      <c r="II79" s="67"/>
      <c r="IJ79" s="67"/>
      <c r="IK79" s="67"/>
      <c r="IL79" s="67"/>
      <c r="IM79" s="67"/>
      <c r="IN79" s="67"/>
      <c r="IO79" s="67"/>
      <c r="IP79" s="67"/>
      <c r="IQ79" s="67"/>
      <c r="IR79" s="67"/>
      <c r="IS79" s="67"/>
      <c r="IT79" s="67"/>
      <c r="IU79" s="67"/>
      <c r="IV79" s="67"/>
      <c r="IW79" s="67"/>
    </row>
    <row r="80" spans="1:257" s="68" customFormat="1">
      <c r="A80" s="62" t="s">
        <v>233</v>
      </c>
      <c r="B80" s="63" t="s">
        <v>848</v>
      </c>
      <c r="C80" s="64" t="s">
        <v>234</v>
      </c>
      <c r="D80" s="64">
        <v>200</v>
      </c>
      <c r="E80" s="64">
        <v>156</v>
      </c>
      <c r="F80" s="64">
        <v>148</v>
      </c>
      <c r="G80" s="64">
        <v>115</v>
      </c>
      <c r="H80" s="64">
        <v>949</v>
      </c>
      <c r="I80" s="64">
        <v>751</v>
      </c>
      <c r="J80" s="64">
        <v>2079</v>
      </c>
      <c r="K80" s="90">
        <v>2024</v>
      </c>
      <c r="L80" s="92">
        <v>6422</v>
      </c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  <c r="EO80" s="67"/>
      <c r="EP80" s="67"/>
      <c r="EQ80" s="67"/>
      <c r="ER80" s="67"/>
      <c r="ES80" s="67"/>
      <c r="ET80" s="67"/>
      <c r="EU80" s="67"/>
      <c r="EV80" s="67"/>
      <c r="EW80" s="67"/>
      <c r="EX80" s="67"/>
      <c r="EY80" s="67"/>
      <c r="EZ80" s="67"/>
      <c r="FA80" s="67"/>
      <c r="FB80" s="67"/>
      <c r="FC80" s="67"/>
      <c r="FD80" s="67"/>
      <c r="FE80" s="67"/>
      <c r="FF80" s="67"/>
      <c r="FG80" s="67"/>
      <c r="FH80" s="67"/>
      <c r="FI80" s="67"/>
      <c r="FJ80" s="67"/>
      <c r="FK80" s="67"/>
      <c r="FL80" s="67"/>
      <c r="FM80" s="67"/>
      <c r="FN80" s="67"/>
      <c r="FO80" s="67"/>
      <c r="FP80" s="67"/>
      <c r="FQ80" s="67"/>
      <c r="FR80" s="67"/>
      <c r="FS80" s="67"/>
      <c r="FT80" s="67"/>
      <c r="FU80" s="67"/>
      <c r="FV80" s="67"/>
      <c r="FW80" s="67"/>
      <c r="FX80" s="67"/>
      <c r="FY80" s="67"/>
      <c r="FZ80" s="67"/>
      <c r="GA80" s="67"/>
      <c r="GB80" s="67"/>
      <c r="GC80" s="67"/>
      <c r="GD80" s="67"/>
      <c r="GE80" s="67"/>
      <c r="GF80" s="67"/>
      <c r="GG80" s="67"/>
      <c r="GH80" s="67"/>
      <c r="GI80" s="67"/>
      <c r="GJ80" s="67"/>
      <c r="GK80" s="67"/>
      <c r="GL80" s="67"/>
      <c r="GM80" s="67"/>
      <c r="GN80" s="67"/>
      <c r="GO80" s="67"/>
      <c r="GP80" s="67"/>
      <c r="GQ80" s="67"/>
      <c r="GR80" s="67"/>
      <c r="GS80" s="67"/>
      <c r="GT80" s="67"/>
      <c r="GU80" s="67"/>
      <c r="GV80" s="67"/>
      <c r="GW80" s="67"/>
      <c r="GX80" s="67"/>
      <c r="GY80" s="67"/>
      <c r="GZ80" s="67"/>
      <c r="HA80" s="67"/>
      <c r="HB80" s="67"/>
      <c r="HC80" s="67"/>
      <c r="HD80" s="67"/>
      <c r="HE80" s="67"/>
      <c r="HF80" s="67"/>
      <c r="HG80" s="67"/>
      <c r="HH80" s="67"/>
      <c r="HI80" s="67"/>
      <c r="HJ80" s="67"/>
      <c r="HK80" s="67"/>
      <c r="HL80" s="67"/>
      <c r="HM80" s="67"/>
      <c r="HN80" s="67"/>
      <c r="HO80" s="67"/>
      <c r="HP80" s="67"/>
      <c r="HQ80" s="67"/>
      <c r="HR80" s="67"/>
      <c r="HS80" s="67"/>
      <c r="HT80" s="67"/>
      <c r="HU80" s="67"/>
      <c r="HV80" s="67"/>
      <c r="HW80" s="67"/>
      <c r="HX80" s="67"/>
      <c r="HY80" s="67"/>
      <c r="HZ80" s="67"/>
      <c r="IA80" s="67"/>
      <c r="IB80" s="67"/>
      <c r="IC80" s="67"/>
      <c r="ID80" s="67"/>
      <c r="IE80" s="67"/>
      <c r="IF80" s="67"/>
      <c r="IG80" s="67"/>
      <c r="IH80" s="67"/>
      <c r="II80" s="67"/>
      <c r="IJ80" s="67"/>
      <c r="IK80" s="67"/>
      <c r="IL80" s="67"/>
      <c r="IM80" s="67"/>
      <c r="IN80" s="67"/>
      <c r="IO80" s="67"/>
      <c r="IP80" s="67"/>
      <c r="IQ80" s="67"/>
      <c r="IR80" s="67"/>
      <c r="IS80" s="67"/>
      <c r="IT80" s="67"/>
      <c r="IU80" s="67"/>
      <c r="IV80" s="67"/>
      <c r="IW80" s="67"/>
    </row>
    <row r="81" spans="1:257" s="68" customFormat="1">
      <c r="A81" s="62" t="s">
        <v>235</v>
      </c>
      <c r="B81" s="63" t="s">
        <v>849</v>
      </c>
      <c r="C81" s="64" t="s">
        <v>236</v>
      </c>
      <c r="D81" s="64">
        <v>1253</v>
      </c>
      <c r="E81" s="64">
        <v>749</v>
      </c>
      <c r="F81" s="64">
        <v>508</v>
      </c>
      <c r="G81" s="64">
        <v>337</v>
      </c>
      <c r="H81" s="64">
        <v>1027</v>
      </c>
      <c r="I81" s="64">
        <v>1096</v>
      </c>
      <c r="J81" s="64">
        <v>651</v>
      </c>
      <c r="K81" s="90">
        <v>920</v>
      </c>
      <c r="L81" s="92">
        <v>6541</v>
      </c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  <c r="EO81" s="67"/>
      <c r="EP81" s="67"/>
      <c r="EQ81" s="67"/>
      <c r="ER81" s="67"/>
      <c r="ES81" s="67"/>
      <c r="ET81" s="67"/>
      <c r="EU81" s="67"/>
      <c r="EV81" s="67"/>
      <c r="EW81" s="67"/>
      <c r="EX81" s="67"/>
      <c r="EY81" s="67"/>
      <c r="EZ81" s="67"/>
      <c r="FA81" s="67"/>
      <c r="FB81" s="67"/>
      <c r="FC81" s="67"/>
      <c r="FD81" s="67"/>
      <c r="FE81" s="67"/>
      <c r="FF81" s="67"/>
      <c r="FG81" s="67"/>
      <c r="FH81" s="67"/>
      <c r="FI81" s="67"/>
      <c r="FJ81" s="67"/>
      <c r="FK81" s="67"/>
      <c r="FL81" s="67"/>
      <c r="FM81" s="67"/>
      <c r="FN81" s="67"/>
      <c r="FO81" s="67"/>
      <c r="FP81" s="67"/>
      <c r="FQ81" s="67"/>
      <c r="FR81" s="67"/>
      <c r="FS81" s="67"/>
      <c r="FT81" s="67"/>
      <c r="FU81" s="67"/>
      <c r="FV81" s="67"/>
      <c r="FW81" s="67"/>
      <c r="FX81" s="67"/>
      <c r="FY81" s="67"/>
      <c r="FZ81" s="67"/>
      <c r="GA81" s="67"/>
      <c r="GB81" s="67"/>
      <c r="GC81" s="67"/>
      <c r="GD81" s="67"/>
      <c r="GE81" s="67"/>
      <c r="GF81" s="67"/>
      <c r="GG81" s="67"/>
      <c r="GH81" s="67"/>
      <c r="GI81" s="67"/>
      <c r="GJ81" s="67"/>
      <c r="GK81" s="67"/>
      <c r="GL81" s="67"/>
      <c r="GM81" s="67"/>
      <c r="GN81" s="67"/>
      <c r="GO81" s="67"/>
      <c r="GP81" s="67"/>
      <c r="GQ81" s="67"/>
      <c r="GR81" s="67"/>
      <c r="GS81" s="67"/>
      <c r="GT81" s="67"/>
      <c r="GU81" s="67"/>
      <c r="GV81" s="67"/>
      <c r="GW81" s="67"/>
      <c r="GX81" s="67"/>
      <c r="GY81" s="67"/>
      <c r="GZ81" s="67"/>
      <c r="HA81" s="67"/>
      <c r="HB81" s="67"/>
      <c r="HC81" s="67"/>
      <c r="HD81" s="67"/>
      <c r="HE81" s="67"/>
      <c r="HF81" s="67"/>
      <c r="HG81" s="67"/>
      <c r="HH81" s="67"/>
      <c r="HI81" s="67"/>
      <c r="HJ81" s="67"/>
      <c r="HK81" s="67"/>
      <c r="HL81" s="67"/>
      <c r="HM81" s="67"/>
      <c r="HN81" s="67"/>
      <c r="HO81" s="67"/>
      <c r="HP81" s="67"/>
      <c r="HQ81" s="67"/>
      <c r="HR81" s="67"/>
      <c r="HS81" s="67"/>
      <c r="HT81" s="67"/>
      <c r="HU81" s="67"/>
      <c r="HV81" s="67"/>
      <c r="HW81" s="67"/>
      <c r="HX81" s="67"/>
      <c r="HY81" s="67"/>
      <c r="HZ81" s="67"/>
      <c r="IA81" s="67"/>
      <c r="IB81" s="67"/>
      <c r="IC81" s="67"/>
      <c r="ID81" s="67"/>
      <c r="IE81" s="67"/>
      <c r="IF81" s="67"/>
      <c r="IG81" s="67"/>
      <c r="IH81" s="67"/>
      <c r="II81" s="67"/>
      <c r="IJ81" s="67"/>
      <c r="IK81" s="67"/>
      <c r="IL81" s="67"/>
      <c r="IM81" s="67"/>
      <c r="IN81" s="67"/>
      <c r="IO81" s="67"/>
      <c r="IP81" s="67"/>
      <c r="IQ81" s="67"/>
      <c r="IR81" s="67"/>
      <c r="IS81" s="67"/>
      <c r="IT81" s="67"/>
      <c r="IU81" s="67"/>
      <c r="IV81" s="67"/>
      <c r="IW81" s="67"/>
    </row>
    <row r="82" spans="1:257" s="68" customFormat="1" ht="26.25">
      <c r="A82" s="62" t="s">
        <v>237</v>
      </c>
      <c r="B82" s="63" t="s">
        <v>850</v>
      </c>
      <c r="C82" s="69" t="s">
        <v>238</v>
      </c>
      <c r="D82" s="69">
        <v>314</v>
      </c>
      <c r="E82" s="64">
        <v>209</v>
      </c>
      <c r="F82" s="64">
        <v>126</v>
      </c>
      <c r="G82" s="64">
        <v>75</v>
      </c>
      <c r="H82" s="64">
        <v>1704</v>
      </c>
      <c r="I82" s="64">
        <v>1278</v>
      </c>
      <c r="J82" s="64">
        <v>3992</v>
      </c>
      <c r="K82" s="90">
        <v>2867</v>
      </c>
      <c r="L82" s="92">
        <v>10565</v>
      </c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  <c r="EO82" s="67"/>
      <c r="EP82" s="67"/>
      <c r="EQ82" s="67"/>
      <c r="ER82" s="67"/>
      <c r="ES82" s="67"/>
      <c r="ET82" s="67"/>
      <c r="EU82" s="67"/>
      <c r="EV82" s="67"/>
      <c r="EW82" s="67"/>
      <c r="EX82" s="67"/>
      <c r="EY82" s="67"/>
      <c r="EZ82" s="67"/>
      <c r="FA82" s="67"/>
      <c r="FB82" s="67"/>
      <c r="FC82" s="67"/>
      <c r="FD82" s="67"/>
      <c r="FE82" s="67"/>
      <c r="FF82" s="67"/>
      <c r="FG82" s="67"/>
      <c r="FH82" s="67"/>
      <c r="FI82" s="67"/>
      <c r="FJ82" s="67"/>
      <c r="FK82" s="67"/>
      <c r="FL82" s="67"/>
      <c r="FM82" s="67"/>
      <c r="FN82" s="67"/>
      <c r="FO82" s="67"/>
      <c r="FP82" s="67"/>
      <c r="FQ82" s="67"/>
      <c r="FR82" s="67"/>
      <c r="FS82" s="67"/>
      <c r="FT82" s="67"/>
      <c r="FU82" s="67"/>
      <c r="FV82" s="67"/>
      <c r="FW82" s="67"/>
      <c r="FX82" s="67"/>
      <c r="FY82" s="67"/>
      <c r="FZ82" s="67"/>
      <c r="GA82" s="67"/>
      <c r="GB82" s="67"/>
      <c r="GC82" s="67"/>
      <c r="GD82" s="67"/>
      <c r="GE82" s="67"/>
      <c r="GF82" s="67"/>
      <c r="GG82" s="67"/>
      <c r="GH82" s="67"/>
      <c r="GI82" s="67"/>
      <c r="GJ82" s="67"/>
      <c r="GK82" s="67"/>
      <c r="GL82" s="67"/>
      <c r="GM82" s="67"/>
      <c r="GN82" s="67"/>
      <c r="GO82" s="67"/>
      <c r="GP82" s="67"/>
      <c r="GQ82" s="67"/>
      <c r="GR82" s="67"/>
      <c r="GS82" s="67"/>
      <c r="GT82" s="67"/>
      <c r="GU82" s="67"/>
      <c r="GV82" s="67"/>
      <c r="GW82" s="67"/>
      <c r="GX82" s="67"/>
      <c r="GY82" s="67"/>
      <c r="GZ82" s="67"/>
      <c r="HA82" s="67"/>
      <c r="HB82" s="67"/>
      <c r="HC82" s="67"/>
      <c r="HD82" s="67"/>
      <c r="HE82" s="67"/>
      <c r="HF82" s="67"/>
      <c r="HG82" s="67"/>
      <c r="HH82" s="67"/>
      <c r="HI82" s="67"/>
      <c r="HJ82" s="67"/>
      <c r="HK82" s="67"/>
      <c r="HL82" s="67"/>
      <c r="HM82" s="67"/>
      <c r="HN82" s="67"/>
      <c r="HO82" s="67"/>
      <c r="HP82" s="67"/>
      <c r="HQ82" s="67"/>
      <c r="HR82" s="67"/>
      <c r="HS82" s="67"/>
      <c r="HT82" s="67"/>
      <c r="HU82" s="67"/>
      <c r="HV82" s="67"/>
      <c r="HW82" s="67"/>
      <c r="HX82" s="67"/>
      <c r="HY82" s="67"/>
      <c r="HZ82" s="67"/>
      <c r="IA82" s="67"/>
      <c r="IB82" s="67"/>
      <c r="IC82" s="67"/>
      <c r="ID82" s="67"/>
      <c r="IE82" s="67"/>
      <c r="IF82" s="67"/>
      <c r="IG82" s="67"/>
      <c r="IH82" s="67"/>
      <c r="II82" s="67"/>
      <c r="IJ82" s="67"/>
      <c r="IK82" s="67"/>
      <c r="IL82" s="67"/>
      <c r="IM82" s="67"/>
      <c r="IN82" s="67"/>
      <c r="IO82" s="67"/>
      <c r="IP82" s="67"/>
      <c r="IQ82" s="67"/>
      <c r="IR82" s="67"/>
      <c r="IS82" s="67"/>
      <c r="IT82" s="67"/>
      <c r="IU82" s="67"/>
      <c r="IV82" s="67"/>
      <c r="IW82" s="67"/>
    </row>
    <row r="83" spans="1:257" s="71" customFormat="1" ht="25.5">
      <c r="A83" s="62" t="s">
        <v>239</v>
      </c>
      <c r="B83" s="63" t="s">
        <v>851</v>
      </c>
      <c r="C83" s="64" t="s">
        <v>240</v>
      </c>
      <c r="D83" s="64">
        <v>7</v>
      </c>
      <c r="E83" s="64">
        <v>3</v>
      </c>
      <c r="F83" s="64">
        <v>7</v>
      </c>
      <c r="G83" s="64">
        <v>2</v>
      </c>
      <c r="H83" s="64">
        <v>37</v>
      </c>
      <c r="I83" s="64">
        <v>42</v>
      </c>
      <c r="J83" s="64">
        <v>22</v>
      </c>
      <c r="K83" s="90">
        <v>22</v>
      </c>
      <c r="L83" s="92">
        <v>142</v>
      </c>
      <c r="M83" s="70"/>
      <c r="N83" s="70"/>
      <c r="O83" s="70"/>
      <c r="P83" s="70"/>
      <c r="Q83" s="70"/>
      <c r="R83" s="70"/>
      <c r="S83" s="70"/>
      <c r="T83" s="70"/>
      <c r="U83" s="70"/>
      <c r="V83" s="70"/>
    </row>
    <row r="84" spans="1:257" s="68" customFormat="1">
      <c r="A84" s="62" t="s">
        <v>241</v>
      </c>
      <c r="B84" s="63" t="s">
        <v>852</v>
      </c>
      <c r="C84" s="64"/>
      <c r="D84" s="64">
        <v>325</v>
      </c>
      <c r="E84" s="64">
        <v>200</v>
      </c>
      <c r="F84" s="64">
        <v>570</v>
      </c>
      <c r="G84" s="64">
        <v>436</v>
      </c>
      <c r="H84" s="64">
        <v>2040</v>
      </c>
      <c r="I84" s="64">
        <v>2064</v>
      </c>
      <c r="J84" s="64">
        <v>2054</v>
      </c>
      <c r="K84" s="90">
        <v>2511</v>
      </c>
      <c r="L84" s="92">
        <v>10200</v>
      </c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  <c r="EO84" s="67"/>
      <c r="EP84" s="67"/>
      <c r="EQ84" s="67"/>
      <c r="ER84" s="67"/>
      <c r="ES84" s="67"/>
      <c r="ET84" s="67"/>
      <c r="EU84" s="67"/>
      <c r="EV84" s="67"/>
      <c r="EW84" s="67"/>
      <c r="EX84" s="67"/>
      <c r="EY84" s="67"/>
      <c r="EZ84" s="67"/>
      <c r="FA84" s="67"/>
      <c r="FB84" s="67"/>
      <c r="FC84" s="67"/>
      <c r="FD84" s="67"/>
      <c r="FE84" s="67"/>
      <c r="FF84" s="67"/>
      <c r="FG84" s="67"/>
      <c r="FH84" s="67"/>
      <c r="FI84" s="67"/>
      <c r="FJ84" s="67"/>
      <c r="FK84" s="67"/>
      <c r="FL84" s="67"/>
      <c r="FM84" s="67"/>
      <c r="FN84" s="67"/>
      <c r="FO84" s="67"/>
      <c r="FP84" s="67"/>
      <c r="FQ84" s="67"/>
      <c r="FR84" s="67"/>
      <c r="FS84" s="67"/>
      <c r="FT84" s="67"/>
      <c r="FU84" s="67"/>
      <c r="FV84" s="67"/>
      <c r="FW84" s="67"/>
      <c r="FX84" s="67"/>
      <c r="FY84" s="67"/>
      <c r="FZ84" s="67"/>
      <c r="GA84" s="67"/>
      <c r="GB84" s="67"/>
      <c r="GC84" s="67"/>
      <c r="GD84" s="67"/>
      <c r="GE84" s="67"/>
      <c r="GF84" s="67"/>
      <c r="GG84" s="67"/>
      <c r="GH84" s="67"/>
      <c r="GI84" s="67"/>
      <c r="GJ84" s="67"/>
      <c r="GK84" s="67"/>
      <c r="GL84" s="67"/>
      <c r="GM84" s="67"/>
      <c r="GN84" s="67"/>
      <c r="GO84" s="67"/>
      <c r="GP84" s="67"/>
      <c r="GQ84" s="67"/>
      <c r="GR84" s="67"/>
      <c r="GS84" s="67"/>
      <c r="GT84" s="67"/>
      <c r="GU84" s="67"/>
      <c r="GV84" s="67"/>
      <c r="GW84" s="67"/>
      <c r="GX84" s="67"/>
      <c r="GY84" s="67"/>
      <c r="GZ84" s="67"/>
      <c r="HA84" s="67"/>
      <c r="HB84" s="67"/>
      <c r="HC84" s="67"/>
      <c r="HD84" s="67"/>
      <c r="HE84" s="67"/>
      <c r="HF84" s="67"/>
      <c r="HG84" s="67"/>
      <c r="HH84" s="67"/>
      <c r="HI84" s="67"/>
      <c r="HJ84" s="67"/>
      <c r="HK84" s="67"/>
      <c r="HL84" s="67"/>
      <c r="HM84" s="67"/>
      <c r="HN84" s="67"/>
      <c r="HO84" s="67"/>
      <c r="HP84" s="67"/>
      <c r="HQ84" s="67"/>
      <c r="HR84" s="67"/>
      <c r="HS84" s="67"/>
      <c r="HT84" s="67"/>
      <c r="HU84" s="67"/>
      <c r="HV84" s="67"/>
      <c r="HW84" s="67"/>
      <c r="HX84" s="67"/>
      <c r="HY84" s="67"/>
      <c r="HZ84" s="67"/>
      <c r="IA84" s="67"/>
      <c r="IB84" s="67"/>
      <c r="IC84" s="67"/>
      <c r="ID84" s="67"/>
      <c r="IE84" s="67"/>
      <c r="IF84" s="67"/>
      <c r="IG84" s="67"/>
      <c r="IH84" s="67"/>
      <c r="II84" s="67"/>
      <c r="IJ84" s="67"/>
      <c r="IK84" s="67"/>
      <c r="IL84" s="67"/>
      <c r="IM84" s="67"/>
      <c r="IN84" s="67"/>
      <c r="IO84" s="67"/>
      <c r="IP84" s="67"/>
      <c r="IQ84" s="67"/>
      <c r="IR84" s="67"/>
      <c r="IS84" s="67"/>
      <c r="IT84" s="67"/>
      <c r="IU84" s="67"/>
      <c r="IV84" s="67"/>
      <c r="IW84" s="67"/>
    </row>
    <row r="85" spans="1:257" s="68" customFormat="1">
      <c r="A85" s="72" t="s">
        <v>242</v>
      </c>
      <c r="B85" s="73" t="s">
        <v>853</v>
      </c>
      <c r="C85" s="74"/>
      <c r="D85" s="74">
        <f t="shared" ref="D85:K85" si="9">SUM(D78:D84)</f>
        <v>7426</v>
      </c>
      <c r="E85" s="74">
        <f t="shared" si="9"/>
        <v>5378</v>
      </c>
      <c r="F85" s="74">
        <f t="shared" si="9"/>
        <v>5812</v>
      </c>
      <c r="G85" s="74">
        <f t="shared" si="9"/>
        <v>5515</v>
      </c>
      <c r="H85" s="74">
        <f t="shared" si="9"/>
        <v>13075</v>
      </c>
      <c r="I85" s="74">
        <f t="shared" si="9"/>
        <v>13734</v>
      </c>
      <c r="J85" s="74">
        <f t="shared" si="9"/>
        <v>9701</v>
      </c>
      <c r="K85" s="91">
        <f t="shared" si="9"/>
        <v>9494</v>
      </c>
      <c r="L85" s="92">
        <v>70135</v>
      </c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  <c r="EO85" s="67"/>
      <c r="EP85" s="67"/>
      <c r="EQ85" s="67"/>
      <c r="ER85" s="67"/>
      <c r="ES85" s="67"/>
      <c r="ET85" s="67"/>
      <c r="EU85" s="67"/>
      <c r="EV85" s="67"/>
      <c r="EW85" s="67"/>
      <c r="EX85" s="67"/>
      <c r="EY85" s="67"/>
      <c r="EZ85" s="67"/>
      <c r="FA85" s="67"/>
      <c r="FB85" s="67"/>
      <c r="FC85" s="67"/>
      <c r="FD85" s="67"/>
      <c r="FE85" s="67"/>
      <c r="FF85" s="67"/>
      <c r="FG85" s="67"/>
      <c r="FH85" s="67"/>
      <c r="FI85" s="67"/>
      <c r="FJ85" s="67"/>
      <c r="FK85" s="67"/>
      <c r="FL85" s="67"/>
      <c r="FM85" s="67"/>
      <c r="FN85" s="67"/>
      <c r="FO85" s="67"/>
      <c r="FP85" s="67"/>
      <c r="FQ85" s="67"/>
      <c r="FR85" s="67"/>
      <c r="FS85" s="67"/>
      <c r="FT85" s="67"/>
      <c r="FU85" s="67"/>
      <c r="FV85" s="67"/>
      <c r="FW85" s="67"/>
      <c r="FX85" s="67"/>
      <c r="FY85" s="67"/>
      <c r="FZ85" s="67"/>
      <c r="GA85" s="67"/>
      <c r="GB85" s="67"/>
      <c r="GC85" s="67"/>
      <c r="GD85" s="67"/>
      <c r="GE85" s="67"/>
      <c r="GF85" s="67"/>
      <c r="GG85" s="67"/>
      <c r="GH85" s="67"/>
      <c r="GI85" s="67"/>
      <c r="GJ85" s="67"/>
      <c r="GK85" s="67"/>
      <c r="GL85" s="67"/>
      <c r="GM85" s="67"/>
      <c r="GN85" s="67"/>
      <c r="GO85" s="67"/>
      <c r="GP85" s="67"/>
      <c r="GQ85" s="67"/>
      <c r="GR85" s="67"/>
      <c r="GS85" s="67"/>
      <c r="GT85" s="67"/>
      <c r="GU85" s="67"/>
      <c r="GV85" s="67"/>
      <c r="GW85" s="67"/>
      <c r="GX85" s="67"/>
      <c r="GY85" s="67"/>
      <c r="GZ85" s="67"/>
      <c r="HA85" s="67"/>
      <c r="HB85" s="67"/>
      <c r="HC85" s="67"/>
      <c r="HD85" s="67"/>
      <c r="HE85" s="67"/>
      <c r="HF85" s="67"/>
      <c r="HG85" s="67"/>
      <c r="HH85" s="67"/>
      <c r="HI85" s="67"/>
      <c r="HJ85" s="67"/>
      <c r="HK85" s="67"/>
      <c r="HL85" s="67"/>
      <c r="HM85" s="67"/>
      <c r="HN85" s="67"/>
      <c r="HO85" s="67"/>
      <c r="HP85" s="67"/>
      <c r="HQ85" s="67"/>
      <c r="HR85" s="67"/>
      <c r="HS85" s="67"/>
      <c r="HT85" s="67"/>
      <c r="HU85" s="67"/>
      <c r="HV85" s="67"/>
      <c r="HW85" s="67"/>
      <c r="HX85" s="67"/>
      <c r="HY85" s="67"/>
      <c r="HZ85" s="67"/>
      <c r="IA85" s="67"/>
      <c r="IB85" s="67"/>
      <c r="IC85" s="67"/>
      <c r="ID85" s="67"/>
      <c r="IE85" s="67"/>
      <c r="IF85" s="67"/>
      <c r="IG85" s="67"/>
      <c r="IH85" s="67"/>
      <c r="II85" s="67"/>
      <c r="IJ85" s="67"/>
      <c r="IK85" s="67"/>
      <c r="IL85" s="67"/>
      <c r="IM85" s="67"/>
      <c r="IN85" s="67"/>
      <c r="IO85" s="67"/>
      <c r="IP85" s="67"/>
      <c r="IQ85" s="67"/>
      <c r="IR85" s="67"/>
      <c r="IS85" s="67"/>
      <c r="IT85" s="67"/>
      <c r="IU85" s="67"/>
      <c r="IV85" s="67"/>
      <c r="IW85" s="67"/>
    </row>
    <row r="86" spans="1:257" s="68" customFormat="1" ht="26.25">
      <c r="A86" s="62" t="s">
        <v>243</v>
      </c>
      <c r="B86" s="63" t="s">
        <v>854</v>
      </c>
      <c r="C86" s="64" t="s">
        <v>244</v>
      </c>
      <c r="D86" s="64">
        <v>150</v>
      </c>
      <c r="E86" s="64">
        <v>108</v>
      </c>
      <c r="F86" s="64">
        <v>319</v>
      </c>
      <c r="G86" s="64">
        <v>293</v>
      </c>
      <c r="H86" s="64">
        <v>1794</v>
      </c>
      <c r="I86" s="64">
        <v>1446</v>
      </c>
      <c r="J86" s="64">
        <v>182</v>
      </c>
      <c r="K86" s="90">
        <v>213</v>
      </c>
      <c r="L86" s="92">
        <v>4505</v>
      </c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  <c r="EO86" s="67"/>
      <c r="EP86" s="67"/>
      <c r="EQ86" s="67"/>
      <c r="ER86" s="67"/>
      <c r="ES86" s="67"/>
      <c r="ET86" s="67"/>
      <c r="EU86" s="67"/>
      <c r="EV86" s="67"/>
      <c r="EW86" s="67"/>
      <c r="EX86" s="67"/>
      <c r="EY86" s="67"/>
      <c r="EZ86" s="67"/>
      <c r="FA86" s="67"/>
      <c r="FB86" s="67"/>
      <c r="FC86" s="67"/>
      <c r="FD86" s="67"/>
      <c r="FE86" s="67"/>
      <c r="FF86" s="67"/>
      <c r="FG86" s="67"/>
      <c r="FH86" s="67"/>
      <c r="FI86" s="67"/>
      <c r="FJ86" s="67"/>
      <c r="FK86" s="67"/>
      <c r="FL86" s="67"/>
      <c r="FM86" s="67"/>
      <c r="FN86" s="67"/>
      <c r="FO86" s="67"/>
      <c r="FP86" s="67"/>
      <c r="FQ86" s="67"/>
      <c r="FR86" s="67"/>
      <c r="FS86" s="67"/>
      <c r="FT86" s="67"/>
      <c r="FU86" s="67"/>
      <c r="FV86" s="67"/>
      <c r="FW86" s="67"/>
      <c r="FX86" s="67"/>
      <c r="FY86" s="67"/>
      <c r="FZ86" s="67"/>
      <c r="GA86" s="67"/>
      <c r="GB86" s="67"/>
      <c r="GC86" s="67"/>
      <c r="GD86" s="67"/>
      <c r="GE86" s="67"/>
      <c r="GF86" s="67"/>
      <c r="GG86" s="67"/>
      <c r="GH86" s="67"/>
      <c r="GI86" s="67"/>
      <c r="GJ86" s="67"/>
      <c r="GK86" s="67"/>
      <c r="GL86" s="67"/>
      <c r="GM86" s="67"/>
      <c r="GN86" s="67"/>
      <c r="GO86" s="67"/>
      <c r="GP86" s="67"/>
      <c r="GQ86" s="67"/>
      <c r="GR86" s="67"/>
      <c r="GS86" s="67"/>
      <c r="GT86" s="67"/>
      <c r="GU86" s="67"/>
      <c r="GV86" s="67"/>
      <c r="GW86" s="67"/>
      <c r="GX86" s="67"/>
      <c r="GY86" s="67"/>
      <c r="GZ86" s="67"/>
      <c r="HA86" s="67"/>
      <c r="HB86" s="67"/>
      <c r="HC86" s="67"/>
      <c r="HD86" s="67"/>
      <c r="HE86" s="67"/>
      <c r="HF86" s="67"/>
      <c r="HG86" s="67"/>
      <c r="HH86" s="67"/>
      <c r="HI86" s="67"/>
      <c r="HJ86" s="67"/>
      <c r="HK86" s="67"/>
      <c r="HL86" s="67"/>
      <c r="HM86" s="67"/>
      <c r="HN86" s="67"/>
      <c r="HO86" s="67"/>
      <c r="HP86" s="67"/>
      <c r="HQ86" s="67"/>
      <c r="HR86" s="67"/>
      <c r="HS86" s="67"/>
      <c r="HT86" s="67"/>
      <c r="HU86" s="67"/>
      <c r="HV86" s="67"/>
      <c r="HW86" s="67"/>
      <c r="HX86" s="67"/>
      <c r="HY86" s="67"/>
      <c r="HZ86" s="67"/>
      <c r="IA86" s="67"/>
      <c r="IB86" s="67"/>
      <c r="IC86" s="67"/>
      <c r="ID86" s="67"/>
      <c r="IE86" s="67"/>
      <c r="IF86" s="67"/>
      <c r="IG86" s="67"/>
      <c r="IH86" s="67"/>
      <c r="II86" s="67"/>
      <c r="IJ86" s="67"/>
      <c r="IK86" s="67"/>
      <c r="IL86" s="67"/>
      <c r="IM86" s="67"/>
      <c r="IN86" s="67"/>
      <c r="IO86" s="67"/>
      <c r="IP86" s="67"/>
      <c r="IQ86" s="67"/>
      <c r="IR86" s="67"/>
      <c r="IS86" s="67"/>
      <c r="IT86" s="67"/>
      <c r="IU86" s="67"/>
      <c r="IV86" s="67"/>
      <c r="IW86" s="67"/>
    </row>
    <row r="87" spans="1:257" s="68" customFormat="1">
      <c r="A87" s="62" t="s">
        <v>245</v>
      </c>
      <c r="B87" s="63" t="s">
        <v>855</v>
      </c>
      <c r="C87" s="64" t="s">
        <v>246</v>
      </c>
      <c r="D87" s="64">
        <v>0</v>
      </c>
      <c r="E87" s="64">
        <v>0</v>
      </c>
      <c r="F87" s="64">
        <v>5</v>
      </c>
      <c r="G87" s="64">
        <v>6</v>
      </c>
      <c r="H87" s="64">
        <v>82</v>
      </c>
      <c r="I87" s="64">
        <v>68</v>
      </c>
      <c r="J87" s="64">
        <v>58</v>
      </c>
      <c r="K87" s="90">
        <v>86</v>
      </c>
      <c r="L87" s="92">
        <v>305</v>
      </c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7"/>
      <c r="FF87" s="67"/>
      <c r="FG87" s="67"/>
      <c r="FH87" s="67"/>
      <c r="FI87" s="67"/>
      <c r="FJ87" s="67"/>
      <c r="FK87" s="67"/>
      <c r="FL87" s="67"/>
      <c r="FM87" s="67"/>
      <c r="FN87" s="67"/>
      <c r="FO87" s="67"/>
      <c r="FP87" s="67"/>
      <c r="FQ87" s="67"/>
      <c r="FR87" s="67"/>
      <c r="FS87" s="67"/>
      <c r="FT87" s="67"/>
      <c r="FU87" s="67"/>
      <c r="FV87" s="67"/>
      <c r="FW87" s="67"/>
      <c r="FX87" s="67"/>
      <c r="FY87" s="67"/>
      <c r="FZ87" s="67"/>
      <c r="GA87" s="67"/>
      <c r="GB87" s="67"/>
      <c r="GC87" s="67"/>
      <c r="GD87" s="67"/>
      <c r="GE87" s="67"/>
      <c r="GF87" s="67"/>
      <c r="GG87" s="67"/>
      <c r="GH87" s="67"/>
      <c r="GI87" s="67"/>
      <c r="GJ87" s="67"/>
      <c r="GK87" s="67"/>
      <c r="GL87" s="67"/>
      <c r="GM87" s="67"/>
      <c r="GN87" s="67"/>
      <c r="GO87" s="67"/>
      <c r="GP87" s="67"/>
      <c r="GQ87" s="67"/>
      <c r="GR87" s="67"/>
      <c r="GS87" s="67"/>
      <c r="GT87" s="67"/>
      <c r="GU87" s="67"/>
      <c r="GV87" s="67"/>
      <c r="GW87" s="67"/>
      <c r="GX87" s="67"/>
      <c r="GY87" s="67"/>
      <c r="GZ87" s="67"/>
      <c r="HA87" s="67"/>
      <c r="HB87" s="67"/>
      <c r="HC87" s="67"/>
      <c r="HD87" s="67"/>
      <c r="HE87" s="67"/>
      <c r="HF87" s="67"/>
      <c r="HG87" s="67"/>
      <c r="HH87" s="67"/>
      <c r="HI87" s="67"/>
      <c r="HJ87" s="67"/>
      <c r="HK87" s="67"/>
      <c r="HL87" s="67"/>
      <c r="HM87" s="67"/>
      <c r="HN87" s="67"/>
      <c r="HO87" s="67"/>
      <c r="HP87" s="67"/>
      <c r="HQ87" s="67"/>
      <c r="HR87" s="67"/>
      <c r="HS87" s="67"/>
      <c r="HT87" s="67"/>
      <c r="HU87" s="67"/>
      <c r="HV87" s="67"/>
      <c r="HW87" s="67"/>
      <c r="HX87" s="67"/>
      <c r="HY87" s="67"/>
      <c r="HZ87" s="67"/>
      <c r="IA87" s="67"/>
      <c r="IB87" s="67"/>
      <c r="IC87" s="67"/>
      <c r="ID87" s="67"/>
      <c r="IE87" s="67"/>
      <c r="IF87" s="67"/>
      <c r="IG87" s="67"/>
      <c r="IH87" s="67"/>
      <c r="II87" s="67"/>
      <c r="IJ87" s="67"/>
      <c r="IK87" s="67"/>
      <c r="IL87" s="67"/>
      <c r="IM87" s="67"/>
      <c r="IN87" s="67"/>
      <c r="IO87" s="67"/>
      <c r="IP87" s="67"/>
      <c r="IQ87" s="67"/>
      <c r="IR87" s="67"/>
      <c r="IS87" s="67"/>
      <c r="IT87" s="67"/>
      <c r="IU87" s="67"/>
      <c r="IV87" s="67"/>
      <c r="IW87" s="67"/>
    </row>
    <row r="88" spans="1:257" s="68" customFormat="1">
      <c r="A88" s="62" t="s">
        <v>247</v>
      </c>
      <c r="B88" s="63" t="s">
        <v>856</v>
      </c>
      <c r="C88" s="64" t="s">
        <v>248</v>
      </c>
      <c r="D88" s="64">
        <v>17</v>
      </c>
      <c r="E88" s="64">
        <v>15</v>
      </c>
      <c r="F88" s="64">
        <v>129</v>
      </c>
      <c r="G88" s="64">
        <v>130</v>
      </c>
      <c r="H88" s="64">
        <v>163</v>
      </c>
      <c r="I88" s="64">
        <v>165</v>
      </c>
      <c r="J88" s="79">
        <v>29</v>
      </c>
      <c r="K88" s="90">
        <v>30</v>
      </c>
      <c r="L88" s="92">
        <v>678</v>
      </c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  <c r="FF88" s="67"/>
      <c r="FG88" s="67"/>
      <c r="FH88" s="67"/>
      <c r="FI88" s="67"/>
      <c r="FJ88" s="67"/>
      <c r="FK88" s="67"/>
      <c r="FL88" s="67"/>
      <c r="FM88" s="67"/>
      <c r="FN88" s="67"/>
      <c r="FO88" s="67"/>
      <c r="FP88" s="67"/>
      <c r="FQ88" s="67"/>
      <c r="FR88" s="67"/>
      <c r="FS88" s="67"/>
      <c r="FT88" s="67"/>
      <c r="FU88" s="67"/>
      <c r="FV88" s="67"/>
      <c r="FW88" s="67"/>
      <c r="FX88" s="67"/>
      <c r="FY88" s="67"/>
      <c r="FZ88" s="67"/>
      <c r="GA88" s="67"/>
      <c r="GB88" s="67"/>
      <c r="GC88" s="67"/>
      <c r="GD88" s="67"/>
      <c r="GE88" s="67"/>
      <c r="GF88" s="67"/>
      <c r="GG88" s="67"/>
      <c r="GH88" s="67"/>
      <c r="GI88" s="67"/>
      <c r="GJ88" s="67"/>
      <c r="GK88" s="67"/>
      <c r="GL88" s="67"/>
      <c r="GM88" s="67"/>
      <c r="GN88" s="67"/>
      <c r="GO88" s="67"/>
      <c r="GP88" s="67"/>
      <c r="GQ88" s="67"/>
      <c r="GR88" s="67"/>
      <c r="GS88" s="67"/>
      <c r="GT88" s="67"/>
      <c r="GU88" s="67"/>
      <c r="GV88" s="67"/>
      <c r="GW88" s="67"/>
      <c r="GX88" s="67"/>
      <c r="GY88" s="67"/>
      <c r="GZ88" s="67"/>
      <c r="HA88" s="67"/>
      <c r="HB88" s="67"/>
      <c r="HC88" s="67"/>
      <c r="HD88" s="67"/>
      <c r="HE88" s="67"/>
      <c r="HF88" s="67"/>
      <c r="HG88" s="67"/>
      <c r="HH88" s="67"/>
      <c r="HI88" s="67"/>
      <c r="HJ88" s="67"/>
      <c r="HK88" s="67"/>
      <c r="HL88" s="67"/>
      <c r="HM88" s="67"/>
      <c r="HN88" s="67"/>
      <c r="HO88" s="67"/>
      <c r="HP88" s="67"/>
      <c r="HQ88" s="67"/>
      <c r="HR88" s="67"/>
      <c r="HS88" s="67"/>
      <c r="HT88" s="67"/>
      <c r="HU88" s="67"/>
      <c r="HV88" s="67"/>
      <c r="HW88" s="67"/>
      <c r="HX88" s="67"/>
      <c r="HY88" s="67"/>
      <c r="HZ88" s="67"/>
      <c r="IA88" s="67"/>
      <c r="IB88" s="67"/>
      <c r="IC88" s="67"/>
      <c r="ID88" s="67"/>
      <c r="IE88" s="67"/>
      <c r="IF88" s="67"/>
      <c r="IG88" s="67"/>
      <c r="IH88" s="67"/>
      <c r="II88" s="67"/>
      <c r="IJ88" s="67"/>
      <c r="IK88" s="67"/>
      <c r="IL88" s="67"/>
      <c r="IM88" s="67"/>
      <c r="IN88" s="67"/>
      <c r="IO88" s="67"/>
      <c r="IP88" s="67"/>
      <c r="IQ88" s="67"/>
      <c r="IR88" s="67"/>
      <c r="IS88" s="67"/>
      <c r="IT88" s="67"/>
      <c r="IU88" s="67"/>
      <c r="IV88" s="67"/>
      <c r="IW88" s="67"/>
    </row>
    <row r="89" spans="1:257" s="68" customFormat="1">
      <c r="A89" s="62" t="s">
        <v>249</v>
      </c>
      <c r="B89" s="63" t="s">
        <v>857</v>
      </c>
      <c r="C89" s="64" t="s">
        <v>250</v>
      </c>
      <c r="D89" s="64">
        <v>25</v>
      </c>
      <c r="E89" s="64">
        <v>2</v>
      </c>
      <c r="F89" s="64">
        <v>16</v>
      </c>
      <c r="G89" s="64">
        <v>7</v>
      </c>
      <c r="H89" s="64">
        <v>212</v>
      </c>
      <c r="I89" s="64">
        <v>17</v>
      </c>
      <c r="J89" s="64">
        <v>286</v>
      </c>
      <c r="K89" s="90">
        <v>59</v>
      </c>
      <c r="L89" s="92">
        <v>624</v>
      </c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  <c r="EO89" s="67"/>
      <c r="EP89" s="67"/>
      <c r="EQ89" s="67"/>
      <c r="ER89" s="67"/>
      <c r="ES89" s="67"/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7"/>
      <c r="FF89" s="67"/>
      <c r="FG89" s="67"/>
      <c r="FH89" s="67"/>
      <c r="FI89" s="67"/>
      <c r="FJ89" s="67"/>
      <c r="FK89" s="67"/>
      <c r="FL89" s="67"/>
      <c r="FM89" s="67"/>
      <c r="FN89" s="67"/>
      <c r="FO89" s="67"/>
      <c r="FP89" s="67"/>
      <c r="FQ89" s="67"/>
      <c r="FR89" s="67"/>
      <c r="FS89" s="67"/>
      <c r="FT89" s="67"/>
      <c r="FU89" s="67"/>
      <c r="FV89" s="67"/>
      <c r="FW89" s="67"/>
      <c r="FX89" s="67"/>
      <c r="FY89" s="67"/>
      <c r="FZ89" s="67"/>
      <c r="GA89" s="67"/>
      <c r="GB89" s="67"/>
      <c r="GC89" s="67"/>
      <c r="GD89" s="67"/>
      <c r="GE89" s="67"/>
      <c r="GF89" s="67"/>
      <c r="GG89" s="67"/>
      <c r="GH89" s="67"/>
      <c r="GI89" s="67"/>
      <c r="GJ89" s="67"/>
      <c r="GK89" s="67"/>
      <c r="GL89" s="67"/>
      <c r="GM89" s="67"/>
      <c r="GN89" s="67"/>
      <c r="GO89" s="67"/>
      <c r="GP89" s="67"/>
      <c r="GQ89" s="67"/>
      <c r="GR89" s="67"/>
      <c r="GS89" s="67"/>
      <c r="GT89" s="67"/>
      <c r="GU89" s="67"/>
      <c r="GV89" s="67"/>
      <c r="GW89" s="67"/>
      <c r="GX89" s="67"/>
      <c r="GY89" s="67"/>
      <c r="GZ89" s="67"/>
      <c r="HA89" s="67"/>
      <c r="HB89" s="67"/>
      <c r="HC89" s="67"/>
      <c r="HD89" s="67"/>
      <c r="HE89" s="67"/>
      <c r="HF89" s="67"/>
      <c r="HG89" s="67"/>
      <c r="HH89" s="67"/>
      <c r="HI89" s="67"/>
      <c r="HJ89" s="67"/>
      <c r="HK89" s="67"/>
      <c r="HL89" s="67"/>
      <c r="HM89" s="67"/>
      <c r="HN89" s="67"/>
      <c r="HO89" s="67"/>
      <c r="HP89" s="67"/>
      <c r="HQ89" s="67"/>
      <c r="HR89" s="67"/>
      <c r="HS89" s="67"/>
      <c r="HT89" s="67"/>
      <c r="HU89" s="67"/>
      <c r="HV89" s="67"/>
      <c r="HW89" s="67"/>
      <c r="HX89" s="67"/>
      <c r="HY89" s="67"/>
      <c r="HZ89" s="67"/>
      <c r="IA89" s="67"/>
      <c r="IB89" s="67"/>
      <c r="IC89" s="67"/>
      <c r="ID89" s="67"/>
      <c r="IE89" s="67"/>
      <c r="IF89" s="67"/>
      <c r="IG89" s="67"/>
      <c r="IH89" s="67"/>
      <c r="II89" s="67"/>
      <c r="IJ89" s="67"/>
      <c r="IK89" s="67"/>
      <c r="IL89" s="67"/>
      <c r="IM89" s="67"/>
      <c r="IN89" s="67"/>
      <c r="IO89" s="67"/>
      <c r="IP89" s="67"/>
      <c r="IQ89" s="67"/>
      <c r="IR89" s="67"/>
      <c r="IS89" s="67"/>
      <c r="IT89" s="67"/>
      <c r="IU89" s="67"/>
      <c r="IV89" s="67"/>
      <c r="IW89" s="67"/>
    </row>
    <row r="90" spans="1:257" s="68" customFormat="1">
      <c r="A90" s="62" t="s">
        <v>251</v>
      </c>
      <c r="B90" s="63" t="s">
        <v>858</v>
      </c>
      <c r="C90" s="64" t="s">
        <v>252</v>
      </c>
      <c r="D90" s="64">
        <v>5</v>
      </c>
      <c r="E90" s="64">
        <v>3</v>
      </c>
      <c r="F90" s="64">
        <v>4</v>
      </c>
      <c r="G90" s="64">
        <v>2</v>
      </c>
      <c r="H90" s="64">
        <v>105</v>
      </c>
      <c r="I90" s="64">
        <v>58</v>
      </c>
      <c r="J90" s="64">
        <v>60</v>
      </c>
      <c r="K90" s="90">
        <v>109</v>
      </c>
      <c r="L90" s="92">
        <v>346</v>
      </c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67"/>
      <c r="FG90" s="67"/>
      <c r="FH90" s="67"/>
      <c r="FI90" s="67"/>
      <c r="FJ90" s="67"/>
      <c r="FK90" s="67"/>
      <c r="FL90" s="67"/>
      <c r="FM90" s="67"/>
      <c r="FN90" s="67"/>
      <c r="FO90" s="67"/>
      <c r="FP90" s="67"/>
      <c r="FQ90" s="67"/>
      <c r="FR90" s="67"/>
      <c r="FS90" s="67"/>
      <c r="FT90" s="67"/>
      <c r="FU90" s="67"/>
      <c r="FV90" s="67"/>
      <c r="FW90" s="67"/>
      <c r="FX90" s="67"/>
      <c r="FY90" s="67"/>
      <c r="FZ90" s="67"/>
      <c r="GA90" s="67"/>
      <c r="GB90" s="67"/>
      <c r="GC90" s="67"/>
      <c r="GD90" s="67"/>
      <c r="GE90" s="67"/>
      <c r="GF90" s="67"/>
      <c r="GG90" s="67"/>
      <c r="GH90" s="67"/>
      <c r="GI90" s="67"/>
      <c r="GJ90" s="67"/>
      <c r="GK90" s="67"/>
      <c r="GL90" s="67"/>
      <c r="GM90" s="67"/>
      <c r="GN90" s="67"/>
      <c r="GO90" s="67"/>
      <c r="GP90" s="67"/>
      <c r="GQ90" s="67"/>
      <c r="GR90" s="67"/>
      <c r="GS90" s="67"/>
      <c r="GT90" s="67"/>
      <c r="GU90" s="67"/>
      <c r="GV90" s="67"/>
      <c r="GW90" s="67"/>
      <c r="GX90" s="67"/>
      <c r="GY90" s="67"/>
      <c r="GZ90" s="67"/>
      <c r="HA90" s="67"/>
      <c r="HB90" s="67"/>
      <c r="HC90" s="67"/>
      <c r="HD90" s="67"/>
      <c r="HE90" s="67"/>
      <c r="HF90" s="67"/>
      <c r="HG90" s="67"/>
      <c r="HH90" s="67"/>
      <c r="HI90" s="67"/>
      <c r="HJ90" s="67"/>
      <c r="HK90" s="67"/>
      <c r="HL90" s="67"/>
      <c r="HM90" s="67"/>
      <c r="HN90" s="67"/>
      <c r="HO90" s="67"/>
      <c r="HP90" s="67"/>
      <c r="HQ90" s="67"/>
      <c r="HR90" s="67"/>
      <c r="HS90" s="67"/>
      <c r="HT90" s="67"/>
      <c r="HU90" s="67"/>
      <c r="HV90" s="67"/>
      <c r="HW90" s="67"/>
      <c r="HX90" s="67"/>
      <c r="HY90" s="67"/>
      <c r="HZ90" s="67"/>
      <c r="IA90" s="67"/>
      <c r="IB90" s="67"/>
      <c r="IC90" s="67"/>
      <c r="ID90" s="67"/>
      <c r="IE90" s="67"/>
      <c r="IF90" s="67"/>
      <c r="IG90" s="67"/>
      <c r="IH90" s="67"/>
      <c r="II90" s="67"/>
      <c r="IJ90" s="67"/>
      <c r="IK90" s="67"/>
      <c r="IL90" s="67"/>
      <c r="IM90" s="67"/>
      <c r="IN90" s="67"/>
      <c r="IO90" s="67"/>
      <c r="IP90" s="67"/>
      <c r="IQ90" s="67"/>
      <c r="IR90" s="67"/>
      <c r="IS90" s="67"/>
      <c r="IT90" s="67"/>
      <c r="IU90" s="67"/>
      <c r="IV90" s="67"/>
      <c r="IW90" s="67"/>
    </row>
    <row r="91" spans="1:257" s="68" customFormat="1">
      <c r="A91" s="62" t="s">
        <v>253</v>
      </c>
      <c r="B91" s="63" t="s">
        <v>859</v>
      </c>
      <c r="C91" s="64" t="s">
        <v>254</v>
      </c>
      <c r="D91" s="64">
        <v>0</v>
      </c>
      <c r="E91" s="64">
        <v>1</v>
      </c>
      <c r="F91" s="64">
        <v>2</v>
      </c>
      <c r="G91" s="64">
        <v>0</v>
      </c>
      <c r="H91" s="64">
        <v>448</v>
      </c>
      <c r="I91" s="64">
        <v>84</v>
      </c>
      <c r="J91" s="64">
        <v>236</v>
      </c>
      <c r="K91" s="90">
        <v>114</v>
      </c>
      <c r="L91" s="92">
        <v>885</v>
      </c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  <c r="EO91" s="67"/>
      <c r="EP91" s="67"/>
      <c r="EQ91" s="67"/>
      <c r="ER91" s="67"/>
      <c r="ES91" s="67"/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7"/>
      <c r="FF91" s="67"/>
      <c r="FG91" s="67"/>
      <c r="FH91" s="67"/>
      <c r="FI91" s="67"/>
      <c r="FJ91" s="67"/>
      <c r="FK91" s="67"/>
      <c r="FL91" s="67"/>
      <c r="FM91" s="67"/>
      <c r="FN91" s="67"/>
      <c r="FO91" s="67"/>
      <c r="FP91" s="67"/>
      <c r="FQ91" s="67"/>
      <c r="FR91" s="67"/>
      <c r="FS91" s="67"/>
      <c r="FT91" s="67"/>
      <c r="FU91" s="67"/>
      <c r="FV91" s="67"/>
      <c r="FW91" s="67"/>
      <c r="FX91" s="67"/>
      <c r="FY91" s="67"/>
      <c r="FZ91" s="67"/>
      <c r="GA91" s="67"/>
      <c r="GB91" s="67"/>
      <c r="GC91" s="67"/>
      <c r="GD91" s="67"/>
      <c r="GE91" s="67"/>
      <c r="GF91" s="67"/>
      <c r="GG91" s="67"/>
      <c r="GH91" s="67"/>
      <c r="GI91" s="67"/>
      <c r="GJ91" s="67"/>
      <c r="GK91" s="67"/>
      <c r="GL91" s="67"/>
      <c r="GM91" s="67"/>
      <c r="GN91" s="67"/>
      <c r="GO91" s="67"/>
      <c r="GP91" s="67"/>
      <c r="GQ91" s="67"/>
      <c r="GR91" s="67"/>
      <c r="GS91" s="67"/>
      <c r="GT91" s="67"/>
      <c r="GU91" s="67"/>
      <c r="GV91" s="67"/>
      <c r="GW91" s="67"/>
      <c r="GX91" s="67"/>
      <c r="GY91" s="67"/>
      <c r="GZ91" s="67"/>
      <c r="HA91" s="67"/>
      <c r="HB91" s="67"/>
      <c r="HC91" s="67"/>
      <c r="HD91" s="67"/>
      <c r="HE91" s="67"/>
      <c r="HF91" s="67"/>
      <c r="HG91" s="67"/>
      <c r="HH91" s="67"/>
      <c r="HI91" s="67"/>
      <c r="HJ91" s="67"/>
      <c r="HK91" s="67"/>
      <c r="HL91" s="67"/>
      <c r="HM91" s="67"/>
      <c r="HN91" s="67"/>
      <c r="HO91" s="67"/>
      <c r="HP91" s="67"/>
      <c r="HQ91" s="67"/>
      <c r="HR91" s="67"/>
      <c r="HS91" s="67"/>
      <c r="HT91" s="67"/>
      <c r="HU91" s="67"/>
      <c r="HV91" s="67"/>
      <c r="HW91" s="67"/>
      <c r="HX91" s="67"/>
      <c r="HY91" s="67"/>
      <c r="HZ91" s="67"/>
      <c r="IA91" s="67"/>
      <c r="IB91" s="67"/>
      <c r="IC91" s="67"/>
      <c r="ID91" s="67"/>
      <c r="IE91" s="67"/>
      <c r="IF91" s="67"/>
      <c r="IG91" s="67"/>
      <c r="IH91" s="67"/>
      <c r="II91" s="67"/>
      <c r="IJ91" s="67"/>
      <c r="IK91" s="67"/>
      <c r="IL91" s="67"/>
      <c r="IM91" s="67"/>
      <c r="IN91" s="67"/>
      <c r="IO91" s="67"/>
      <c r="IP91" s="67"/>
      <c r="IQ91" s="67"/>
      <c r="IR91" s="67"/>
      <c r="IS91" s="67"/>
      <c r="IT91" s="67"/>
      <c r="IU91" s="67"/>
      <c r="IV91" s="67"/>
      <c r="IW91" s="67"/>
    </row>
    <row r="92" spans="1:257" s="71" customFormat="1" ht="12.75">
      <c r="A92" s="62" t="s">
        <v>255</v>
      </c>
      <c r="B92" s="63" t="s">
        <v>860</v>
      </c>
      <c r="C92" s="64" t="s">
        <v>256</v>
      </c>
      <c r="D92" s="64">
        <v>2</v>
      </c>
      <c r="E92" s="64">
        <v>0</v>
      </c>
      <c r="F92" s="64">
        <v>9</v>
      </c>
      <c r="G92" s="64">
        <v>15</v>
      </c>
      <c r="H92" s="64">
        <v>511</v>
      </c>
      <c r="I92" s="64">
        <v>837</v>
      </c>
      <c r="J92" s="64">
        <v>318</v>
      </c>
      <c r="K92" s="90">
        <v>534</v>
      </c>
      <c r="L92" s="92">
        <v>2226</v>
      </c>
      <c r="M92" s="70"/>
      <c r="N92" s="70"/>
      <c r="O92" s="70"/>
      <c r="P92" s="70"/>
      <c r="Q92" s="70"/>
      <c r="R92" s="70"/>
      <c r="S92" s="70"/>
      <c r="T92" s="70"/>
      <c r="U92" s="70"/>
      <c r="V92" s="70"/>
    </row>
    <row r="93" spans="1:257" s="68" customFormat="1">
      <c r="A93" s="62" t="s">
        <v>257</v>
      </c>
      <c r="B93" s="63" t="s">
        <v>861</v>
      </c>
      <c r="C93" s="64"/>
      <c r="D93" s="64">
        <v>147</v>
      </c>
      <c r="E93" s="64">
        <v>136</v>
      </c>
      <c r="F93" s="64">
        <v>276</v>
      </c>
      <c r="G93" s="64">
        <v>439</v>
      </c>
      <c r="H93" s="64">
        <v>3868</v>
      </c>
      <c r="I93" s="64">
        <v>3455</v>
      </c>
      <c r="J93" s="64">
        <v>2873</v>
      </c>
      <c r="K93" s="90">
        <v>3896</v>
      </c>
      <c r="L93" s="92">
        <v>15090</v>
      </c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  <c r="EO93" s="67"/>
      <c r="EP93" s="67"/>
      <c r="EQ93" s="67"/>
      <c r="ER93" s="67"/>
      <c r="ES93" s="67"/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7"/>
      <c r="FF93" s="67"/>
      <c r="FG93" s="67"/>
      <c r="FH93" s="67"/>
      <c r="FI93" s="67"/>
      <c r="FJ93" s="67"/>
      <c r="FK93" s="67"/>
      <c r="FL93" s="67"/>
      <c r="FM93" s="67"/>
      <c r="FN93" s="67"/>
      <c r="FO93" s="67"/>
      <c r="FP93" s="67"/>
      <c r="FQ93" s="67"/>
      <c r="FR93" s="67"/>
      <c r="FS93" s="67"/>
      <c r="FT93" s="67"/>
      <c r="FU93" s="67"/>
      <c r="FV93" s="67"/>
      <c r="FW93" s="67"/>
      <c r="FX93" s="67"/>
      <c r="FY93" s="67"/>
      <c r="FZ93" s="67"/>
      <c r="GA93" s="67"/>
      <c r="GB93" s="67"/>
      <c r="GC93" s="67"/>
      <c r="GD93" s="67"/>
      <c r="GE93" s="67"/>
      <c r="GF93" s="67"/>
      <c r="GG93" s="67"/>
      <c r="GH93" s="67"/>
      <c r="GI93" s="67"/>
      <c r="GJ93" s="67"/>
      <c r="GK93" s="67"/>
      <c r="GL93" s="67"/>
      <c r="GM93" s="67"/>
      <c r="GN93" s="67"/>
      <c r="GO93" s="67"/>
      <c r="GP93" s="67"/>
      <c r="GQ93" s="67"/>
      <c r="GR93" s="67"/>
      <c r="GS93" s="67"/>
      <c r="GT93" s="67"/>
      <c r="GU93" s="67"/>
      <c r="GV93" s="67"/>
      <c r="GW93" s="67"/>
      <c r="GX93" s="67"/>
      <c r="GY93" s="67"/>
      <c r="GZ93" s="67"/>
      <c r="HA93" s="67"/>
      <c r="HB93" s="67"/>
      <c r="HC93" s="67"/>
      <c r="HD93" s="67"/>
      <c r="HE93" s="67"/>
      <c r="HF93" s="67"/>
      <c r="HG93" s="67"/>
      <c r="HH93" s="67"/>
      <c r="HI93" s="67"/>
      <c r="HJ93" s="67"/>
      <c r="HK93" s="67"/>
      <c r="HL93" s="67"/>
      <c r="HM93" s="67"/>
      <c r="HN93" s="67"/>
      <c r="HO93" s="67"/>
      <c r="HP93" s="67"/>
      <c r="HQ93" s="67"/>
      <c r="HR93" s="67"/>
      <c r="HS93" s="67"/>
      <c r="HT93" s="67"/>
      <c r="HU93" s="67"/>
      <c r="HV93" s="67"/>
      <c r="HW93" s="67"/>
      <c r="HX93" s="67"/>
      <c r="HY93" s="67"/>
      <c r="HZ93" s="67"/>
      <c r="IA93" s="67"/>
      <c r="IB93" s="67"/>
      <c r="IC93" s="67"/>
      <c r="ID93" s="67"/>
      <c r="IE93" s="67"/>
      <c r="IF93" s="67"/>
      <c r="IG93" s="67"/>
      <c r="IH93" s="67"/>
      <c r="II93" s="67"/>
      <c r="IJ93" s="67"/>
      <c r="IK93" s="67"/>
      <c r="IL93" s="67"/>
      <c r="IM93" s="67"/>
      <c r="IN93" s="67"/>
      <c r="IO93" s="67"/>
      <c r="IP93" s="67"/>
      <c r="IQ93" s="67"/>
      <c r="IR93" s="67"/>
      <c r="IS93" s="67"/>
      <c r="IT93" s="67"/>
      <c r="IU93" s="67"/>
      <c r="IV93" s="67"/>
      <c r="IW93" s="67"/>
    </row>
    <row r="94" spans="1:257" s="68" customFormat="1">
      <c r="A94" s="72" t="s">
        <v>258</v>
      </c>
      <c r="B94" s="73" t="s">
        <v>862</v>
      </c>
      <c r="C94" s="74"/>
      <c r="D94" s="74">
        <f t="shared" ref="D94:K94" si="10">SUM(D86:D93)</f>
        <v>346</v>
      </c>
      <c r="E94" s="74">
        <f t="shared" si="10"/>
        <v>265</v>
      </c>
      <c r="F94" s="74">
        <f t="shared" si="10"/>
        <v>760</v>
      </c>
      <c r="G94" s="74">
        <f t="shared" si="10"/>
        <v>892</v>
      </c>
      <c r="H94" s="74">
        <f t="shared" si="10"/>
        <v>7183</v>
      </c>
      <c r="I94" s="74">
        <f t="shared" si="10"/>
        <v>6130</v>
      </c>
      <c r="J94" s="74">
        <f t="shared" si="10"/>
        <v>4042</v>
      </c>
      <c r="K94" s="91">
        <f t="shared" si="10"/>
        <v>5041</v>
      </c>
      <c r="L94" s="92">
        <v>24659</v>
      </c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  <c r="EO94" s="67"/>
      <c r="EP94" s="67"/>
      <c r="EQ94" s="67"/>
      <c r="ER94" s="67"/>
      <c r="ES94" s="67"/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67"/>
      <c r="FF94" s="67"/>
      <c r="FG94" s="67"/>
      <c r="FH94" s="67"/>
      <c r="FI94" s="67"/>
      <c r="FJ94" s="67"/>
      <c r="FK94" s="67"/>
      <c r="FL94" s="67"/>
      <c r="FM94" s="67"/>
      <c r="FN94" s="67"/>
      <c r="FO94" s="67"/>
      <c r="FP94" s="67"/>
      <c r="FQ94" s="67"/>
      <c r="FR94" s="67"/>
      <c r="FS94" s="67"/>
      <c r="FT94" s="67"/>
      <c r="FU94" s="67"/>
      <c r="FV94" s="67"/>
      <c r="FW94" s="67"/>
      <c r="FX94" s="67"/>
      <c r="FY94" s="67"/>
      <c r="FZ94" s="67"/>
      <c r="GA94" s="67"/>
      <c r="GB94" s="67"/>
      <c r="GC94" s="67"/>
      <c r="GD94" s="67"/>
      <c r="GE94" s="67"/>
      <c r="GF94" s="67"/>
      <c r="GG94" s="67"/>
      <c r="GH94" s="67"/>
      <c r="GI94" s="67"/>
      <c r="GJ94" s="67"/>
      <c r="GK94" s="67"/>
      <c r="GL94" s="67"/>
      <c r="GM94" s="67"/>
      <c r="GN94" s="67"/>
      <c r="GO94" s="67"/>
      <c r="GP94" s="67"/>
      <c r="GQ94" s="67"/>
      <c r="GR94" s="67"/>
      <c r="GS94" s="67"/>
      <c r="GT94" s="67"/>
      <c r="GU94" s="67"/>
      <c r="GV94" s="67"/>
      <c r="GW94" s="67"/>
      <c r="GX94" s="67"/>
      <c r="GY94" s="67"/>
      <c r="GZ94" s="67"/>
      <c r="HA94" s="67"/>
      <c r="HB94" s="67"/>
      <c r="HC94" s="67"/>
      <c r="HD94" s="67"/>
      <c r="HE94" s="67"/>
      <c r="HF94" s="67"/>
      <c r="HG94" s="67"/>
      <c r="HH94" s="67"/>
      <c r="HI94" s="67"/>
      <c r="HJ94" s="67"/>
      <c r="HK94" s="67"/>
      <c r="HL94" s="67"/>
      <c r="HM94" s="67"/>
      <c r="HN94" s="67"/>
      <c r="HO94" s="67"/>
      <c r="HP94" s="67"/>
      <c r="HQ94" s="67"/>
      <c r="HR94" s="67"/>
      <c r="HS94" s="67"/>
      <c r="HT94" s="67"/>
      <c r="HU94" s="67"/>
      <c r="HV94" s="67"/>
      <c r="HW94" s="67"/>
      <c r="HX94" s="67"/>
      <c r="HY94" s="67"/>
      <c r="HZ94" s="67"/>
      <c r="IA94" s="67"/>
      <c r="IB94" s="67"/>
      <c r="IC94" s="67"/>
      <c r="ID94" s="67"/>
      <c r="IE94" s="67"/>
      <c r="IF94" s="67"/>
      <c r="IG94" s="67"/>
      <c r="IH94" s="67"/>
      <c r="II94" s="67"/>
      <c r="IJ94" s="67"/>
      <c r="IK94" s="67"/>
      <c r="IL94" s="67"/>
      <c r="IM94" s="67"/>
      <c r="IN94" s="67"/>
      <c r="IO94" s="67"/>
      <c r="IP94" s="67"/>
      <c r="IQ94" s="67"/>
      <c r="IR94" s="67"/>
      <c r="IS94" s="67"/>
      <c r="IT94" s="67"/>
      <c r="IU94" s="67"/>
      <c r="IV94" s="67"/>
      <c r="IW94" s="67"/>
    </row>
    <row r="95" spans="1:257" s="68" customFormat="1">
      <c r="A95" s="62" t="s">
        <v>259</v>
      </c>
      <c r="B95" s="63" t="s">
        <v>863</v>
      </c>
      <c r="C95" s="64" t="s">
        <v>260</v>
      </c>
      <c r="D95" s="64">
        <v>353</v>
      </c>
      <c r="E95" s="64">
        <v>238</v>
      </c>
      <c r="F95" s="64">
        <v>654</v>
      </c>
      <c r="G95" s="64">
        <v>465</v>
      </c>
      <c r="H95" s="64">
        <v>3365</v>
      </c>
      <c r="I95" s="64">
        <v>2166</v>
      </c>
      <c r="J95" s="64">
        <v>727</v>
      </c>
      <c r="K95" s="90">
        <v>754</v>
      </c>
      <c r="L95" s="92">
        <v>8722</v>
      </c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7"/>
      <c r="FF95" s="67"/>
      <c r="FG95" s="67"/>
      <c r="FH95" s="67"/>
      <c r="FI95" s="67"/>
      <c r="FJ95" s="67"/>
      <c r="FK95" s="67"/>
      <c r="FL95" s="67"/>
      <c r="FM95" s="67"/>
      <c r="FN95" s="67"/>
      <c r="FO95" s="67"/>
      <c r="FP95" s="67"/>
      <c r="FQ95" s="67"/>
      <c r="FR95" s="67"/>
      <c r="FS95" s="67"/>
      <c r="FT95" s="67"/>
      <c r="FU95" s="67"/>
      <c r="FV95" s="67"/>
      <c r="FW95" s="67"/>
      <c r="FX95" s="67"/>
      <c r="FY95" s="67"/>
      <c r="FZ95" s="67"/>
      <c r="GA95" s="67"/>
      <c r="GB95" s="67"/>
      <c r="GC95" s="67"/>
      <c r="GD95" s="67"/>
      <c r="GE95" s="67"/>
      <c r="GF95" s="67"/>
      <c r="GG95" s="67"/>
      <c r="GH95" s="67"/>
      <c r="GI95" s="67"/>
      <c r="GJ95" s="67"/>
      <c r="GK95" s="67"/>
      <c r="GL95" s="67"/>
      <c r="GM95" s="67"/>
      <c r="GN95" s="67"/>
      <c r="GO95" s="67"/>
      <c r="GP95" s="67"/>
      <c r="GQ95" s="67"/>
      <c r="GR95" s="67"/>
      <c r="GS95" s="67"/>
      <c r="GT95" s="67"/>
      <c r="GU95" s="67"/>
      <c r="GV95" s="67"/>
      <c r="GW95" s="67"/>
      <c r="GX95" s="67"/>
      <c r="GY95" s="67"/>
      <c r="GZ95" s="67"/>
      <c r="HA95" s="67"/>
      <c r="HB95" s="67"/>
      <c r="HC95" s="67"/>
      <c r="HD95" s="67"/>
      <c r="HE95" s="67"/>
      <c r="HF95" s="67"/>
      <c r="HG95" s="67"/>
      <c r="HH95" s="67"/>
      <c r="HI95" s="67"/>
      <c r="HJ95" s="67"/>
      <c r="HK95" s="67"/>
      <c r="HL95" s="67"/>
      <c r="HM95" s="67"/>
      <c r="HN95" s="67"/>
      <c r="HO95" s="67"/>
      <c r="HP95" s="67"/>
      <c r="HQ95" s="67"/>
      <c r="HR95" s="67"/>
      <c r="HS95" s="67"/>
      <c r="HT95" s="67"/>
      <c r="HU95" s="67"/>
      <c r="HV95" s="67"/>
      <c r="HW95" s="67"/>
      <c r="HX95" s="67"/>
      <c r="HY95" s="67"/>
      <c r="HZ95" s="67"/>
      <c r="IA95" s="67"/>
      <c r="IB95" s="67"/>
      <c r="IC95" s="67"/>
      <c r="ID95" s="67"/>
      <c r="IE95" s="67"/>
      <c r="IF95" s="67"/>
      <c r="IG95" s="67"/>
      <c r="IH95" s="67"/>
      <c r="II95" s="67"/>
      <c r="IJ95" s="67"/>
      <c r="IK95" s="67"/>
      <c r="IL95" s="67"/>
      <c r="IM95" s="67"/>
      <c r="IN95" s="67"/>
      <c r="IO95" s="67"/>
      <c r="IP95" s="67"/>
      <c r="IQ95" s="67"/>
      <c r="IR95" s="67"/>
      <c r="IS95" s="67"/>
      <c r="IT95" s="67"/>
      <c r="IU95" s="67"/>
      <c r="IV95" s="67"/>
      <c r="IW95" s="67"/>
    </row>
    <row r="96" spans="1:257" s="71" customFormat="1" ht="25.5">
      <c r="A96" s="62" t="s">
        <v>261</v>
      </c>
      <c r="B96" s="63" t="s">
        <v>864</v>
      </c>
      <c r="C96" s="69" t="s">
        <v>262</v>
      </c>
      <c r="D96" s="69">
        <v>1340</v>
      </c>
      <c r="E96" s="64">
        <v>1160</v>
      </c>
      <c r="F96" s="64">
        <v>1548</v>
      </c>
      <c r="G96" s="64">
        <v>1490</v>
      </c>
      <c r="H96" s="64">
        <v>5151</v>
      </c>
      <c r="I96" s="64">
        <v>6405</v>
      </c>
      <c r="J96" s="64">
        <v>954</v>
      </c>
      <c r="K96" s="90">
        <v>1416</v>
      </c>
      <c r="L96" s="92">
        <v>19464</v>
      </c>
      <c r="M96" s="70"/>
      <c r="N96" s="70"/>
      <c r="O96" s="70"/>
      <c r="P96" s="70"/>
      <c r="Q96" s="70"/>
      <c r="R96" s="70"/>
      <c r="S96" s="70"/>
      <c r="T96" s="70"/>
      <c r="U96" s="70"/>
      <c r="V96" s="70"/>
    </row>
    <row r="97" spans="1:257" s="68" customFormat="1">
      <c r="A97" s="62" t="s">
        <v>263</v>
      </c>
      <c r="B97" s="63" t="s">
        <v>865</v>
      </c>
      <c r="C97" s="64"/>
      <c r="D97" s="64">
        <v>43</v>
      </c>
      <c r="E97" s="64">
        <v>32</v>
      </c>
      <c r="F97" s="64">
        <v>116</v>
      </c>
      <c r="G97" s="64">
        <v>93</v>
      </c>
      <c r="H97" s="64">
        <v>489</v>
      </c>
      <c r="I97" s="64">
        <v>420</v>
      </c>
      <c r="J97" s="64">
        <v>222</v>
      </c>
      <c r="K97" s="90">
        <v>342</v>
      </c>
      <c r="L97" s="92">
        <v>1757</v>
      </c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  <c r="BZ97" s="67"/>
      <c r="CA97" s="67"/>
      <c r="CB97" s="67"/>
      <c r="CC97" s="67"/>
      <c r="CD97" s="6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67"/>
      <c r="EO97" s="67"/>
      <c r="EP97" s="67"/>
      <c r="EQ97" s="67"/>
      <c r="ER97" s="67"/>
      <c r="ES97" s="67"/>
      <c r="ET97" s="67"/>
      <c r="EU97" s="67"/>
      <c r="EV97" s="67"/>
      <c r="EW97" s="67"/>
      <c r="EX97" s="67"/>
      <c r="EY97" s="67"/>
      <c r="EZ97" s="67"/>
      <c r="FA97" s="67"/>
      <c r="FB97" s="67"/>
      <c r="FC97" s="67"/>
      <c r="FD97" s="67"/>
      <c r="FE97" s="67"/>
      <c r="FF97" s="67"/>
      <c r="FG97" s="67"/>
      <c r="FH97" s="67"/>
      <c r="FI97" s="67"/>
      <c r="FJ97" s="67"/>
      <c r="FK97" s="67"/>
      <c r="FL97" s="67"/>
      <c r="FM97" s="67"/>
      <c r="FN97" s="67"/>
      <c r="FO97" s="67"/>
      <c r="FP97" s="67"/>
      <c r="FQ97" s="67"/>
      <c r="FR97" s="67"/>
      <c r="FS97" s="67"/>
      <c r="FT97" s="67"/>
      <c r="FU97" s="67"/>
      <c r="FV97" s="67"/>
      <c r="FW97" s="67"/>
      <c r="FX97" s="67"/>
      <c r="FY97" s="67"/>
      <c r="FZ97" s="67"/>
      <c r="GA97" s="67"/>
      <c r="GB97" s="67"/>
      <c r="GC97" s="67"/>
      <c r="GD97" s="67"/>
      <c r="GE97" s="67"/>
      <c r="GF97" s="67"/>
      <c r="GG97" s="67"/>
      <c r="GH97" s="67"/>
      <c r="GI97" s="67"/>
      <c r="GJ97" s="67"/>
      <c r="GK97" s="67"/>
      <c r="GL97" s="67"/>
      <c r="GM97" s="67"/>
      <c r="GN97" s="67"/>
      <c r="GO97" s="67"/>
      <c r="GP97" s="67"/>
      <c r="GQ97" s="67"/>
      <c r="GR97" s="67"/>
      <c r="GS97" s="67"/>
      <c r="GT97" s="67"/>
      <c r="GU97" s="67"/>
      <c r="GV97" s="67"/>
      <c r="GW97" s="67"/>
      <c r="GX97" s="67"/>
      <c r="GY97" s="67"/>
      <c r="GZ97" s="67"/>
      <c r="HA97" s="67"/>
      <c r="HB97" s="67"/>
      <c r="HC97" s="67"/>
      <c r="HD97" s="67"/>
      <c r="HE97" s="67"/>
      <c r="HF97" s="67"/>
      <c r="HG97" s="67"/>
      <c r="HH97" s="67"/>
      <c r="HI97" s="67"/>
      <c r="HJ97" s="67"/>
      <c r="HK97" s="67"/>
      <c r="HL97" s="67"/>
      <c r="HM97" s="67"/>
      <c r="HN97" s="67"/>
      <c r="HO97" s="67"/>
      <c r="HP97" s="67"/>
      <c r="HQ97" s="67"/>
      <c r="HR97" s="67"/>
      <c r="HS97" s="67"/>
      <c r="HT97" s="67"/>
      <c r="HU97" s="67"/>
      <c r="HV97" s="67"/>
      <c r="HW97" s="67"/>
      <c r="HX97" s="67"/>
      <c r="HY97" s="67"/>
      <c r="HZ97" s="67"/>
      <c r="IA97" s="67"/>
      <c r="IB97" s="67"/>
      <c r="IC97" s="67"/>
      <c r="ID97" s="67"/>
      <c r="IE97" s="67"/>
      <c r="IF97" s="67"/>
      <c r="IG97" s="67"/>
      <c r="IH97" s="67"/>
      <c r="II97" s="67"/>
      <c r="IJ97" s="67"/>
      <c r="IK97" s="67"/>
      <c r="IL97" s="67"/>
      <c r="IM97" s="67"/>
      <c r="IN97" s="67"/>
      <c r="IO97" s="67"/>
      <c r="IP97" s="67"/>
      <c r="IQ97" s="67"/>
      <c r="IR97" s="67"/>
      <c r="IS97" s="67"/>
      <c r="IT97" s="67"/>
      <c r="IU97" s="67"/>
      <c r="IV97" s="67"/>
      <c r="IW97" s="67"/>
    </row>
    <row r="98" spans="1:257" s="68" customFormat="1">
      <c r="A98" s="72" t="s">
        <v>264</v>
      </c>
      <c r="B98" s="73" t="s">
        <v>866</v>
      </c>
      <c r="C98" s="74"/>
      <c r="D98" s="74">
        <f t="shared" ref="D98:K98" si="11">SUM(D95:D97)</f>
        <v>1736</v>
      </c>
      <c r="E98" s="74">
        <f t="shared" si="11"/>
        <v>1430</v>
      </c>
      <c r="F98" s="74">
        <f t="shared" si="11"/>
        <v>2318</v>
      </c>
      <c r="G98" s="74">
        <f t="shared" si="11"/>
        <v>2048</v>
      </c>
      <c r="H98" s="74">
        <f t="shared" si="11"/>
        <v>9005</v>
      </c>
      <c r="I98" s="74">
        <f t="shared" si="11"/>
        <v>8991</v>
      </c>
      <c r="J98" s="74">
        <f t="shared" si="11"/>
        <v>1903</v>
      </c>
      <c r="K98" s="91">
        <f t="shared" si="11"/>
        <v>2512</v>
      </c>
      <c r="L98" s="92">
        <v>29943</v>
      </c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  <c r="BZ98" s="67"/>
      <c r="CA98" s="67"/>
      <c r="CB98" s="67"/>
      <c r="CC98" s="67"/>
      <c r="CD98" s="6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67"/>
      <c r="EO98" s="67"/>
      <c r="EP98" s="67"/>
      <c r="EQ98" s="67"/>
      <c r="ER98" s="67"/>
      <c r="ES98" s="67"/>
      <c r="ET98" s="67"/>
      <c r="EU98" s="67"/>
      <c r="EV98" s="67"/>
      <c r="EW98" s="67"/>
      <c r="EX98" s="67"/>
      <c r="EY98" s="67"/>
      <c r="EZ98" s="67"/>
      <c r="FA98" s="67"/>
      <c r="FB98" s="67"/>
      <c r="FC98" s="67"/>
      <c r="FD98" s="67"/>
      <c r="FE98" s="67"/>
      <c r="FF98" s="67"/>
      <c r="FG98" s="67"/>
      <c r="FH98" s="67"/>
      <c r="FI98" s="67"/>
      <c r="FJ98" s="67"/>
      <c r="FK98" s="67"/>
      <c r="FL98" s="67"/>
      <c r="FM98" s="67"/>
      <c r="FN98" s="67"/>
      <c r="FO98" s="67"/>
      <c r="FP98" s="67"/>
      <c r="FQ98" s="67"/>
      <c r="FR98" s="67"/>
      <c r="FS98" s="67"/>
      <c r="FT98" s="67"/>
      <c r="FU98" s="67"/>
      <c r="FV98" s="67"/>
      <c r="FW98" s="67"/>
      <c r="FX98" s="67"/>
      <c r="FY98" s="67"/>
      <c r="FZ98" s="67"/>
      <c r="GA98" s="67"/>
      <c r="GB98" s="67"/>
      <c r="GC98" s="67"/>
      <c r="GD98" s="67"/>
      <c r="GE98" s="67"/>
      <c r="GF98" s="67"/>
      <c r="GG98" s="67"/>
      <c r="GH98" s="67"/>
      <c r="GI98" s="67"/>
      <c r="GJ98" s="67"/>
      <c r="GK98" s="67"/>
      <c r="GL98" s="67"/>
      <c r="GM98" s="67"/>
      <c r="GN98" s="67"/>
      <c r="GO98" s="67"/>
      <c r="GP98" s="67"/>
      <c r="GQ98" s="67"/>
      <c r="GR98" s="67"/>
      <c r="GS98" s="67"/>
      <c r="GT98" s="67"/>
      <c r="GU98" s="67"/>
      <c r="GV98" s="67"/>
      <c r="GW98" s="67"/>
      <c r="GX98" s="67"/>
      <c r="GY98" s="67"/>
      <c r="GZ98" s="67"/>
      <c r="HA98" s="67"/>
      <c r="HB98" s="67"/>
      <c r="HC98" s="67"/>
      <c r="HD98" s="67"/>
      <c r="HE98" s="67"/>
      <c r="HF98" s="67"/>
      <c r="HG98" s="67"/>
      <c r="HH98" s="67"/>
      <c r="HI98" s="67"/>
      <c r="HJ98" s="67"/>
      <c r="HK98" s="67"/>
      <c r="HL98" s="67"/>
      <c r="HM98" s="67"/>
      <c r="HN98" s="67"/>
      <c r="HO98" s="67"/>
      <c r="HP98" s="67"/>
      <c r="HQ98" s="67"/>
      <c r="HR98" s="67"/>
      <c r="HS98" s="67"/>
      <c r="HT98" s="67"/>
      <c r="HU98" s="67"/>
      <c r="HV98" s="67"/>
      <c r="HW98" s="67"/>
      <c r="HX98" s="67"/>
      <c r="HY98" s="67"/>
      <c r="HZ98" s="67"/>
      <c r="IA98" s="67"/>
      <c r="IB98" s="67"/>
      <c r="IC98" s="67"/>
      <c r="ID98" s="67"/>
      <c r="IE98" s="67"/>
      <c r="IF98" s="67"/>
      <c r="IG98" s="67"/>
      <c r="IH98" s="67"/>
      <c r="II98" s="67"/>
      <c r="IJ98" s="67"/>
      <c r="IK98" s="67"/>
      <c r="IL98" s="67"/>
      <c r="IM98" s="67"/>
      <c r="IN98" s="67"/>
      <c r="IO98" s="67"/>
      <c r="IP98" s="67"/>
      <c r="IQ98" s="67"/>
      <c r="IR98" s="67"/>
      <c r="IS98" s="67"/>
      <c r="IT98" s="67"/>
      <c r="IU98" s="67"/>
      <c r="IV98" s="67"/>
      <c r="IW98" s="67"/>
    </row>
    <row r="99" spans="1:257" s="68" customFormat="1" ht="26.25">
      <c r="A99" s="62" t="s">
        <v>265</v>
      </c>
      <c r="B99" s="63" t="s">
        <v>867</v>
      </c>
      <c r="C99" s="64" t="s">
        <v>266</v>
      </c>
      <c r="D99" s="64">
        <v>5</v>
      </c>
      <c r="E99" s="64">
        <v>5</v>
      </c>
      <c r="F99" s="64">
        <v>6</v>
      </c>
      <c r="G99" s="64">
        <v>11</v>
      </c>
      <c r="H99" s="64">
        <v>972</v>
      </c>
      <c r="I99" s="64">
        <v>435</v>
      </c>
      <c r="J99" s="64">
        <v>447</v>
      </c>
      <c r="K99" s="90">
        <v>404</v>
      </c>
      <c r="L99" s="92">
        <v>2285</v>
      </c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  <c r="BZ99" s="67"/>
      <c r="CA99" s="67"/>
      <c r="CB99" s="67"/>
      <c r="CC99" s="67"/>
      <c r="CD99" s="6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67"/>
      <c r="EO99" s="67"/>
      <c r="EP99" s="67"/>
      <c r="EQ99" s="67"/>
      <c r="ER99" s="67"/>
      <c r="ES99" s="67"/>
      <c r="ET99" s="67"/>
      <c r="EU99" s="67"/>
      <c r="EV99" s="67"/>
      <c r="EW99" s="67"/>
      <c r="EX99" s="67"/>
      <c r="EY99" s="67"/>
      <c r="EZ99" s="67"/>
      <c r="FA99" s="67"/>
      <c r="FB99" s="67"/>
      <c r="FC99" s="67"/>
      <c r="FD99" s="67"/>
      <c r="FE99" s="67"/>
      <c r="FF99" s="67"/>
      <c r="FG99" s="67"/>
      <c r="FH99" s="67"/>
      <c r="FI99" s="67"/>
      <c r="FJ99" s="67"/>
      <c r="FK99" s="67"/>
      <c r="FL99" s="67"/>
      <c r="FM99" s="67"/>
      <c r="FN99" s="67"/>
      <c r="FO99" s="67"/>
      <c r="FP99" s="67"/>
      <c r="FQ99" s="67"/>
      <c r="FR99" s="67"/>
      <c r="FS99" s="67"/>
      <c r="FT99" s="67"/>
      <c r="FU99" s="67"/>
      <c r="FV99" s="67"/>
      <c r="FW99" s="67"/>
      <c r="FX99" s="67"/>
      <c r="FY99" s="67"/>
      <c r="FZ99" s="67"/>
      <c r="GA99" s="67"/>
      <c r="GB99" s="67"/>
      <c r="GC99" s="67"/>
      <c r="GD99" s="67"/>
      <c r="GE99" s="67"/>
      <c r="GF99" s="67"/>
      <c r="GG99" s="67"/>
      <c r="GH99" s="67"/>
      <c r="GI99" s="67"/>
      <c r="GJ99" s="67"/>
      <c r="GK99" s="67"/>
      <c r="GL99" s="67"/>
      <c r="GM99" s="67"/>
      <c r="GN99" s="67"/>
      <c r="GO99" s="67"/>
      <c r="GP99" s="67"/>
      <c r="GQ99" s="67"/>
      <c r="GR99" s="67"/>
      <c r="GS99" s="67"/>
      <c r="GT99" s="67"/>
      <c r="GU99" s="67"/>
      <c r="GV99" s="67"/>
      <c r="GW99" s="67"/>
      <c r="GX99" s="67"/>
      <c r="GY99" s="67"/>
      <c r="GZ99" s="67"/>
      <c r="HA99" s="67"/>
      <c r="HB99" s="67"/>
      <c r="HC99" s="67"/>
      <c r="HD99" s="67"/>
      <c r="HE99" s="67"/>
      <c r="HF99" s="67"/>
      <c r="HG99" s="67"/>
      <c r="HH99" s="67"/>
      <c r="HI99" s="67"/>
      <c r="HJ99" s="67"/>
      <c r="HK99" s="67"/>
      <c r="HL99" s="67"/>
      <c r="HM99" s="67"/>
      <c r="HN99" s="67"/>
      <c r="HO99" s="67"/>
      <c r="HP99" s="67"/>
      <c r="HQ99" s="67"/>
      <c r="HR99" s="67"/>
      <c r="HS99" s="67"/>
      <c r="HT99" s="67"/>
      <c r="HU99" s="67"/>
      <c r="HV99" s="67"/>
      <c r="HW99" s="67"/>
      <c r="HX99" s="67"/>
      <c r="HY99" s="67"/>
      <c r="HZ99" s="67"/>
      <c r="IA99" s="67"/>
      <c r="IB99" s="67"/>
      <c r="IC99" s="67"/>
      <c r="ID99" s="67"/>
      <c r="IE99" s="67"/>
      <c r="IF99" s="67"/>
      <c r="IG99" s="67"/>
      <c r="IH99" s="67"/>
      <c r="II99" s="67"/>
      <c r="IJ99" s="67"/>
      <c r="IK99" s="67"/>
      <c r="IL99" s="67"/>
      <c r="IM99" s="67"/>
      <c r="IN99" s="67"/>
      <c r="IO99" s="67"/>
      <c r="IP99" s="67"/>
      <c r="IQ99" s="67"/>
      <c r="IR99" s="67"/>
      <c r="IS99" s="67"/>
      <c r="IT99" s="67"/>
      <c r="IU99" s="67"/>
      <c r="IV99" s="67"/>
      <c r="IW99" s="67"/>
    </row>
    <row r="100" spans="1:257" s="68" customFormat="1">
      <c r="A100" s="62" t="s">
        <v>267</v>
      </c>
      <c r="B100" s="63" t="s">
        <v>868</v>
      </c>
      <c r="C100" s="64" t="s">
        <v>268</v>
      </c>
      <c r="D100" s="64">
        <v>0</v>
      </c>
      <c r="E100" s="64">
        <v>0</v>
      </c>
      <c r="F100" s="64">
        <v>1</v>
      </c>
      <c r="G100" s="64">
        <v>1</v>
      </c>
      <c r="H100" s="64">
        <v>256</v>
      </c>
      <c r="I100" s="64">
        <v>217</v>
      </c>
      <c r="J100" s="64">
        <v>204</v>
      </c>
      <c r="K100" s="90">
        <v>493</v>
      </c>
      <c r="L100" s="92">
        <v>1172</v>
      </c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67"/>
      <c r="EO100" s="67"/>
      <c r="EP100" s="67"/>
      <c r="EQ100" s="67"/>
      <c r="ER100" s="67"/>
      <c r="ES100" s="67"/>
      <c r="ET100" s="67"/>
      <c r="EU100" s="67"/>
      <c r="EV100" s="67"/>
      <c r="EW100" s="67"/>
      <c r="EX100" s="67"/>
      <c r="EY100" s="67"/>
      <c r="EZ100" s="67"/>
      <c r="FA100" s="67"/>
      <c r="FB100" s="67"/>
      <c r="FC100" s="67"/>
      <c r="FD100" s="67"/>
      <c r="FE100" s="67"/>
      <c r="FF100" s="67"/>
      <c r="FG100" s="67"/>
      <c r="FH100" s="67"/>
      <c r="FI100" s="67"/>
      <c r="FJ100" s="67"/>
      <c r="FK100" s="67"/>
      <c r="FL100" s="67"/>
      <c r="FM100" s="67"/>
      <c r="FN100" s="67"/>
      <c r="FO100" s="67"/>
      <c r="FP100" s="67"/>
      <c r="FQ100" s="67"/>
      <c r="FR100" s="67"/>
      <c r="FS100" s="67"/>
      <c r="FT100" s="67"/>
      <c r="FU100" s="67"/>
      <c r="FV100" s="67"/>
      <c r="FW100" s="67"/>
      <c r="FX100" s="67"/>
      <c r="FY100" s="67"/>
      <c r="FZ100" s="67"/>
      <c r="GA100" s="67"/>
      <c r="GB100" s="67"/>
      <c r="GC100" s="67"/>
      <c r="GD100" s="67"/>
      <c r="GE100" s="67"/>
      <c r="GF100" s="67"/>
      <c r="GG100" s="67"/>
      <c r="GH100" s="67"/>
      <c r="GI100" s="67"/>
      <c r="GJ100" s="67"/>
      <c r="GK100" s="67"/>
      <c r="GL100" s="67"/>
      <c r="GM100" s="67"/>
      <c r="GN100" s="67"/>
      <c r="GO100" s="67"/>
      <c r="GP100" s="67"/>
      <c r="GQ100" s="67"/>
      <c r="GR100" s="67"/>
      <c r="GS100" s="67"/>
      <c r="GT100" s="67"/>
      <c r="GU100" s="67"/>
      <c r="GV100" s="67"/>
      <c r="GW100" s="67"/>
      <c r="GX100" s="67"/>
      <c r="GY100" s="67"/>
      <c r="GZ100" s="67"/>
      <c r="HA100" s="67"/>
      <c r="HB100" s="67"/>
      <c r="HC100" s="67"/>
      <c r="HD100" s="67"/>
      <c r="HE100" s="67"/>
      <c r="HF100" s="67"/>
      <c r="HG100" s="67"/>
      <c r="HH100" s="67"/>
      <c r="HI100" s="67"/>
      <c r="HJ100" s="67"/>
      <c r="HK100" s="67"/>
      <c r="HL100" s="67"/>
      <c r="HM100" s="67"/>
      <c r="HN100" s="67"/>
      <c r="HO100" s="67"/>
      <c r="HP100" s="67"/>
      <c r="HQ100" s="67"/>
      <c r="HR100" s="67"/>
      <c r="HS100" s="67"/>
      <c r="HT100" s="67"/>
      <c r="HU100" s="67"/>
      <c r="HV100" s="67"/>
      <c r="HW100" s="67"/>
      <c r="HX100" s="67"/>
      <c r="HY100" s="67"/>
      <c r="HZ100" s="67"/>
      <c r="IA100" s="67"/>
      <c r="IB100" s="67"/>
      <c r="IC100" s="67"/>
      <c r="ID100" s="67"/>
      <c r="IE100" s="67"/>
      <c r="IF100" s="67"/>
      <c r="IG100" s="67"/>
      <c r="IH100" s="67"/>
      <c r="II100" s="67"/>
      <c r="IJ100" s="67"/>
      <c r="IK100" s="67"/>
      <c r="IL100" s="67"/>
      <c r="IM100" s="67"/>
      <c r="IN100" s="67"/>
      <c r="IO100" s="67"/>
      <c r="IP100" s="67"/>
      <c r="IQ100" s="67"/>
      <c r="IR100" s="67"/>
      <c r="IS100" s="67"/>
      <c r="IT100" s="67"/>
      <c r="IU100" s="67"/>
      <c r="IV100" s="67"/>
      <c r="IW100" s="67"/>
    </row>
    <row r="101" spans="1:257" s="68" customFormat="1">
      <c r="A101" s="62" t="s">
        <v>269</v>
      </c>
      <c r="B101" s="63" t="s">
        <v>869</v>
      </c>
      <c r="C101" s="64" t="s">
        <v>270</v>
      </c>
      <c r="D101" s="64">
        <v>0</v>
      </c>
      <c r="E101" s="64">
        <v>0</v>
      </c>
      <c r="F101" s="64">
        <v>3</v>
      </c>
      <c r="G101" s="64">
        <v>7</v>
      </c>
      <c r="H101" s="64">
        <v>2</v>
      </c>
      <c r="I101" s="64">
        <v>6</v>
      </c>
      <c r="J101" s="64">
        <v>0</v>
      </c>
      <c r="K101" s="90">
        <v>5</v>
      </c>
      <c r="L101" s="92">
        <v>23</v>
      </c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67"/>
      <c r="EO101" s="67"/>
      <c r="EP101" s="67"/>
      <c r="EQ101" s="67"/>
      <c r="ER101" s="67"/>
      <c r="ES101" s="67"/>
      <c r="ET101" s="67"/>
      <c r="EU101" s="67"/>
      <c r="EV101" s="67"/>
      <c r="EW101" s="67"/>
      <c r="EX101" s="67"/>
      <c r="EY101" s="67"/>
      <c r="EZ101" s="67"/>
      <c r="FA101" s="67"/>
      <c r="FB101" s="67"/>
      <c r="FC101" s="67"/>
      <c r="FD101" s="67"/>
      <c r="FE101" s="67"/>
      <c r="FF101" s="67"/>
      <c r="FG101" s="67"/>
      <c r="FH101" s="67"/>
      <c r="FI101" s="67"/>
      <c r="FJ101" s="67"/>
      <c r="FK101" s="67"/>
      <c r="FL101" s="67"/>
      <c r="FM101" s="67"/>
      <c r="FN101" s="67"/>
      <c r="FO101" s="67"/>
      <c r="FP101" s="67"/>
      <c r="FQ101" s="67"/>
      <c r="FR101" s="67"/>
      <c r="FS101" s="67"/>
      <c r="FT101" s="67"/>
      <c r="FU101" s="67"/>
      <c r="FV101" s="67"/>
      <c r="FW101" s="67"/>
      <c r="FX101" s="67"/>
      <c r="FY101" s="67"/>
      <c r="FZ101" s="67"/>
      <c r="GA101" s="67"/>
      <c r="GB101" s="67"/>
      <c r="GC101" s="67"/>
      <c r="GD101" s="67"/>
      <c r="GE101" s="67"/>
      <c r="GF101" s="67"/>
      <c r="GG101" s="67"/>
      <c r="GH101" s="67"/>
      <c r="GI101" s="67"/>
      <c r="GJ101" s="67"/>
      <c r="GK101" s="67"/>
      <c r="GL101" s="67"/>
      <c r="GM101" s="67"/>
      <c r="GN101" s="67"/>
      <c r="GO101" s="67"/>
      <c r="GP101" s="67"/>
      <c r="GQ101" s="67"/>
      <c r="GR101" s="67"/>
      <c r="GS101" s="67"/>
      <c r="GT101" s="67"/>
      <c r="GU101" s="67"/>
      <c r="GV101" s="67"/>
      <c r="GW101" s="67"/>
      <c r="GX101" s="67"/>
      <c r="GY101" s="67"/>
      <c r="GZ101" s="67"/>
      <c r="HA101" s="67"/>
      <c r="HB101" s="67"/>
      <c r="HC101" s="67"/>
      <c r="HD101" s="67"/>
      <c r="HE101" s="67"/>
      <c r="HF101" s="67"/>
      <c r="HG101" s="67"/>
      <c r="HH101" s="67"/>
      <c r="HI101" s="67"/>
      <c r="HJ101" s="67"/>
      <c r="HK101" s="67"/>
      <c r="HL101" s="67"/>
      <c r="HM101" s="67"/>
      <c r="HN101" s="67"/>
      <c r="HO101" s="67"/>
      <c r="HP101" s="67"/>
      <c r="HQ101" s="67"/>
      <c r="HR101" s="67"/>
      <c r="HS101" s="67"/>
      <c r="HT101" s="67"/>
      <c r="HU101" s="67"/>
      <c r="HV101" s="67"/>
      <c r="HW101" s="67"/>
      <c r="HX101" s="67"/>
      <c r="HY101" s="67"/>
      <c r="HZ101" s="67"/>
      <c r="IA101" s="67"/>
      <c r="IB101" s="67"/>
      <c r="IC101" s="67"/>
      <c r="ID101" s="67"/>
      <c r="IE101" s="67"/>
      <c r="IF101" s="67"/>
      <c r="IG101" s="67"/>
      <c r="IH101" s="67"/>
      <c r="II101" s="67"/>
      <c r="IJ101" s="67"/>
      <c r="IK101" s="67"/>
      <c r="IL101" s="67"/>
      <c r="IM101" s="67"/>
      <c r="IN101" s="67"/>
      <c r="IO101" s="67"/>
      <c r="IP101" s="67"/>
      <c r="IQ101" s="67"/>
      <c r="IR101" s="67"/>
      <c r="IS101" s="67"/>
      <c r="IT101" s="67"/>
      <c r="IU101" s="67"/>
      <c r="IV101" s="67"/>
      <c r="IW101" s="67"/>
    </row>
    <row r="102" spans="1:257" s="68" customFormat="1">
      <c r="A102" s="62" t="s">
        <v>271</v>
      </c>
      <c r="B102" s="63" t="s">
        <v>870</v>
      </c>
      <c r="C102" s="64" t="s">
        <v>272</v>
      </c>
      <c r="D102" s="64">
        <v>0</v>
      </c>
      <c r="E102" s="64">
        <v>0</v>
      </c>
      <c r="F102" s="64">
        <v>1</v>
      </c>
      <c r="G102" s="64">
        <v>1</v>
      </c>
      <c r="H102" s="64">
        <v>30</v>
      </c>
      <c r="I102" s="64">
        <v>42</v>
      </c>
      <c r="J102" s="64">
        <v>15</v>
      </c>
      <c r="K102" s="90">
        <v>22</v>
      </c>
      <c r="L102" s="92">
        <v>111</v>
      </c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  <c r="BZ102" s="67"/>
      <c r="CA102" s="67"/>
      <c r="CB102" s="67"/>
      <c r="CC102" s="67"/>
      <c r="CD102" s="6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67"/>
      <c r="EO102" s="67"/>
      <c r="EP102" s="67"/>
      <c r="EQ102" s="67"/>
      <c r="ER102" s="67"/>
      <c r="ES102" s="67"/>
      <c r="ET102" s="67"/>
      <c r="EU102" s="67"/>
      <c r="EV102" s="67"/>
      <c r="EW102" s="67"/>
      <c r="EX102" s="67"/>
      <c r="EY102" s="67"/>
      <c r="EZ102" s="67"/>
      <c r="FA102" s="67"/>
      <c r="FB102" s="67"/>
      <c r="FC102" s="67"/>
      <c r="FD102" s="67"/>
      <c r="FE102" s="67"/>
      <c r="FF102" s="67"/>
      <c r="FG102" s="67"/>
      <c r="FH102" s="67"/>
      <c r="FI102" s="67"/>
      <c r="FJ102" s="67"/>
      <c r="FK102" s="67"/>
      <c r="FL102" s="67"/>
      <c r="FM102" s="67"/>
      <c r="FN102" s="67"/>
      <c r="FO102" s="67"/>
      <c r="FP102" s="67"/>
      <c r="FQ102" s="67"/>
      <c r="FR102" s="67"/>
      <c r="FS102" s="67"/>
      <c r="FT102" s="67"/>
      <c r="FU102" s="67"/>
      <c r="FV102" s="67"/>
      <c r="FW102" s="67"/>
      <c r="FX102" s="67"/>
      <c r="FY102" s="67"/>
      <c r="FZ102" s="67"/>
      <c r="GA102" s="67"/>
      <c r="GB102" s="67"/>
      <c r="GC102" s="67"/>
      <c r="GD102" s="67"/>
      <c r="GE102" s="67"/>
      <c r="GF102" s="67"/>
      <c r="GG102" s="67"/>
      <c r="GH102" s="67"/>
      <c r="GI102" s="67"/>
      <c r="GJ102" s="67"/>
      <c r="GK102" s="67"/>
      <c r="GL102" s="67"/>
      <c r="GM102" s="67"/>
      <c r="GN102" s="67"/>
      <c r="GO102" s="67"/>
      <c r="GP102" s="67"/>
      <c r="GQ102" s="67"/>
      <c r="GR102" s="67"/>
      <c r="GS102" s="67"/>
      <c r="GT102" s="67"/>
      <c r="GU102" s="67"/>
      <c r="GV102" s="67"/>
      <c r="GW102" s="67"/>
      <c r="GX102" s="67"/>
      <c r="GY102" s="67"/>
      <c r="GZ102" s="67"/>
      <c r="HA102" s="67"/>
      <c r="HB102" s="67"/>
      <c r="HC102" s="67"/>
      <c r="HD102" s="67"/>
      <c r="HE102" s="67"/>
      <c r="HF102" s="67"/>
      <c r="HG102" s="67"/>
      <c r="HH102" s="67"/>
      <c r="HI102" s="67"/>
      <c r="HJ102" s="67"/>
      <c r="HK102" s="67"/>
      <c r="HL102" s="67"/>
      <c r="HM102" s="67"/>
      <c r="HN102" s="67"/>
      <c r="HO102" s="67"/>
      <c r="HP102" s="67"/>
      <c r="HQ102" s="67"/>
      <c r="HR102" s="67"/>
      <c r="HS102" s="67"/>
      <c r="HT102" s="67"/>
      <c r="HU102" s="67"/>
      <c r="HV102" s="67"/>
      <c r="HW102" s="67"/>
      <c r="HX102" s="67"/>
      <c r="HY102" s="67"/>
      <c r="HZ102" s="67"/>
      <c r="IA102" s="67"/>
      <c r="IB102" s="67"/>
      <c r="IC102" s="67"/>
      <c r="ID102" s="67"/>
      <c r="IE102" s="67"/>
      <c r="IF102" s="67"/>
      <c r="IG102" s="67"/>
      <c r="IH102" s="67"/>
      <c r="II102" s="67"/>
      <c r="IJ102" s="67"/>
      <c r="IK102" s="67"/>
      <c r="IL102" s="67"/>
      <c r="IM102" s="67"/>
      <c r="IN102" s="67"/>
      <c r="IO102" s="67"/>
      <c r="IP102" s="67"/>
      <c r="IQ102" s="67"/>
      <c r="IR102" s="67"/>
      <c r="IS102" s="67"/>
      <c r="IT102" s="67"/>
      <c r="IU102" s="67"/>
      <c r="IV102" s="67"/>
      <c r="IW102" s="67"/>
    </row>
    <row r="103" spans="1:257" s="68" customFormat="1" ht="26.25">
      <c r="A103" s="62" t="s">
        <v>273</v>
      </c>
      <c r="B103" s="63" t="s">
        <v>871</v>
      </c>
      <c r="C103" s="64" t="s">
        <v>274</v>
      </c>
      <c r="D103" s="64">
        <v>34</v>
      </c>
      <c r="E103" s="64">
        <v>27</v>
      </c>
      <c r="F103" s="64">
        <v>331</v>
      </c>
      <c r="G103" s="64">
        <v>384</v>
      </c>
      <c r="H103" s="64">
        <v>14250</v>
      </c>
      <c r="I103" s="64">
        <v>11951</v>
      </c>
      <c r="J103" s="64">
        <v>3280</v>
      </c>
      <c r="K103" s="90">
        <v>5115</v>
      </c>
      <c r="L103" s="92">
        <v>35372</v>
      </c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67"/>
      <c r="EO103" s="67"/>
      <c r="EP103" s="67"/>
      <c r="EQ103" s="67"/>
      <c r="ER103" s="67"/>
      <c r="ES103" s="67"/>
      <c r="ET103" s="67"/>
      <c r="EU103" s="67"/>
      <c r="EV103" s="67"/>
      <c r="EW103" s="67"/>
      <c r="EX103" s="67"/>
      <c r="EY103" s="67"/>
      <c r="EZ103" s="67"/>
      <c r="FA103" s="67"/>
      <c r="FB103" s="67"/>
      <c r="FC103" s="67"/>
      <c r="FD103" s="67"/>
      <c r="FE103" s="67"/>
      <c r="FF103" s="67"/>
      <c r="FG103" s="67"/>
      <c r="FH103" s="67"/>
      <c r="FI103" s="67"/>
      <c r="FJ103" s="67"/>
      <c r="FK103" s="67"/>
      <c r="FL103" s="67"/>
      <c r="FM103" s="67"/>
      <c r="FN103" s="67"/>
      <c r="FO103" s="67"/>
      <c r="FP103" s="67"/>
      <c r="FQ103" s="67"/>
      <c r="FR103" s="67"/>
      <c r="FS103" s="67"/>
      <c r="FT103" s="67"/>
      <c r="FU103" s="67"/>
      <c r="FV103" s="67"/>
      <c r="FW103" s="67"/>
      <c r="FX103" s="67"/>
      <c r="FY103" s="67"/>
      <c r="FZ103" s="67"/>
      <c r="GA103" s="67"/>
      <c r="GB103" s="67"/>
      <c r="GC103" s="67"/>
      <c r="GD103" s="67"/>
      <c r="GE103" s="67"/>
      <c r="GF103" s="67"/>
      <c r="GG103" s="67"/>
      <c r="GH103" s="67"/>
      <c r="GI103" s="67"/>
      <c r="GJ103" s="67"/>
      <c r="GK103" s="67"/>
      <c r="GL103" s="67"/>
      <c r="GM103" s="67"/>
      <c r="GN103" s="67"/>
      <c r="GO103" s="67"/>
      <c r="GP103" s="67"/>
      <c r="GQ103" s="67"/>
      <c r="GR103" s="67"/>
      <c r="GS103" s="67"/>
      <c r="GT103" s="67"/>
      <c r="GU103" s="67"/>
      <c r="GV103" s="67"/>
      <c r="GW103" s="67"/>
      <c r="GX103" s="67"/>
      <c r="GY103" s="67"/>
      <c r="GZ103" s="67"/>
      <c r="HA103" s="67"/>
      <c r="HB103" s="67"/>
      <c r="HC103" s="67"/>
      <c r="HD103" s="67"/>
      <c r="HE103" s="67"/>
      <c r="HF103" s="67"/>
      <c r="HG103" s="67"/>
      <c r="HH103" s="67"/>
      <c r="HI103" s="67"/>
      <c r="HJ103" s="67"/>
      <c r="HK103" s="67"/>
      <c r="HL103" s="67"/>
      <c r="HM103" s="67"/>
      <c r="HN103" s="67"/>
      <c r="HO103" s="67"/>
      <c r="HP103" s="67"/>
      <c r="HQ103" s="67"/>
      <c r="HR103" s="67"/>
      <c r="HS103" s="67"/>
      <c r="HT103" s="67"/>
      <c r="HU103" s="67"/>
      <c r="HV103" s="67"/>
      <c r="HW103" s="67"/>
      <c r="HX103" s="67"/>
      <c r="HY103" s="67"/>
      <c r="HZ103" s="67"/>
      <c r="IA103" s="67"/>
      <c r="IB103" s="67"/>
      <c r="IC103" s="67"/>
      <c r="ID103" s="67"/>
      <c r="IE103" s="67"/>
      <c r="IF103" s="67"/>
      <c r="IG103" s="67"/>
      <c r="IH103" s="67"/>
      <c r="II103" s="67"/>
      <c r="IJ103" s="67"/>
      <c r="IK103" s="67"/>
      <c r="IL103" s="67"/>
      <c r="IM103" s="67"/>
      <c r="IN103" s="67"/>
      <c r="IO103" s="67"/>
      <c r="IP103" s="67"/>
      <c r="IQ103" s="67"/>
      <c r="IR103" s="67"/>
      <c r="IS103" s="67"/>
      <c r="IT103" s="67"/>
      <c r="IU103" s="67"/>
      <c r="IV103" s="67"/>
      <c r="IW103" s="67"/>
    </row>
    <row r="104" spans="1:257" s="71" customFormat="1" ht="12.75">
      <c r="A104" s="62" t="s">
        <v>275</v>
      </c>
      <c r="B104" s="63" t="s">
        <v>872</v>
      </c>
      <c r="C104" s="64" t="s">
        <v>276</v>
      </c>
      <c r="D104" s="64">
        <v>0</v>
      </c>
      <c r="E104" s="64">
        <v>0</v>
      </c>
      <c r="F104" s="64">
        <v>0</v>
      </c>
      <c r="G104" s="64">
        <v>0</v>
      </c>
      <c r="H104" s="64">
        <v>2</v>
      </c>
      <c r="I104" s="64">
        <v>5</v>
      </c>
      <c r="J104" s="64">
        <v>8</v>
      </c>
      <c r="K104" s="90">
        <v>43</v>
      </c>
      <c r="L104" s="92">
        <v>58</v>
      </c>
      <c r="M104" s="70"/>
      <c r="N104" s="70"/>
      <c r="O104" s="70"/>
      <c r="P104" s="70"/>
      <c r="Q104" s="70"/>
      <c r="R104" s="70"/>
      <c r="S104" s="70"/>
      <c r="T104" s="70"/>
      <c r="U104" s="70"/>
      <c r="V104" s="70"/>
    </row>
    <row r="105" spans="1:257" s="68" customFormat="1">
      <c r="A105" s="62" t="s">
        <v>277</v>
      </c>
      <c r="B105" s="63" t="s">
        <v>873</v>
      </c>
      <c r="C105" s="64"/>
      <c r="D105" s="64">
        <v>82</v>
      </c>
      <c r="E105" s="64">
        <v>50</v>
      </c>
      <c r="F105" s="64">
        <v>374</v>
      </c>
      <c r="G105" s="64">
        <v>281</v>
      </c>
      <c r="H105" s="64">
        <v>3319</v>
      </c>
      <c r="I105" s="64">
        <v>2873</v>
      </c>
      <c r="J105" s="64">
        <v>1065</v>
      </c>
      <c r="K105" s="90">
        <v>1533</v>
      </c>
      <c r="L105" s="92">
        <v>9577</v>
      </c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  <c r="BZ105" s="67"/>
      <c r="CA105" s="67"/>
      <c r="CB105" s="67"/>
      <c r="CC105" s="67"/>
      <c r="CD105" s="6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7"/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67"/>
      <c r="EO105" s="67"/>
      <c r="EP105" s="67"/>
      <c r="EQ105" s="67"/>
      <c r="ER105" s="67"/>
      <c r="ES105" s="67"/>
      <c r="ET105" s="67"/>
      <c r="EU105" s="67"/>
      <c r="EV105" s="67"/>
      <c r="EW105" s="67"/>
      <c r="EX105" s="67"/>
      <c r="EY105" s="67"/>
      <c r="EZ105" s="67"/>
      <c r="FA105" s="67"/>
      <c r="FB105" s="67"/>
      <c r="FC105" s="67"/>
      <c r="FD105" s="67"/>
      <c r="FE105" s="67"/>
      <c r="FF105" s="67"/>
      <c r="FG105" s="67"/>
      <c r="FH105" s="67"/>
      <c r="FI105" s="67"/>
      <c r="FJ105" s="67"/>
      <c r="FK105" s="67"/>
      <c r="FL105" s="67"/>
      <c r="FM105" s="67"/>
      <c r="FN105" s="67"/>
      <c r="FO105" s="67"/>
      <c r="FP105" s="67"/>
      <c r="FQ105" s="67"/>
      <c r="FR105" s="67"/>
      <c r="FS105" s="67"/>
      <c r="FT105" s="67"/>
      <c r="FU105" s="67"/>
      <c r="FV105" s="67"/>
      <c r="FW105" s="67"/>
      <c r="FX105" s="67"/>
      <c r="FY105" s="67"/>
      <c r="FZ105" s="67"/>
      <c r="GA105" s="67"/>
      <c r="GB105" s="67"/>
      <c r="GC105" s="67"/>
      <c r="GD105" s="67"/>
      <c r="GE105" s="67"/>
      <c r="GF105" s="67"/>
      <c r="GG105" s="67"/>
      <c r="GH105" s="67"/>
      <c r="GI105" s="67"/>
      <c r="GJ105" s="67"/>
      <c r="GK105" s="67"/>
      <c r="GL105" s="67"/>
      <c r="GM105" s="67"/>
      <c r="GN105" s="67"/>
      <c r="GO105" s="67"/>
      <c r="GP105" s="67"/>
      <c r="GQ105" s="67"/>
      <c r="GR105" s="67"/>
      <c r="GS105" s="67"/>
      <c r="GT105" s="67"/>
      <c r="GU105" s="67"/>
      <c r="GV105" s="67"/>
      <c r="GW105" s="67"/>
      <c r="GX105" s="67"/>
      <c r="GY105" s="67"/>
      <c r="GZ105" s="67"/>
      <c r="HA105" s="67"/>
      <c r="HB105" s="67"/>
      <c r="HC105" s="67"/>
      <c r="HD105" s="67"/>
      <c r="HE105" s="67"/>
      <c r="HF105" s="67"/>
      <c r="HG105" s="67"/>
      <c r="HH105" s="67"/>
      <c r="HI105" s="67"/>
      <c r="HJ105" s="67"/>
      <c r="HK105" s="67"/>
      <c r="HL105" s="67"/>
      <c r="HM105" s="67"/>
      <c r="HN105" s="67"/>
      <c r="HO105" s="67"/>
      <c r="HP105" s="67"/>
      <c r="HQ105" s="67"/>
      <c r="HR105" s="67"/>
      <c r="HS105" s="67"/>
      <c r="HT105" s="67"/>
      <c r="HU105" s="67"/>
      <c r="HV105" s="67"/>
      <c r="HW105" s="67"/>
      <c r="HX105" s="67"/>
      <c r="HY105" s="67"/>
      <c r="HZ105" s="67"/>
      <c r="IA105" s="67"/>
      <c r="IB105" s="67"/>
      <c r="IC105" s="67"/>
      <c r="ID105" s="67"/>
      <c r="IE105" s="67"/>
      <c r="IF105" s="67"/>
      <c r="IG105" s="67"/>
      <c r="IH105" s="67"/>
      <c r="II105" s="67"/>
      <c r="IJ105" s="67"/>
      <c r="IK105" s="67"/>
      <c r="IL105" s="67"/>
      <c r="IM105" s="67"/>
      <c r="IN105" s="67"/>
      <c r="IO105" s="67"/>
      <c r="IP105" s="67"/>
      <c r="IQ105" s="67"/>
      <c r="IR105" s="67"/>
      <c r="IS105" s="67"/>
      <c r="IT105" s="67"/>
      <c r="IU105" s="67"/>
      <c r="IV105" s="67"/>
      <c r="IW105" s="67"/>
    </row>
    <row r="106" spans="1:257" s="68" customFormat="1">
      <c r="A106" s="72" t="s">
        <v>278</v>
      </c>
      <c r="B106" s="73" t="s">
        <v>874</v>
      </c>
      <c r="C106" s="74"/>
      <c r="D106" s="74">
        <f t="shared" ref="D106:K106" si="12">SUM(D99:D105)</f>
        <v>121</v>
      </c>
      <c r="E106" s="74">
        <f t="shared" si="12"/>
        <v>82</v>
      </c>
      <c r="F106" s="74">
        <f t="shared" si="12"/>
        <v>716</v>
      </c>
      <c r="G106" s="74">
        <f t="shared" si="12"/>
        <v>685</v>
      </c>
      <c r="H106" s="74">
        <f t="shared" si="12"/>
        <v>18831</v>
      </c>
      <c r="I106" s="74">
        <f t="shared" si="12"/>
        <v>15529</v>
      </c>
      <c r="J106" s="74">
        <f t="shared" si="12"/>
        <v>5019</v>
      </c>
      <c r="K106" s="91">
        <f t="shared" si="12"/>
        <v>7615</v>
      </c>
      <c r="L106" s="92">
        <v>48598</v>
      </c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  <c r="BZ106" s="67"/>
      <c r="CA106" s="67"/>
      <c r="CB106" s="67"/>
      <c r="CC106" s="67"/>
      <c r="CD106" s="6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67"/>
      <c r="EO106" s="67"/>
      <c r="EP106" s="67"/>
      <c r="EQ106" s="67"/>
      <c r="ER106" s="67"/>
      <c r="ES106" s="67"/>
      <c r="ET106" s="67"/>
      <c r="EU106" s="67"/>
      <c r="EV106" s="67"/>
      <c r="EW106" s="67"/>
      <c r="EX106" s="67"/>
      <c r="EY106" s="67"/>
      <c r="EZ106" s="67"/>
      <c r="FA106" s="67"/>
      <c r="FB106" s="67"/>
      <c r="FC106" s="67"/>
      <c r="FD106" s="67"/>
      <c r="FE106" s="67"/>
      <c r="FF106" s="67"/>
      <c r="FG106" s="67"/>
      <c r="FH106" s="67"/>
      <c r="FI106" s="67"/>
      <c r="FJ106" s="67"/>
      <c r="FK106" s="67"/>
      <c r="FL106" s="67"/>
      <c r="FM106" s="67"/>
      <c r="FN106" s="67"/>
      <c r="FO106" s="67"/>
      <c r="FP106" s="67"/>
      <c r="FQ106" s="67"/>
      <c r="FR106" s="67"/>
      <c r="FS106" s="67"/>
      <c r="FT106" s="67"/>
      <c r="FU106" s="67"/>
      <c r="FV106" s="67"/>
      <c r="FW106" s="67"/>
      <c r="FX106" s="67"/>
      <c r="FY106" s="67"/>
      <c r="FZ106" s="67"/>
      <c r="GA106" s="67"/>
      <c r="GB106" s="67"/>
      <c r="GC106" s="67"/>
      <c r="GD106" s="67"/>
      <c r="GE106" s="67"/>
      <c r="GF106" s="67"/>
      <c r="GG106" s="67"/>
      <c r="GH106" s="67"/>
      <c r="GI106" s="67"/>
      <c r="GJ106" s="67"/>
      <c r="GK106" s="67"/>
      <c r="GL106" s="67"/>
      <c r="GM106" s="67"/>
      <c r="GN106" s="67"/>
      <c r="GO106" s="67"/>
      <c r="GP106" s="67"/>
      <c r="GQ106" s="67"/>
      <c r="GR106" s="67"/>
      <c r="GS106" s="67"/>
      <c r="GT106" s="67"/>
      <c r="GU106" s="67"/>
      <c r="GV106" s="67"/>
      <c r="GW106" s="67"/>
      <c r="GX106" s="67"/>
      <c r="GY106" s="67"/>
      <c r="GZ106" s="67"/>
      <c r="HA106" s="67"/>
      <c r="HB106" s="67"/>
      <c r="HC106" s="67"/>
      <c r="HD106" s="67"/>
      <c r="HE106" s="67"/>
      <c r="HF106" s="67"/>
      <c r="HG106" s="67"/>
      <c r="HH106" s="67"/>
      <c r="HI106" s="67"/>
      <c r="HJ106" s="67"/>
      <c r="HK106" s="67"/>
      <c r="HL106" s="67"/>
      <c r="HM106" s="67"/>
      <c r="HN106" s="67"/>
      <c r="HO106" s="67"/>
      <c r="HP106" s="67"/>
      <c r="HQ106" s="67"/>
      <c r="HR106" s="67"/>
      <c r="HS106" s="67"/>
      <c r="HT106" s="67"/>
      <c r="HU106" s="67"/>
      <c r="HV106" s="67"/>
      <c r="HW106" s="67"/>
      <c r="HX106" s="67"/>
      <c r="HY106" s="67"/>
      <c r="HZ106" s="67"/>
      <c r="IA106" s="67"/>
      <c r="IB106" s="67"/>
      <c r="IC106" s="67"/>
      <c r="ID106" s="67"/>
      <c r="IE106" s="67"/>
      <c r="IF106" s="67"/>
      <c r="IG106" s="67"/>
      <c r="IH106" s="67"/>
      <c r="II106" s="67"/>
      <c r="IJ106" s="67"/>
      <c r="IK106" s="67"/>
      <c r="IL106" s="67"/>
      <c r="IM106" s="67"/>
      <c r="IN106" s="67"/>
      <c r="IO106" s="67"/>
      <c r="IP106" s="67"/>
      <c r="IQ106" s="67"/>
      <c r="IR106" s="67"/>
      <c r="IS106" s="67"/>
      <c r="IT106" s="67"/>
      <c r="IU106" s="67"/>
      <c r="IV106" s="67"/>
      <c r="IW106" s="67"/>
    </row>
    <row r="107" spans="1:257" s="68" customFormat="1" ht="25.5" customHeight="1">
      <c r="A107" s="76" t="s">
        <v>93</v>
      </c>
      <c r="B107" s="77" t="s">
        <v>816</v>
      </c>
      <c r="C107" s="78" t="s">
        <v>817</v>
      </c>
      <c r="D107" s="114" t="s">
        <v>875</v>
      </c>
      <c r="E107" s="115"/>
      <c r="F107" s="114" t="s">
        <v>876</v>
      </c>
      <c r="G107" s="115"/>
      <c r="H107" s="114" t="s">
        <v>877</v>
      </c>
      <c r="I107" s="115"/>
      <c r="J107" s="114" t="s">
        <v>878</v>
      </c>
      <c r="K107" s="117"/>
      <c r="L107" s="92">
        <v>0</v>
      </c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  <c r="BZ107" s="67"/>
      <c r="CA107" s="67"/>
      <c r="CB107" s="67"/>
      <c r="CC107" s="67"/>
      <c r="CD107" s="6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67"/>
      <c r="EO107" s="67"/>
      <c r="EP107" s="67"/>
      <c r="EQ107" s="67"/>
      <c r="ER107" s="67"/>
      <c r="ES107" s="67"/>
      <c r="ET107" s="67"/>
      <c r="EU107" s="67"/>
      <c r="EV107" s="67"/>
      <c r="EW107" s="67"/>
      <c r="EX107" s="67"/>
      <c r="EY107" s="67"/>
      <c r="EZ107" s="67"/>
      <c r="FA107" s="67"/>
      <c r="FB107" s="67"/>
      <c r="FC107" s="67"/>
      <c r="FD107" s="67"/>
      <c r="FE107" s="67"/>
      <c r="FF107" s="67"/>
      <c r="FG107" s="67"/>
      <c r="FH107" s="67"/>
      <c r="FI107" s="67"/>
      <c r="FJ107" s="67"/>
      <c r="FK107" s="67"/>
      <c r="FL107" s="67"/>
      <c r="FM107" s="67"/>
      <c r="FN107" s="67"/>
      <c r="FO107" s="67"/>
      <c r="FP107" s="67"/>
      <c r="FQ107" s="67"/>
      <c r="FR107" s="67"/>
      <c r="FS107" s="67"/>
      <c r="FT107" s="67"/>
      <c r="FU107" s="67"/>
      <c r="FV107" s="67"/>
      <c r="FW107" s="67"/>
      <c r="FX107" s="67"/>
      <c r="FY107" s="67"/>
      <c r="FZ107" s="67"/>
      <c r="GA107" s="67"/>
      <c r="GB107" s="67"/>
      <c r="GC107" s="67"/>
      <c r="GD107" s="67"/>
      <c r="GE107" s="67"/>
      <c r="GF107" s="67"/>
      <c r="GG107" s="67"/>
      <c r="GH107" s="67"/>
      <c r="GI107" s="67"/>
      <c r="GJ107" s="67"/>
      <c r="GK107" s="67"/>
      <c r="GL107" s="67"/>
      <c r="GM107" s="67"/>
      <c r="GN107" s="67"/>
      <c r="GO107" s="67"/>
      <c r="GP107" s="67"/>
      <c r="GQ107" s="67"/>
      <c r="GR107" s="67"/>
      <c r="GS107" s="67"/>
      <c r="GT107" s="67"/>
      <c r="GU107" s="67"/>
      <c r="GV107" s="67"/>
      <c r="GW107" s="67"/>
      <c r="GX107" s="67"/>
      <c r="GY107" s="67"/>
      <c r="GZ107" s="67"/>
      <c r="HA107" s="67"/>
      <c r="HB107" s="67"/>
      <c r="HC107" s="67"/>
      <c r="HD107" s="67"/>
      <c r="HE107" s="67"/>
      <c r="HF107" s="67"/>
      <c r="HG107" s="67"/>
      <c r="HH107" s="67"/>
      <c r="HI107" s="67"/>
      <c r="HJ107" s="67"/>
      <c r="HK107" s="67"/>
      <c r="HL107" s="67"/>
      <c r="HM107" s="67"/>
      <c r="HN107" s="67"/>
      <c r="HO107" s="67"/>
      <c r="HP107" s="67"/>
      <c r="HQ107" s="67"/>
      <c r="HR107" s="67"/>
      <c r="HS107" s="67"/>
      <c r="HT107" s="67"/>
      <c r="HU107" s="67"/>
      <c r="HV107" s="67"/>
      <c r="HW107" s="67"/>
      <c r="HX107" s="67"/>
      <c r="HY107" s="67"/>
      <c r="HZ107" s="67"/>
      <c r="IA107" s="67"/>
      <c r="IB107" s="67"/>
      <c r="IC107" s="67"/>
      <c r="ID107" s="67"/>
      <c r="IE107" s="67"/>
      <c r="IF107" s="67"/>
      <c r="IG107" s="67"/>
      <c r="IH107" s="67"/>
      <c r="II107" s="67"/>
      <c r="IJ107" s="67"/>
      <c r="IK107" s="67"/>
      <c r="IL107" s="67"/>
      <c r="IM107" s="67"/>
      <c r="IN107" s="67"/>
      <c r="IO107" s="67"/>
      <c r="IP107" s="67"/>
      <c r="IQ107" s="67"/>
      <c r="IR107" s="67"/>
      <c r="IS107" s="67"/>
      <c r="IT107" s="67"/>
      <c r="IU107" s="67"/>
      <c r="IV107" s="67"/>
      <c r="IW107" s="67"/>
    </row>
    <row r="108" spans="1:257" s="68" customFormat="1">
      <c r="A108" s="62" t="s">
        <v>279</v>
      </c>
      <c r="B108" s="63" t="s">
        <v>879</v>
      </c>
      <c r="C108" s="64" t="s">
        <v>280</v>
      </c>
      <c r="D108" s="64">
        <v>2</v>
      </c>
      <c r="E108" s="64">
        <v>1</v>
      </c>
      <c r="F108" s="64">
        <v>6</v>
      </c>
      <c r="G108" s="64">
        <v>7</v>
      </c>
      <c r="H108" s="64">
        <v>48</v>
      </c>
      <c r="I108" s="64">
        <v>47</v>
      </c>
      <c r="J108" s="64">
        <v>186</v>
      </c>
      <c r="K108" s="90">
        <v>51</v>
      </c>
      <c r="L108" s="92">
        <v>348</v>
      </c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  <c r="BZ108" s="67"/>
      <c r="CA108" s="67"/>
      <c r="CB108" s="67"/>
      <c r="CC108" s="67"/>
      <c r="CD108" s="6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67"/>
      <c r="EO108" s="67"/>
      <c r="EP108" s="67"/>
      <c r="EQ108" s="67"/>
      <c r="ER108" s="67"/>
      <c r="ES108" s="67"/>
      <c r="ET108" s="67"/>
      <c r="EU108" s="67"/>
      <c r="EV108" s="67"/>
      <c r="EW108" s="67"/>
      <c r="EX108" s="67"/>
      <c r="EY108" s="67"/>
      <c r="EZ108" s="67"/>
      <c r="FA108" s="67"/>
      <c r="FB108" s="67"/>
      <c r="FC108" s="67"/>
      <c r="FD108" s="67"/>
      <c r="FE108" s="67"/>
      <c r="FF108" s="67"/>
      <c r="FG108" s="67"/>
      <c r="FH108" s="67"/>
      <c r="FI108" s="67"/>
      <c r="FJ108" s="67"/>
      <c r="FK108" s="67"/>
      <c r="FL108" s="67"/>
      <c r="FM108" s="67"/>
      <c r="FN108" s="67"/>
      <c r="FO108" s="67"/>
      <c r="FP108" s="67"/>
      <c r="FQ108" s="67"/>
      <c r="FR108" s="67"/>
      <c r="FS108" s="67"/>
      <c r="FT108" s="67"/>
      <c r="FU108" s="67"/>
      <c r="FV108" s="67"/>
      <c r="FW108" s="67"/>
      <c r="FX108" s="67"/>
      <c r="FY108" s="67"/>
      <c r="FZ108" s="67"/>
      <c r="GA108" s="67"/>
      <c r="GB108" s="67"/>
      <c r="GC108" s="67"/>
      <c r="GD108" s="67"/>
      <c r="GE108" s="67"/>
      <c r="GF108" s="67"/>
      <c r="GG108" s="67"/>
      <c r="GH108" s="67"/>
      <c r="GI108" s="67"/>
      <c r="GJ108" s="67"/>
      <c r="GK108" s="67"/>
      <c r="GL108" s="67"/>
      <c r="GM108" s="67"/>
      <c r="GN108" s="67"/>
      <c r="GO108" s="67"/>
      <c r="GP108" s="67"/>
      <c r="GQ108" s="67"/>
      <c r="GR108" s="67"/>
      <c r="GS108" s="67"/>
      <c r="GT108" s="67"/>
      <c r="GU108" s="67"/>
      <c r="GV108" s="67"/>
      <c r="GW108" s="67"/>
      <c r="GX108" s="67"/>
      <c r="GY108" s="67"/>
      <c r="GZ108" s="67"/>
      <c r="HA108" s="67"/>
      <c r="HB108" s="67"/>
      <c r="HC108" s="67"/>
      <c r="HD108" s="67"/>
      <c r="HE108" s="67"/>
      <c r="HF108" s="67"/>
      <c r="HG108" s="67"/>
      <c r="HH108" s="67"/>
      <c r="HI108" s="67"/>
      <c r="HJ108" s="67"/>
      <c r="HK108" s="67"/>
      <c r="HL108" s="67"/>
      <c r="HM108" s="67"/>
      <c r="HN108" s="67"/>
      <c r="HO108" s="67"/>
      <c r="HP108" s="67"/>
      <c r="HQ108" s="67"/>
      <c r="HR108" s="67"/>
      <c r="HS108" s="67"/>
      <c r="HT108" s="67"/>
      <c r="HU108" s="67"/>
      <c r="HV108" s="67"/>
      <c r="HW108" s="67"/>
      <c r="HX108" s="67"/>
      <c r="HY108" s="67"/>
      <c r="HZ108" s="67"/>
      <c r="IA108" s="67"/>
      <c r="IB108" s="67"/>
      <c r="IC108" s="67"/>
      <c r="ID108" s="67"/>
      <c r="IE108" s="67"/>
      <c r="IF108" s="67"/>
      <c r="IG108" s="67"/>
      <c r="IH108" s="67"/>
      <c r="II108" s="67"/>
      <c r="IJ108" s="67"/>
      <c r="IK108" s="67"/>
      <c r="IL108" s="67"/>
      <c r="IM108" s="67"/>
      <c r="IN108" s="67"/>
      <c r="IO108" s="67"/>
      <c r="IP108" s="67"/>
      <c r="IQ108" s="67"/>
      <c r="IR108" s="67"/>
      <c r="IS108" s="67"/>
      <c r="IT108" s="67"/>
      <c r="IU108" s="67"/>
      <c r="IV108" s="67"/>
      <c r="IW108" s="67"/>
    </row>
    <row r="109" spans="1:257" s="68" customFormat="1">
      <c r="A109" s="62" t="s">
        <v>281</v>
      </c>
      <c r="B109" s="63" t="s">
        <v>880</v>
      </c>
      <c r="C109" s="64" t="s">
        <v>282</v>
      </c>
      <c r="D109" s="64">
        <v>8</v>
      </c>
      <c r="E109" s="79">
        <v>18</v>
      </c>
      <c r="F109" s="64">
        <v>5</v>
      </c>
      <c r="G109" s="64">
        <v>37</v>
      </c>
      <c r="H109" s="64">
        <v>84</v>
      </c>
      <c r="I109" s="64">
        <v>208</v>
      </c>
      <c r="J109" s="64">
        <v>101</v>
      </c>
      <c r="K109" s="90">
        <v>152</v>
      </c>
      <c r="L109" s="92">
        <v>613</v>
      </c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  <c r="BZ109" s="67"/>
      <c r="CA109" s="67"/>
      <c r="CB109" s="67"/>
      <c r="CC109" s="67"/>
      <c r="CD109" s="6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67"/>
      <c r="EO109" s="67"/>
      <c r="EP109" s="67"/>
      <c r="EQ109" s="67"/>
      <c r="ER109" s="67"/>
      <c r="ES109" s="67"/>
      <c r="ET109" s="67"/>
      <c r="EU109" s="67"/>
      <c r="EV109" s="67"/>
      <c r="EW109" s="67"/>
      <c r="EX109" s="67"/>
      <c r="EY109" s="67"/>
      <c r="EZ109" s="67"/>
      <c r="FA109" s="67"/>
      <c r="FB109" s="67"/>
      <c r="FC109" s="67"/>
      <c r="FD109" s="67"/>
      <c r="FE109" s="67"/>
      <c r="FF109" s="67"/>
      <c r="FG109" s="67"/>
      <c r="FH109" s="67"/>
      <c r="FI109" s="67"/>
      <c r="FJ109" s="67"/>
      <c r="FK109" s="67"/>
      <c r="FL109" s="67"/>
      <c r="FM109" s="67"/>
      <c r="FN109" s="67"/>
      <c r="FO109" s="67"/>
      <c r="FP109" s="67"/>
      <c r="FQ109" s="67"/>
      <c r="FR109" s="67"/>
      <c r="FS109" s="67"/>
      <c r="FT109" s="67"/>
      <c r="FU109" s="67"/>
      <c r="FV109" s="67"/>
      <c r="FW109" s="67"/>
      <c r="FX109" s="67"/>
      <c r="FY109" s="67"/>
      <c r="FZ109" s="67"/>
      <c r="GA109" s="67"/>
      <c r="GB109" s="67"/>
      <c r="GC109" s="67"/>
      <c r="GD109" s="67"/>
      <c r="GE109" s="67"/>
      <c r="GF109" s="67"/>
      <c r="GG109" s="67"/>
      <c r="GH109" s="67"/>
      <c r="GI109" s="67"/>
      <c r="GJ109" s="67"/>
      <c r="GK109" s="67"/>
      <c r="GL109" s="67"/>
      <c r="GM109" s="67"/>
      <c r="GN109" s="67"/>
      <c r="GO109" s="67"/>
      <c r="GP109" s="67"/>
      <c r="GQ109" s="67"/>
      <c r="GR109" s="67"/>
      <c r="GS109" s="67"/>
      <c r="GT109" s="67"/>
      <c r="GU109" s="67"/>
      <c r="GV109" s="67"/>
      <c r="GW109" s="67"/>
      <c r="GX109" s="67"/>
      <c r="GY109" s="67"/>
      <c r="GZ109" s="67"/>
      <c r="HA109" s="67"/>
      <c r="HB109" s="67"/>
      <c r="HC109" s="67"/>
      <c r="HD109" s="67"/>
      <c r="HE109" s="67"/>
      <c r="HF109" s="67"/>
      <c r="HG109" s="67"/>
      <c r="HH109" s="67"/>
      <c r="HI109" s="67"/>
      <c r="HJ109" s="67"/>
      <c r="HK109" s="67"/>
      <c r="HL109" s="67"/>
      <c r="HM109" s="67"/>
      <c r="HN109" s="67"/>
      <c r="HO109" s="67"/>
      <c r="HP109" s="67"/>
      <c r="HQ109" s="67"/>
      <c r="HR109" s="67"/>
      <c r="HS109" s="67"/>
      <c r="HT109" s="67"/>
      <c r="HU109" s="67"/>
      <c r="HV109" s="67"/>
      <c r="HW109" s="67"/>
      <c r="HX109" s="67"/>
      <c r="HY109" s="67"/>
      <c r="HZ109" s="67"/>
      <c r="IA109" s="67"/>
      <c r="IB109" s="67"/>
      <c r="IC109" s="67"/>
      <c r="ID109" s="67"/>
      <c r="IE109" s="67"/>
      <c r="IF109" s="67"/>
      <c r="IG109" s="67"/>
      <c r="IH109" s="67"/>
      <c r="II109" s="67"/>
      <c r="IJ109" s="67"/>
      <c r="IK109" s="67"/>
      <c r="IL109" s="67"/>
      <c r="IM109" s="67"/>
      <c r="IN109" s="67"/>
      <c r="IO109" s="67"/>
      <c r="IP109" s="67"/>
      <c r="IQ109" s="67"/>
      <c r="IR109" s="67"/>
      <c r="IS109" s="67"/>
      <c r="IT109" s="67"/>
      <c r="IU109" s="67"/>
      <c r="IV109" s="67"/>
      <c r="IW109" s="67"/>
    </row>
    <row r="110" spans="1:257" s="68" customFormat="1">
      <c r="A110" s="62" t="s">
        <v>283</v>
      </c>
      <c r="B110" s="63" t="s">
        <v>881</v>
      </c>
      <c r="C110" s="64" t="s">
        <v>284</v>
      </c>
      <c r="D110" s="64">
        <v>2</v>
      </c>
      <c r="E110" s="64">
        <v>0</v>
      </c>
      <c r="F110" s="64">
        <v>1</v>
      </c>
      <c r="G110" s="64">
        <v>0</v>
      </c>
      <c r="H110" s="64">
        <v>128</v>
      </c>
      <c r="I110" s="64">
        <v>78</v>
      </c>
      <c r="J110" s="64">
        <v>223</v>
      </c>
      <c r="K110" s="90">
        <v>213</v>
      </c>
      <c r="L110" s="92">
        <v>645</v>
      </c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7"/>
      <c r="HU110" s="67"/>
      <c r="HV110" s="67"/>
      <c r="HW110" s="67"/>
      <c r="HX110" s="67"/>
      <c r="HY110" s="67"/>
      <c r="HZ110" s="67"/>
      <c r="IA110" s="67"/>
      <c r="IB110" s="67"/>
      <c r="IC110" s="67"/>
      <c r="ID110" s="67"/>
      <c r="IE110" s="67"/>
      <c r="IF110" s="67"/>
      <c r="IG110" s="67"/>
      <c r="IH110" s="67"/>
      <c r="II110" s="67"/>
      <c r="IJ110" s="67"/>
      <c r="IK110" s="67"/>
      <c r="IL110" s="67"/>
      <c r="IM110" s="67"/>
      <c r="IN110" s="67"/>
      <c r="IO110" s="67"/>
      <c r="IP110" s="67"/>
      <c r="IQ110" s="67"/>
      <c r="IR110" s="67"/>
      <c r="IS110" s="67"/>
      <c r="IT110" s="67"/>
      <c r="IU110" s="67"/>
      <c r="IV110" s="67"/>
      <c r="IW110" s="67"/>
    </row>
    <row r="111" spans="1:257" s="68" customFormat="1">
      <c r="A111" s="62" t="s">
        <v>285</v>
      </c>
      <c r="B111" s="63" t="s">
        <v>882</v>
      </c>
      <c r="C111" s="64" t="s">
        <v>286</v>
      </c>
      <c r="D111" s="64">
        <v>12</v>
      </c>
      <c r="E111" s="64">
        <v>3</v>
      </c>
      <c r="F111" s="64">
        <v>59</v>
      </c>
      <c r="G111" s="64">
        <v>143</v>
      </c>
      <c r="H111" s="64">
        <v>3433</v>
      </c>
      <c r="I111" s="64">
        <v>2426</v>
      </c>
      <c r="J111" s="64">
        <v>654</v>
      </c>
      <c r="K111" s="90">
        <v>750</v>
      </c>
      <c r="L111" s="92">
        <v>7480</v>
      </c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  <c r="HR111" s="67"/>
      <c r="HS111" s="67"/>
      <c r="HT111" s="67"/>
      <c r="HU111" s="67"/>
      <c r="HV111" s="67"/>
      <c r="HW111" s="67"/>
      <c r="HX111" s="67"/>
      <c r="HY111" s="67"/>
      <c r="HZ111" s="67"/>
      <c r="IA111" s="67"/>
      <c r="IB111" s="67"/>
      <c r="IC111" s="67"/>
      <c r="ID111" s="67"/>
      <c r="IE111" s="67"/>
      <c r="IF111" s="67"/>
      <c r="IG111" s="67"/>
      <c r="IH111" s="67"/>
      <c r="II111" s="67"/>
      <c r="IJ111" s="67"/>
      <c r="IK111" s="67"/>
      <c r="IL111" s="67"/>
      <c r="IM111" s="67"/>
      <c r="IN111" s="67"/>
      <c r="IO111" s="67"/>
      <c r="IP111" s="67"/>
      <c r="IQ111" s="67"/>
      <c r="IR111" s="67"/>
      <c r="IS111" s="67"/>
      <c r="IT111" s="67"/>
      <c r="IU111" s="67"/>
      <c r="IV111" s="67"/>
      <c r="IW111" s="67"/>
    </row>
    <row r="112" spans="1:257" s="68" customFormat="1">
      <c r="A112" s="62" t="s">
        <v>287</v>
      </c>
      <c r="B112" s="63" t="s">
        <v>883</v>
      </c>
      <c r="C112" s="64" t="s">
        <v>288</v>
      </c>
      <c r="D112" s="64">
        <v>82</v>
      </c>
      <c r="E112" s="64">
        <v>205</v>
      </c>
      <c r="F112" s="64">
        <v>88</v>
      </c>
      <c r="G112" s="64">
        <v>501</v>
      </c>
      <c r="H112" s="64">
        <v>920</v>
      </c>
      <c r="I112" s="64">
        <v>3958</v>
      </c>
      <c r="J112" s="64">
        <v>981</v>
      </c>
      <c r="K112" s="90">
        <v>1491</v>
      </c>
      <c r="L112" s="92">
        <v>8226</v>
      </c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  <c r="HV112" s="67"/>
      <c r="HW112" s="67"/>
      <c r="HX112" s="67"/>
      <c r="HY112" s="67"/>
      <c r="HZ112" s="67"/>
      <c r="IA112" s="67"/>
      <c r="IB112" s="67"/>
      <c r="IC112" s="67"/>
      <c r="ID112" s="67"/>
      <c r="IE112" s="67"/>
      <c r="IF112" s="67"/>
      <c r="IG112" s="67"/>
      <c r="IH112" s="67"/>
      <c r="II112" s="67"/>
      <c r="IJ112" s="67"/>
      <c r="IK112" s="67"/>
      <c r="IL112" s="67"/>
      <c r="IM112" s="67"/>
      <c r="IN112" s="67"/>
      <c r="IO112" s="67"/>
      <c r="IP112" s="67"/>
      <c r="IQ112" s="67"/>
      <c r="IR112" s="67"/>
      <c r="IS112" s="67"/>
      <c r="IT112" s="67"/>
      <c r="IU112" s="67"/>
      <c r="IV112" s="67"/>
      <c r="IW112" s="67"/>
    </row>
    <row r="113" spans="1:257" s="68" customFormat="1">
      <c r="A113" s="62" t="s">
        <v>289</v>
      </c>
      <c r="B113" s="63" t="s">
        <v>884</v>
      </c>
      <c r="C113" s="64" t="s">
        <v>290</v>
      </c>
      <c r="D113" s="64">
        <v>17</v>
      </c>
      <c r="E113" s="64">
        <v>48</v>
      </c>
      <c r="F113" s="64">
        <v>20</v>
      </c>
      <c r="G113" s="64">
        <v>86</v>
      </c>
      <c r="H113" s="64">
        <v>250</v>
      </c>
      <c r="I113" s="64">
        <v>573</v>
      </c>
      <c r="J113" s="64">
        <v>383</v>
      </c>
      <c r="K113" s="90">
        <v>386</v>
      </c>
      <c r="L113" s="92">
        <v>1763</v>
      </c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  <c r="HV113" s="67"/>
      <c r="HW113" s="67"/>
      <c r="HX113" s="67"/>
      <c r="HY113" s="67"/>
      <c r="HZ113" s="67"/>
      <c r="IA113" s="67"/>
      <c r="IB113" s="67"/>
      <c r="IC113" s="67"/>
      <c r="ID113" s="67"/>
      <c r="IE113" s="67"/>
      <c r="IF113" s="67"/>
      <c r="IG113" s="67"/>
      <c r="IH113" s="67"/>
      <c r="II113" s="67"/>
      <c r="IJ113" s="67"/>
      <c r="IK113" s="67"/>
      <c r="IL113" s="67"/>
      <c r="IM113" s="67"/>
      <c r="IN113" s="67"/>
      <c r="IO113" s="67"/>
      <c r="IP113" s="67"/>
      <c r="IQ113" s="67"/>
      <c r="IR113" s="67"/>
      <c r="IS113" s="67"/>
      <c r="IT113" s="67"/>
      <c r="IU113" s="67"/>
      <c r="IV113" s="67"/>
      <c r="IW113" s="67"/>
    </row>
    <row r="114" spans="1:257" s="68" customFormat="1">
      <c r="A114" s="62" t="s">
        <v>291</v>
      </c>
      <c r="B114" s="63" t="s">
        <v>885</v>
      </c>
      <c r="C114" s="64" t="s">
        <v>292</v>
      </c>
      <c r="D114" s="64">
        <v>0</v>
      </c>
      <c r="E114" s="64">
        <v>0</v>
      </c>
      <c r="F114" s="64">
        <v>0</v>
      </c>
      <c r="G114" s="64">
        <v>0</v>
      </c>
      <c r="H114" s="64">
        <v>48</v>
      </c>
      <c r="I114" s="64">
        <v>0</v>
      </c>
      <c r="J114" s="64">
        <v>210</v>
      </c>
      <c r="K114" s="90">
        <v>0</v>
      </c>
      <c r="L114" s="92">
        <v>258</v>
      </c>
      <c r="M114" s="66"/>
      <c r="N114" s="79"/>
      <c r="O114" s="66"/>
      <c r="P114" s="66"/>
      <c r="Q114" s="66"/>
      <c r="R114" s="66"/>
      <c r="S114" s="66"/>
      <c r="T114" s="66"/>
      <c r="U114" s="66"/>
      <c r="V114" s="66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  <c r="IJ114" s="67"/>
      <c r="IK114" s="67"/>
      <c r="IL114" s="67"/>
      <c r="IM114" s="67"/>
      <c r="IN114" s="67"/>
      <c r="IO114" s="67"/>
      <c r="IP114" s="67"/>
      <c r="IQ114" s="67"/>
      <c r="IR114" s="67"/>
      <c r="IS114" s="67"/>
      <c r="IT114" s="67"/>
      <c r="IU114" s="67"/>
      <c r="IV114" s="67"/>
      <c r="IW114" s="67"/>
    </row>
    <row r="115" spans="1:257" s="71" customFormat="1" ht="12.75">
      <c r="A115" s="62" t="s">
        <v>293</v>
      </c>
      <c r="B115" s="63" t="s">
        <v>886</v>
      </c>
      <c r="C115" s="64" t="s">
        <v>294</v>
      </c>
      <c r="D115" s="64">
        <v>149</v>
      </c>
      <c r="E115" s="64">
        <v>0</v>
      </c>
      <c r="F115" s="64">
        <v>163</v>
      </c>
      <c r="G115" s="79">
        <v>0</v>
      </c>
      <c r="H115" s="64">
        <v>532</v>
      </c>
      <c r="I115" s="64">
        <v>1</v>
      </c>
      <c r="J115" s="64">
        <v>282</v>
      </c>
      <c r="K115" s="90">
        <v>1</v>
      </c>
      <c r="L115" s="92">
        <v>1128</v>
      </c>
      <c r="M115" s="66"/>
      <c r="N115" s="79"/>
      <c r="O115" s="66"/>
      <c r="P115" s="66"/>
      <c r="Q115" s="66"/>
      <c r="R115" s="66"/>
      <c r="S115" s="66"/>
      <c r="T115" s="66"/>
      <c r="U115" s="66"/>
      <c r="V115" s="70"/>
    </row>
    <row r="116" spans="1:257" s="68" customFormat="1">
      <c r="A116" s="62" t="s">
        <v>295</v>
      </c>
      <c r="B116" s="63" t="s">
        <v>887</v>
      </c>
      <c r="C116" s="64" t="s">
        <v>296</v>
      </c>
      <c r="D116" s="64">
        <v>0</v>
      </c>
      <c r="E116" s="64">
        <v>0</v>
      </c>
      <c r="F116" s="64">
        <v>0</v>
      </c>
      <c r="G116" s="64">
        <v>0</v>
      </c>
      <c r="H116" s="64">
        <v>0</v>
      </c>
      <c r="I116" s="64">
        <v>48</v>
      </c>
      <c r="J116" s="64">
        <v>0</v>
      </c>
      <c r="K116" s="90">
        <v>50</v>
      </c>
      <c r="L116" s="92">
        <v>98</v>
      </c>
      <c r="M116" s="66"/>
      <c r="N116" s="79"/>
      <c r="O116" s="66"/>
      <c r="P116" s="66"/>
      <c r="Q116" s="66"/>
      <c r="R116" s="66"/>
      <c r="S116" s="66"/>
      <c r="T116" s="66"/>
      <c r="U116" s="66"/>
      <c r="V116" s="66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  <c r="HV116" s="67"/>
      <c r="HW116" s="67"/>
      <c r="HX116" s="67"/>
      <c r="HY116" s="67"/>
      <c r="HZ116" s="67"/>
      <c r="IA116" s="67"/>
      <c r="IB116" s="67"/>
      <c r="IC116" s="67"/>
      <c r="ID116" s="67"/>
      <c r="IE116" s="67"/>
      <c r="IF116" s="67"/>
      <c r="IG116" s="67"/>
      <c r="IH116" s="67"/>
      <c r="II116" s="67"/>
      <c r="IJ116" s="67"/>
      <c r="IK116" s="67"/>
      <c r="IL116" s="67"/>
      <c r="IM116" s="67"/>
      <c r="IN116" s="67"/>
      <c r="IO116" s="67"/>
      <c r="IP116" s="67"/>
      <c r="IQ116" s="67"/>
      <c r="IR116" s="67"/>
      <c r="IS116" s="67"/>
      <c r="IT116" s="67"/>
      <c r="IU116" s="67"/>
      <c r="IV116" s="67"/>
      <c r="IW116" s="67"/>
    </row>
    <row r="117" spans="1:257" s="68" customFormat="1">
      <c r="A117" s="62" t="s">
        <v>297</v>
      </c>
      <c r="B117" s="63" t="s">
        <v>888</v>
      </c>
      <c r="C117" s="64"/>
      <c r="D117" s="64">
        <v>0</v>
      </c>
      <c r="E117" s="64">
        <v>16</v>
      </c>
      <c r="F117" s="64">
        <v>1</v>
      </c>
      <c r="G117" s="64">
        <v>487</v>
      </c>
      <c r="H117" s="64">
        <v>2</v>
      </c>
      <c r="I117" s="64">
        <v>1890</v>
      </c>
      <c r="J117" s="64">
        <v>1</v>
      </c>
      <c r="K117" s="90">
        <v>247</v>
      </c>
      <c r="L117" s="92">
        <v>2644</v>
      </c>
      <c r="M117" s="66"/>
      <c r="N117" s="79"/>
      <c r="O117" s="66"/>
      <c r="P117" s="66"/>
      <c r="Q117" s="66"/>
      <c r="R117" s="66"/>
      <c r="S117" s="66"/>
      <c r="T117" s="66"/>
      <c r="U117" s="66"/>
      <c r="V117" s="66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  <c r="IJ117" s="67"/>
      <c r="IK117" s="67"/>
      <c r="IL117" s="67"/>
      <c r="IM117" s="67"/>
      <c r="IN117" s="67"/>
      <c r="IO117" s="67"/>
      <c r="IP117" s="67"/>
      <c r="IQ117" s="67"/>
      <c r="IR117" s="67"/>
      <c r="IS117" s="67"/>
      <c r="IT117" s="67"/>
      <c r="IU117" s="67"/>
      <c r="IV117" s="67"/>
      <c r="IW117" s="67"/>
    </row>
    <row r="118" spans="1:257" s="68" customFormat="1">
      <c r="A118" s="72" t="s">
        <v>298</v>
      </c>
      <c r="B118" s="73" t="s">
        <v>889</v>
      </c>
      <c r="C118" s="74"/>
      <c r="D118" s="74">
        <f t="shared" ref="D118:K118" si="13">SUM(D108:D117)</f>
        <v>272</v>
      </c>
      <c r="E118" s="74">
        <f t="shared" si="13"/>
        <v>291</v>
      </c>
      <c r="F118" s="74">
        <f t="shared" si="13"/>
        <v>343</v>
      </c>
      <c r="G118" s="74">
        <f t="shared" si="13"/>
        <v>1261</v>
      </c>
      <c r="H118" s="74">
        <f t="shared" si="13"/>
        <v>5445</v>
      </c>
      <c r="I118" s="74">
        <f t="shared" si="13"/>
        <v>9229</v>
      </c>
      <c r="J118" s="74">
        <f t="shared" si="13"/>
        <v>3021</v>
      </c>
      <c r="K118" s="91">
        <f t="shared" si="13"/>
        <v>3341</v>
      </c>
      <c r="L118" s="92">
        <v>23203</v>
      </c>
      <c r="M118" s="70"/>
      <c r="N118" s="79"/>
      <c r="O118" s="70"/>
      <c r="P118" s="70"/>
      <c r="Q118" s="70"/>
      <c r="R118" s="70"/>
      <c r="S118" s="70"/>
      <c r="T118" s="70"/>
      <c r="U118" s="70"/>
      <c r="V118" s="66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M118" s="67"/>
      <c r="GN118" s="67"/>
      <c r="GO118" s="67"/>
      <c r="GP118" s="67"/>
      <c r="GQ118" s="67"/>
      <c r="GR118" s="67"/>
      <c r="GS118" s="67"/>
      <c r="GT118" s="67"/>
      <c r="GU118" s="67"/>
      <c r="GV118" s="67"/>
      <c r="GW118" s="67"/>
      <c r="GX118" s="67"/>
      <c r="GY118" s="67"/>
      <c r="GZ118" s="67"/>
      <c r="HA118" s="67"/>
      <c r="HB118" s="67"/>
      <c r="HC118" s="67"/>
      <c r="HD118" s="67"/>
      <c r="HE118" s="67"/>
      <c r="HF118" s="67"/>
      <c r="HG118" s="67"/>
      <c r="HH118" s="67"/>
      <c r="HI118" s="67"/>
      <c r="HJ118" s="67"/>
      <c r="HK118" s="67"/>
      <c r="HL118" s="67"/>
      <c r="HM118" s="67"/>
      <c r="HN118" s="67"/>
      <c r="HO118" s="67"/>
      <c r="HP118" s="67"/>
      <c r="HQ118" s="67"/>
      <c r="HR118" s="67"/>
      <c r="HS118" s="67"/>
      <c r="HT118" s="67"/>
      <c r="HU118" s="67"/>
      <c r="HV118" s="67"/>
      <c r="HW118" s="67"/>
      <c r="HX118" s="67"/>
      <c r="HY118" s="67"/>
      <c r="HZ118" s="67"/>
      <c r="IA118" s="67"/>
      <c r="IB118" s="67"/>
      <c r="IC118" s="67"/>
      <c r="ID118" s="67"/>
      <c r="IE118" s="67"/>
      <c r="IF118" s="67"/>
      <c r="IG118" s="67"/>
      <c r="IH118" s="67"/>
      <c r="II118" s="67"/>
      <c r="IJ118" s="67"/>
      <c r="IK118" s="67"/>
      <c r="IL118" s="67"/>
      <c r="IM118" s="67"/>
      <c r="IN118" s="67"/>
      <c r="IO118" s="67"/>
      <c r="IP118" s="67"/>
      <c r="IQ118" s="67"/>
      <c r="IR118" s="67"/>
      <c r="IS118" s="67"/>
      <c r="IT118" s="67"/>
      <c r="IU118" s="67"/>
      <c r="IV118" s="67"/>
      <c r="IW118" s="67"/>
    </row>
    <row r="119" spans="1:257" s="68" customFormat="1">
      <c r="A119" s="62" t="s">
        <v>299</v>
      </c>
      <c r="B119" s="63" t="s">
        <v>890</v>
      </c>
      <c r="C119" s="64" t="s">
        <v>300</v>
      </c>
      <c r="D119" s="64">
        <v>0</v>
      </c>
      <c r="E119" s="64">
        <v>0</v>
      </c>
      <c r="F119" s="64">
        <v>0</v>
      </c>
      <c r="G119" s="64">
        <v>18</v>
      </c>
      <c r="H119" s="64">
        <v>0</v>
      </c>
      <c r="I119" s="64">
        <v>338</v>
      </c>
      <c r="J119" s="64">
        <v>0</v>
      </c>
      <c r="K119" s="90">
        <v>0</v>
      </c>
      <c r="L119" s="92">
        <v>356</v>
      </c>
      <c r="M119" s="66"/>
      <c r="N119" s="79"/>
      <c r="O119" s="66"/>
      <c r="P119" s="66"/>
      <c r="Q119" s="66"/>
      <c r="R119" s="66"/>
      <c r="S119" s="66"/>
      <c r="T119" s="66"/>
      <c r="U119" s="66"/>
      <c r="V119" s="66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  <c r="HX119" s="67"/>
      <c r="HY119" s="67"/>
      <c r="HZ119" s="67"/>
      <c r="IA119" s="67"/>
      <c r="IB119" s="67"/>
      <c r="IC119" s="67"/>
      <c r="ID119" s="67"/>
      <c r="IE119" s="67"/>
      <c r="IF119" s="67"/>
      <c r="IG119" s="67"/>
      <c r="IH119" s="67"/>
      <c r="II119" s="67"/>
      <c r="IJ119" s="67"/>
      <c r="IK119" s="67"/>
      <c r="IL119" s="67"/>
      <c r="IM119" s="67"/>
      <c r="IN119" s="67"/>
      <c r="IO119" s="67"/>
      <c r="IP119" s="67"/>
      <c r="IQ119" s="67"/>
      <c r="IR119" s="67"/>
      <c r="IS119" s="67"/>
      <c r="IT119" s="67"/>
      <c r="IU119" s="67"/>
      <c r="IV119" s="67"/>
      <c r="IW119" s="67"/>
    </row>
    <row r="120" spans="1:257" s="68" customFormat="1">
      <c r="A120" s="62" t="s">
        <v>301</v>
      </c>
      <c r="B120" s="63" t="s">
        <v>891</v>
      </c>
      <c r="C120" s="64" t="s">
        <v>302</v>
      </c>
      <c r="D120" s="64">
        <v>0</v>
      </c>
      <c r="E120" s="64">
        <v>0</v>
      </c>
      <c r="F120" s="64">
        <v>0</v>
      </c>
      <c r="G120" s="64">
        <v>122</v>
      </c>
      <c r="H120" s="64">
        <v>0</v>
      </c>
      <c r="I120" s="64">
        <v>946</v>
      </c>
      <c r="J120" s="64">
        <v>0</v>
      </c>
      <c r="K120" s="90">
        <v>0</v>
      </c>
      <c r="L120" s="92">
        <v>1068</v>
      </c>
      <c r="M120" s="66"/>
      <c r="N120" s="79"/>
      <c r="O120" s="66"/>
      <c r="P120" s="66"/>
      <c r="Q120" s="66"/>
      <c r="R120" s="66"/>
      <c r="S120" s="66"/>
      <c r="T120" s="66"/>
      <c r="U120" s="66"/>
      <c r="V120" s="66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7"/>
      <c r="HR120" s="67"/>
      <c r="HS120" s="67"/>
      <c r="HT120" s="67"/>
      <c r="HU120" s="67"/>
      <c r="HV120" s="67"/>
      <c r="HW120" s="67"/>
      <c r="HX120" s="67"/>
      <c r="HY120" s="67"/>
      <c r="HZ120" s="67"/>
      <c r="IA120" s="67"/>
      <c r="IB120" s="67"/>
      <c r="IC120" s="67"/>
      <c r="ID120" s="67"/>
      <c r="IE120" s="67"/>
      <c r="IF120" s="67"/>
      <c r="IG120" s="67"/>
      <c r="IH120" s="67"/>
      <c r="II120" s="67"/>
      <c r="IJ120" s="67"/>
      <c r="IK120" s="67"/>
      <c r="IL120" s="67"/>
      <c r="IM120" s="67"/>
      <c r="IN120" s="67"/>
      <c r="IO120" s="67"/>
      <c r="IP120" s="67"/>
      <c r="IQ120" s="67"/>
      <c r="IR120" s="67"/>
      <c r="IS120" s="67"/>
      <c r="IT120" s="67"/>
      <c r="IU120" s="67"/>
      <c r="IV120" s="67"/>
      <c r="IW120" s="67"/>
    </row>
    <row r="121" spans="1:257" s="68" customFormat="1" ht="26.25">
      <c r="A121" s="62" t="s">
        <v>303</v>
      </c>
      <c r="B121" s="63" t="s">
        <v>892</v>
      </c>
      <c r="C121" s="64"/>
      <c r="D121" s="64">
        <v>0</v>
      </c>
      <c r="E121" s="64">
        <v>0</v>
      </c>
      <c r="F121" s="64">
        <v>0</v>
      </c>
      <c r="G121" s="64">
        <v>137</v>
      </c>
      <c r="H121" s="64">
        <v>4</v>
      </c>
      <c r="I121" s="64">
        <v>1389</v>
      </c>
      <c r="J121" s="64">
        <v>2</v>
      </c>
      <c r="K121" s="90">
        <v>8</v>
      </c>
      <c r="L121" s="92">
        <v>1540</v>
      </c>
      <c r="M121" s="66"/>
      <c r="N121" s="79"/>
      <c r="O121" s="66"/>
      <c r="P121" s="66"/>
      <c r="Q121" s="66"/>
      <c r="R121" s="66"/>
      <c r="S121" s="66"/>
      <c r="T121" s="66"/>
      <c r="U121" s="66"/>
      <c r="V121" s="66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  <c r="IJ121" s="67"/>
      <c r="IK121" s="67"/>
      <c r="IL121" s="67"/>
      <c r="IM121" s="67"/>
      <c r="IN121" s="67"/>
      <c r="IO121" s="67"/>
      <c r="IP121" s="67"/>
      <c r="IQ121" s="67"/>
      <c r="IR121" s="67"/>
      <c r="IS121" s="67"/>
      <c r="IT121" s="67"/>
      <c r="IU121" s="67"/>
      <c r="IV121" s="67"/>
      <c r="IW121" s="67"/>
    </row>
    <row r="122" spans="1:257" s="71" customFormat="1" ht="12.75">
      <c r="A122" s="72" t="s">
        <v>304</v>
      </c>
      <c r="B122" s="73" t="s">
        <v>893</v>
      </c>
      <c r="C122" s="74"/>
      <c r="D122" s="74">
        <f t="shared" ref="D122:K122" si="14">SUM(D119:D121)</f>
        <v>0</v>
      </c>
      <c r="E122" s="74">
        <f t="shared" si="14"/>
        <v>0</v>
      </c>
      <c r="F122" s="74">
        <f t="shared" si="14"/>
        <v>0</v>
      </c>
      <c r="G122" s="74">
        <f t="shared" si="14"/>
        <v>277</v>
      </c>
      <c r="H122" s="74">
        <f t="shared" si="14"/>
        <v>4</v>
      </c>
      <c r="I122" s="74">
        <f t="shared" si="14"/>
        <v>2673</v>
      </c>
      <c r="J122" s="74">
        <f t="shared" si="14"/>
        <v>2</v>
      </c>
      <c r="K122" s="91">
        <f t="shared" si="14"/>
        <v>8</v>
      </c>
      <c r="L122" s="92">
        <v>2964</v>
      </c>
      <c r="M122" s="66"/>
      <c r="N122" s="79"/>
      <c r="O122" s="66"/>
      <c r="P122" s="66"/>
      <c r="Q122" s="66"/>
      <c r="R122" s="66"/>
      <c r="S122" s="66"/>
      <c r="T122" s="66"/>
      <c r="U122" s="66"/>
      <c r="V122" s="70"/>
    </row>
    <row r="123" spans="1:257" s="68" customFormat="1" ht="26.25">
      <c r="A123" s="62" t="s">
        <v>305</v>
      </c>
      <c r="B123" s="63" t="s">
        <v>894</v>
      </c>
      <c r="C123" s="64" t="s">
        <v>306</v>
      </c>
      <c r="D123" s="64">
        <v>66</v>
      </c>
      <c r="E123" s="64">
        <v>51</v>
      </c>
      <c r="F123" s="64">
        <v>0</v>
      </c>
      <c r="G123" s="64">
        <v>1</v>
      </c>
      <c r="H123" s="64">
        <v>0</v>
      </c>
      <c r="I123" s="64">
        <v>4</v>
      </c>
      <c r="J123" s="64">
        <v>2</v>
      </c>
      <c r="K123" s="90">
        <v>5</v>
      </c>
      <c r="L123" s="92">
        <v>129</v>
      </c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M123" s="67"/>
      <c r="GN123" s="67"/>
      <c r="GO123" s="67"/>
      <c r="GP123" s="67"/>
      <c r="GQ123" s="67"/>
      <c r="GR123" s="67"/>
      <c r="GS123" s="67"/>
      <c r="GT123" s="67"/>
      <c r="GU123" s="67"/>
      <c r="GV123" s="67"/>
      <c r="GW123" s="67"/>
      <c r="GX123" s="67"/>
      <c r="GY123" s="67"/>
      <c r="GZ123" s="67"/>
      <c r="HA123" s="67"/>
      <c r="HB123" s="67"/>
      <c r="HC123" s="67"/>
      <c r="HD123" s="67"/>
      <c r="HE123" s="67"/>
      <c r="HF123" s="67"/>
      <c r="HG123" s="67"/>
      <c r="HH123" s="67"/>
      <c r="HI123" s="67"/>
      <c r="HJ123" s="67"/>
      <c r="HK123" s="67"/>
      <c r="HL123" s="67"/>
      <c r="HM123" s="67"/>
      <c r="HN123" s="67"/>
      <c r="HO123" s="67"/>
      <c r="HP123" s="67"/>
      <c r="HQ123" s="67"/>
      <c r="HR123" s="67"/>
      <c r="HS123" s="67"/>
      <c r="HT123" s="67"/>
      <c r="HU123" s="67"/>
      <c r="HV123" s="67"/>
      <c r="HW123" s="67"/>
      <c r="HX123" s="67"/>
      <c r="HY123" s="67"/>
      <c r="HZ123" s="67"/>
      <c r="IA123" s="67"/>
      <c r="IB123" s="67"/>
      <c r="IC123" s="67"/>
      <c r="ID123" s="67"/>
      <c r="IE123" s="67"/>
      <c r="IF123" s="67"/>
      <c r="IG123" s="67"/>
      <c r="IH123" s="67"/>
      <c r="II123" s="67"/>
      <c r="IJ123" s="67"/>
      <c r="IK123" s="67"/>
      <c r="IL123" s="67"/>
      <c r="IM123" s="67"/>
      <c r="IN123" s="67"/>
      <c r="IO123" s="67"/>
      <c r="IP123" s="67"/>
      <c r="IQ123" s="67"/>
      <c r="IR123" s="67"/>
      <c r="IS123" s="67"/>
      <c r="IT123" s="67"/>
      <c r="IU123" s="67"/>
      <c r="IV123" s="67"/>
      <c r="IW123" s="67"/>
    </row>
    <row r="124" spans="1:257" s="71" customFormat="1" ht="12.75">
      <c r="A124" s="72" t="s">
        <v>307</v>
      </c>
      <c r="B124" s="73" t="s">
        <v>895</v>
      </c>
      <c r="C124" s="74"/>
      <c r="D124" s="74">
        <f t="shared" ref="D124:K124" si="15">SUM(D123)</f>
        <v>66</v>
      </c>
      <c r="E124" s="74">
        <f t="shared" si="15"/>
        <v>51</v>
      </c>
      <c r="F124" s="74">
        <f t="shared" si="15"/>
        <v>0</v>
      </c>
      <c r="G124" s="74">
        <f t="shared" si="15"/>
        <v>1</v>
      </c>
      <c r="H124" s="74">
        <f t="shared" si="15"/>
        <v>0</v>
      </c>
      <c r="I124" s="74">
        <f t="shared" si="15"/>
        <v>4</v>
      </c>
      <c r="J124" s="74">
        <f t="shared" si="15"/>
        <v>2</v>
      </c>
      <c r="K124" s="91">
        <f t="shared" si="15"/>
        <v>5</v>
      </c>
      <c r="L124" s="92">
        <v>129</v>
      </c>
      <c r="M124" s="70"/>
      <c r="N124" s="70"/>
      <c r="O124" s="70"/>
      <c r="P124" s="70"/>
      <c r="Q124" s="70"/>
      <c r="R124" s="70"/>
      <c r="S124" s="70"/>
      <c r="T124" s="70"/>
      <c r="U124" s="70"/>
      <c r="V124" s="70"/>
    </row>
    <row r="125" spans="1:257" s="71" customFormat="1" ht="12.75">
      <c r="A125" s="62" t="s">
        <v>308</v>
      </c>
      <c r="B125" s="63" t="s">
        <v>896</v>
      </c>
      <c r="C125" s="64" t="s">
        <v>309</v>
      </c>
      <c r="D125" s="64">
        <v>6</v>
      </c>
      <c r="E125" s="64">
        <v>1</v>
      </c>
      <c r="F125" s="64">
        <v>4</v>
      </c>
      <c r="G125" s="64">
        <v>0</v>
      </c>
      <c r="H125" s="64">
        <v>8</v>
      </c>
      <c r="I125" s="64">
        <v>3</v>
      </c>
      <c r="J125" s="64">
        <v>2</v>
      </c>
      <c r="K125" s="90">
        <v>4</v>
      </c>
      <c r="L125" s="92">
        <v>28</v>
      </c>
      <c r="M125" s="66"/>
      <c r="N125" s="66"/>
      <c r="O125" s="66"/>
      <c r="P125" s="66"/>
      <c r="Q125" s="66"/>
      <c r="R125" s="66"/>
      <c r="S125" s="66"/>
      <c r="T125" s="66"/>
      <c r="U125" s="66"/>
      <c r="V125" s="70"/>
    </row>
    <row r="126" spans="1:257" s="68" customFormat="1">
      <c r="A126" s="62" t="s">
        <v>310</v>
      </c>
      <c r="B126" s="63" t="s">
        <v>897</v>
      </c>
      <c r="C126" s="64" t="s">
        <v>311</v>
      </c>
      <c r="D126" s="64">
        <v>1</v>
      </c>
      <c r="E126" s="64">
        <v>0</v>
      </c>
      <c r="F126" s="64">
        <v>2</v>
      </c>
      <c r="G126" s="64">
        <v>0</v>
      </c>
      <c r="H126" s="64">
        <v>0</v>
      </c>
      <c r="I126" s="64">
        <v>0</v>
      </c>
      <c r="J126" s="64">
        <v>0</v>
      </c>
      <c r="K126" s="90">
        <v>0</v>
      </c>
      <c r="L126" s="92">
        <v>3</v>
      </c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M126" s="67"/>
      <c r="GN126" s="67"/>
      <c r="GO126" s="67"/>
      <c r="GP126" s="67"/>
      <c r="GQ126" s="67"/>
      <c r="GR126" s="67"/>
      <c r="GS126" s="67"/>
      <c r="GT126" s="67"/>
      <c r="GU126" s="67"/>
      <c r="GV126" s="67"/>
      <c r="GW126" s="67"/>
      <c r="GX126" s="67"/>
      <c r="GY126" s="67"/>
      <c r="GZ126" s="67"/>
      <c r="HA126" s="67"/>
      <c r="HB126" s="67"/>
      <c r="HC126" s="67"/>
      <c r="HD126" s="67"/>
      <c r="HE126" s="67"/>
      <c r="HF126" s="67"/>
      <c r="HG126" s="67"/>
      <c r="HH126" s="67"/>
      <c r="HI126" s="67"/>
      <c r="HJ126" s="67"/>
      <c r="HK126" s="67"/>
      <c r="HL126" s="67"/>
      <c r="HM126" s="67"/>
      <c r="HN126" s="67"/>
      <c r="HO126" s="67"/>
      <c r="HP126" s="67"/>
      <c r="HQ126" s="67"/>
      <c r="HR126" s="67"/>
      <c r="HS126" s="67"/>
      <c r="HT126" s="67"/>
      <c r="HU126" s="67"/>
      <c r="HV126" s="67"/>
      <c r="HW126" s="67"/>
      <c r="HX126" s="67"/>
      <c r="HY126" s="67"/>
      <c r="HZ126" s="67"/>
      <c r="IA126" s="67"/>
      <c r="IB126" s="67"/>
      <c r="IC126" s="67"/>
      <c r="ID126" s="67"/>
      <c r="IE126" s="67"/>
      <c r="IF126" s="67"/>
      <c r="IG126" s="67"/>
      <c r="IH126" s="67"/>
      <c r="II126" s="67"/>
      <c r="IJ126" s="67"/>
      <c r="IK126" s="67"/>
      <c r="IL126" s="67"/>
      <c r="IM126" s="67"/>
      <c r="IN126" s="67"/>
      <c r="IO126" s="67"/>
      <c r="IP126" s="67"/>
      <c r="IQ126" s="67"/>
      <c r="IR126" s="67"/>
      <c r="IS126" s="67"/>
      <c r="IT126" s="67"/>
      <c r="IU126" s="67"/>
      <c r="IV126" s="67"/>
      <c r="IW126" s="67"/>
    </row>
    <row r="127" spans="1:257" s="68" customFormat="1">
      <c r="A127" s="62" t="s">
        <v>312</v>
      </c>
      <c r="B127" s="63" t="s">
        <v>898</v>
      </c>
      <c r="C127" s="64"/>
      <c r="D127" s="64">
        <v>8</v>
      </c>
      <c r="E127" s="64">
        <v>8</v>
      </c>
      <c r="F127" s="64">
        <v>8</v>
      </c>
      <c r="G127" s="64">
        <v>8</v>
      </c>
      <c r="H127" s="64">
        <v>13</v>
      </c>
      <c r="I127" s="64">
        <v>15</v>
      </c>
      <c r="J127" s="64">
        <v>6</v>
      </c>
      <c r="K127" s="90">
        <v>11</v>
      </c>
      <c r="L127" s="92">
        <v>77</v>
      </c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M127" s="67"/>
      <c r="GN127" s="67"/>
      <c r="GO127" s="67"/>
      <c r="GP127" s="67"/>
      <c r="GQ127" s="67"/>
      <c r="GR127" s="67"/>
      <c r="GS127" s="67"/>
      <c r="GT127" s="67"/>
      <c r="GU127" s="67"/>
      <c r="GV127" s="67"/>
      <c r="GW127" s="67"/>
      <c r="GX127" s="67"/>
      <c r="GY127" s="67"/>
      <c r="GZ127" s="67"/>
      <c r="HA127" s="67"/>
      <c r="HB127" s="67"/>
      <c r="HC127" s="67"/>
      <c r="HD127" s="67"/>
      <c r="HE127" s="67"/>
      <c r="HF127" s="67"/>
      <c r="HG127" s="67"/>
      <c r="HH127" s="67"/>
      <c r="HI127" s="67"/>
      <c r="HJ127" s="67"/>
      <c r="HK127" s="67"/>
      <c r="HL127" s="67"/>
      <c r="HM127" s="67"/>
      <c r="HN127" s="67"/>
      <c r="HO127" s="67"/>
      <c r="HP127" s="67"/>
      <c r="HQ127" s="67"/>
      <c r="HR127" s="67"/>
      <c r="HS127" s="67"/>
      <c r="HT127" s="67"/>
      <c r="HU127" s="67"/>
      <c r="HV127" s="67"/>
      <c r="HW127" s="67"/>
      <c r="HX127" s="67"/>
      <c r="HY127" s="67"/>
      <c r="HZ127" s="67"/>
      <c r="IA127" s="67"/>
      <c r="IB127" s="67"/>
      <c r="IC127" s="67"/>
      <c r="ID127" s="67"/>
      <c r="IE127" s="67"/>
      <c r="IF127" s="67"/>
      <c r="IG127" s="67"/>
      <c r="IH127" s="67"/>
      <c r="II127" s="67"/>
      <c r="IJ127" s="67"/>
      <c r="IK127" s="67"/>
      <c r="IL127" s="67"/>
      <c r="IM127" s="67"/>
      <c r="IN127" s="67"/>
      <c r="IO127" s="67"/>
      <c r="IP127" s="67"/>
      <c r="IQ127" s="67"/>
      <c r="IR127" s="67"/>
      <c r="IS127" s="67"/>
      <c r="IT127" s="67"/>
      <c r="IU127" s="67"/>
      <c r="IV127" s="67"/>
      <c r="IW127" s="67"/>
    </row>
    <row r="128" spans="1:257" s="71" customFormat="1" ht="12.75">
      <c r="A128" s="72" t="s">
        <v>313</v>
      </c>
      <c r="B128" s="73" t="s">
        <v>899</v>
      </c>
      <c r="C128" s="74"/>
      <c r="D128" s="74">
        <f t="shared" ref="D128:K128" si="16">SUM(D125:D127)</f>
        <v>15</v>
      </c>
      <c r="E128" s="74">
        <f t="shared" si="16"/>
        <v>9</v>
      </c>
      <c r="F128" s="74">
        <f t="shared" si="16"/>
        <v>14</v>
      </c>
      <c r="G128" s="74">
        <f t="shared" si="16"/>
        <v>8</v>
      </c>
      <c r="H128" s="74">
        <f t="shared" si="16"/>
        <v>21</v>
      </c>
      <c r="I128" s="74">
        <f t="shared" si="16"/>
        <v>18</v>
      </c>
      <c r="J128" s="74">
        <f t="shared" si="16"/>
        <v>8</v>
      </c>
      <c r="K128" s="91">
        <f t="shared" si="16"/>
        <v>15</v>
      </c>
      <c r="L128" s="92">
        <v>108</v>
      </c>
      <c r="M128" s="70"/>
      <c r="N128" s="70"/>
      <c r="O128" s="70"/>
      <c r="P128" s="70"/>
      <c r="Q128" s="70"/>
      <c r="R128" s="70"/>
      <c r="S128" s="70"/>
      <c r="T128" s="70"/>
      <c r="U128" s="70"/>
      <c r="V128" s="70"/>
    </row>
    <row r="129" spans="1:257" s="68" customFormat="1">
      <c r="A129" s="62" t="s">
        <v>314</v>
      </c>
      <c r="B129" s="63" t="s">
        <v>900</v>
      </c>
      <c r="C129" s="64" t="s">
        <v>315</v>
      </c>
      <c r="D129" s="64">
        <v>0</v>
      </c>
      <c r="E129" s="64">
        <v>0</v>
      </c>
      <c r="F129" s="64">
        <v>0</v>
      </c>
      <c r="G129" s="64">
        <v>0</v>
      </c>
      <c r="H129" s="64">
        <v>0</v>
      </c>
      <c r="I129" s="64">
        <v>0</v>
      </c>
      <c r="J129" s="64">
        <v>9</v>
      </c>
      <c r="K129" s="90">
        <v>24</v>
      </c>
      <c r="L129" s="92">
        <v>33</v>
      </c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M129" s="67"/>
      <c r="GN129" s="67"/>
      <c r="GO129" s="67"/>
      <c r="GP129" s="67"/>
      <c r="GQ129" s="67"/>
      <c r="GR129" s="67"/>
      <c r="GS129" s="67"/>
      <c r="GT129" s="67"/>
      <c r="GU129" s="67"/>
      <c r="GV129" s="67"/>
      <c r="GW129" s="67"/>
      <c r="GX129" s="67"/>
      <c r="GY129" s="67"/>
      <c r="GZ129" s="67"/>
      <c r="HA129" s="67"/>
      <c r="HB129" s="67"/>
      <c r="HC129" s="67"/>
      <c r="HD129" s="67"/>
      <c r="HE129" s="67"/>
      <c r="HF129" s="67"/>
      <c r="HG129" s="67"/>
      <c r="HH129" s="67"/>
      <c r="HI129" s="67"/>
      <c r="HJ129" s="67"/>
      <c r="HK129" s="67"/>
      <c r="HL129" s="67"/>
      <c r="HM129" s="67"/>
      <c r="HN129" s="67"/>
      <c r="HO129" s="67"/>
      <c r="HP129" s="67"/>
      <c r="HQ129" s="67"/>
      <c r="HR129" s="67"/>
      <c r="HS129" s="67"/>
      <c r="HT129" s="67"/>
      <c r="HU129" s="67"/>
      <c r="HV129" s="67"/>
      <c r="HW129" s="67"/>
      <c r="HX129" s="67"/>
      <c r="HY129" s="67"/>
      <c r="HZ129" s="67"/>
      <c r="IA129" s="67"/>
      <c r="IB129" s="67"/>
      <c r="IC129" s="67"/>
      <c r="ID129" s="67"/>
      <c r="IE129" s="67"/>
      <c r="IF129" s="67"/>
      <c r="IG129" s="67"/>
      <c r="IH129" s="67"/>
      <c r="II129" s="67"/>
      <c r="IJ129" s="67"/>
      <c r="IK129" s="67"/>
      <c r="IL129" s="67"/>
      <c r="IM129" s="67"/>
      <c r="IN129" s="67"/>
      <c r="IO129" s="67"/>
      <c r="IP129" s="67"/>
      <c r="IQ129" s="67"/>
      <c r="IR129" s="67"/>
      <c r="IS129" s="67"/>
      <c r="IT129" s="67"/>
      <c r="IU129" s="67"/>
      <c r="IV129" s="67"/>
      <c r="IW129" s="67"/>
    </row>
    <row r="130" spans="1:257" s="68" customFormat="1" ht="26.25">
      <c r="A130" s="62" t="s">
        <v>316</v>
      </c>
      <c r="B130" s="63" t="s">
        <v>901</v>
      </c>
      <c r="C130" s="64"/>
      <c r="D130" s="64">
        <v>5843</v>
      </c>
      <c r="E130" s="64">
        <v>4757</v>
      </c>
      <c r="F130" s="64">
        <v>6637</v>
      </c>
      <c r="G130" s="64">
        <v>8232</v>
      </c>
      <c r="H130" s="64">
        <v>40896</v>
      </c>
      <c r="I130" s="64">
        <v>41676</v>
      </c>
      <c r="J130" s="64">
        <v>36737</v>
      </c>
      <c r="K130" s="90">
        <v>42500</v>
      </c>
      <c r="L130" s="92">
        <v>187278</v>
      </c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M130" s="67"/>
      <c r="GN130" s="67"/>
      <c r="GO130" s="67"/>
      <c r="GP130" s="67"/>
      <c r="GQ130" s="67"/>
      <c r="GR130" s="67"/>
      <c r="GS130" s="67"/>
      <c r="GT130" s="67"/>
      <c r="GU130" s="67"/>
      <c r="GV130" s="67"/>
      <c r="GW130" s="67"/>
      <c r="GX130" s="67"/>
      <c r="GY130" s="67"/>
      <c r="GZ130" s="67"/>
      <c r="HA130" s="67"/>
      <c r="HB130" s="67"/>
      <c r="HC130" s="67"/>
      <c r="HD130" s="67"/>
      <c r="HE130" s="67"/>
      <c r="HF130" s="67"/>
      <c r="HG130" s="67"/>
      <c r="HH130" s="67"/>
      <c r="HI130" s="67"/>
      <c r="HJ130" s="67"/>
      <c r="HK130" s="67"/>
      <c r="HL130" s="67"/>
      <c r="HM130" s="67"/>
      <c r="HN130" s="67"/>
      <c r="HO130" s="67"/>
      <c r="HP130" s="67"/>
      <c r="HQ130" s="67"/>
      <c r="HR130" s="67"/>
      <c r="HS130" s="67"/>
      <c r="HT130" s="67"/>
      <c r="HU130" s="67"/>
      <c r="HV130" s="67"/>
      <c r="HW130" s="67"/>
      <c r="HX130" s="67"/>
      <c r="HY130" s="67"/>
      <c r="HZ130" s="67"/>
      <c r="IA130" s="67"/>
      <c r="IB130" s="67"/>
      <c r="IC130" s="67"/>
      <c r="ID130" s="67"/>
      <c r="IE130" s="67"/>
      <c r="IF130" s="67"/>
      <c r="IG130" s="67"/>
      <c r="IH130" s="67"/>
      <c r="II130" s="67"/>
      <c r="IJ130" s="67"/>
      <c r="IK130" s="67"/>
      <c r="IL130" s="67"/>
      <c r="IM130" s="67"/>
      <c r="IN130" s="67"/>
      <c r="IO130" s="67"/>
      <c r="IP130" s="67"/>
      <c r="IQ130" s="67"/>
      <c r="IR130" s="67"/>
      <c r="IS130" s="67"/>
      <c r="IT130" s="67"/>
      <c r="IU130" s="67"/>
      <c r="IV130" s="67"/>
      <c r="IW130" s="67"/>
    </row>
    <row r="131" spans="1:257" s="68" customFormat="1">
      <c r="A131" s="72" t="s">
        <v>317</v>
      </c>
      <c r="B131" s="73" t="s">
        <v>902</v>
      </c>
      <c r="C131" s="74"/>
      <c r="D131" s="74">
        <f t="shared" ref="D131:K131" si="17">SUM(D129:D130)</f>
        <v>5843</v>
      </c>
      <c r="E131" s="74">
        <f t="shared" si="17"/>
        <v>4757</v>
      </c>
      <c r="F131" s="74">
        <f t="shared" si="17"/>
        <v>6637</v>
      </c>
      <c r="G131" s="74">
        <f t="shared" si="17"/>
        <v>8232</v>
      </c>
      <c r="H131" s="74">
        <f t="shared" si="17"/>
        <v>40896</v>
      </c>
      <c r="I131" s="74">
        <f t="shared" si="17"/>
        <v>41676</v>
      </c>
      <c r="J131" s="74">
        <f t="shared" si="17"/>
        <v>36746</v>
      </c>
      <c r="K131" s="91">
        <f t="shared" si="17"/>
        <v>42524</v>
      </c>
      <c r="L131" s="92">
        <v>187311</v>
      </c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M131" s="67"/>
      <c r="GN131" s="67"/>
      <c r="GO131" s="67"/>
      <c r="GP131" s="67"/>
      <c r="GQ131" s="67"/>
      <c r="GR131" s="67"/>
      <c r="GS131" s="67"/>
      <c r="GT131" s="67"/>
      <c r="GU131" s="67"/>
      <c r="GV131" s="67"/>
      <c r="GW131" s="67"/>
      <c r="GX131" s="67"/>
      <c r="GY131" s="67"/>
      <c r="GZ131" s="67"/>
      <c r="HA131" s="67"/>
      <c r="HB131" s="67"/>
      <c r="HC131" s="67"/>
      <c r="HD131" s="67"/>
      <c r="HE131" s="67"/>
      <c r="HF131" s="67"/>
      <c r="HG131" s="67"/>
      <c r="HH131" s="67"/>
      <c r="HI131" s="67"/>
      <c r="HJ131" s="67"/>
      <c r="HK131" s="67"/>
      <c r="HL131" s="67"/>
      <c r="HM131" s="67"/>
      <c r="HN131" s="67"/>
      <c r="HO131" s="67"/>
      <c r="HP131" s="67"/>
      <c r="HQ131" s="67"/>
      <c r="HR131" s="67"/>
      <c r="HS131" s="67"/>
      <c r="HT131" s="67"/>
      <c r="HU131" s="67"/>
      <c r="HV131" s="67"/>
      <c r="HW131" s="67"/>
      <c r="HX131" s="67"/>
      <c r="HY131" s="67"/>
      <c r="HZ131" s="67"/>
      <c r="IA131" s="67"/>
      <c r="IB131" s="67"/>
      <c r="IC131" s="67"/>
      <c r="ID131" s="67"/>
      <c r="IE131" s="67"/>
      <c r="IF131" s="67"/>
      <c r="IG131" s="67"/>
      <c r="IH131" s="67"/>
      <c r="II131" s="67"/>
      <c r="IJ131" s="67"/>
      <c r="IK131" s="67"/>
      <c r="IL131" s="67"/>
      <c r="IM131" s="67"/>
      <c r="IN131" s="67"/>
      <c r="IO131" s="67"/>
      <c r="IP131" s="67"/>
      <c r="IQ131" s="67"/>
      <c r="IR131" s="67"/>
      <c r="IS131" s="67"/>
      <c r="IT131" s="67"/>
      <c r="IU131" s="67"/>
      <c r="IV131" s="67"/>
      <c r="IW131" s="67"/>
    </row>
    <row r="132" spans="1:257" s="68" customFormat="1">
      <c r="A132" s="62" t="s">
        <v>318</v>
      </c>
      <c r="B132" s="63" t="s">
        <v>903</v>
      </c>
      <c r="C132" s="64" t="s">
        <v>319</v>
      </c>
      <c r="D132" s="64">
        <v>139</v>
      </c>
      <c r="E132" s="64">
        <v>121</v>
      </c>
      <c r="F132" s="64">
        <v>750</v>
      </c>
      <c r="G132" s="64">
        <v>337</v>
      </c>
      <c r="H132" s="64">
        <v>2642</v>
      </c>
      <c r="I132" s="64">
        <v>1590</v>
      </c>
      <c r="J132" s="64">
        <v>1120</v>
      </c>
      <c r="K132" s="90">
        <v>3016</v>
      </c>
      <c r="L132" s="92">
        <v>9715</v>
      </c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M132" s="67"/>
      <c r="GN132" s="67"/>
      <c r="GO132" s="67"/>
      <c r="GP132" s="67"/>
      <c r="GQ132" s="67"/>
      <c r="GR132" s="67"/>
      <c r="GS132" s="67"/>
      <c r="GT132" s="67"/>
      <c r="GU132" s="67"/>
      <c r="GV132" s="67"/>
      <c r="GW132" s="67"/>
      <c r="GX132" s="67"/>
      <c r="GY132" s="67"/>
      <c r="GZ132" s="67"/>
      <c r="HA132" s="67"/>
      <c r="HB132" s="67"/>
      <c r="HC132" s="67"/>
      <c r="HD132" s="67"/>
      <c r="HE132" s="67"/>
      <c r="HF132" s="67"/>
      <c r="HG132" s="67"/>
      <c r="HH132" s="67"/>
      <c r="HI132" s="67"/>
      <c r="HJ132" s="67"/>
      <c r="HK132" s="67"/>
      <c r="HL132" s="67"/>
      <c r="HM132" s="67"/>
      <c r="HN132" s="67"/>
      <c r="HO132" s="67"/>
      <c r="HP132" s="67"/>
      <c r="HQ132" s="67"/>
      <c r="HR132" s="67"/>
      <c r="HS132" s="67"/>
      <c r="HT132" s="67"/>
      <c r="HU132" s="67"/>
      <c r="HV132" s="67"/>
      <c r="HW132" s="67"/>
      <c r="HX132" s="67"/>
      <c r="HY132" s="67"/>
      <c r="HZ132" s="67"/>
      <c r="IA132" s="67"/>
      <c r="IB132" s="67"/>
      <c r="IC132" s="67"/>
      <c r="ID132" s="67"/>
      <c r="IE132" s="67"/>
      <c r="IF132" s="67"/>
      <c r="IG132" s="67"/>
      <c r="IH132" s="67"/>
      <c r="II132" s="67"/>
      <c r="IJ132" s="67"/>
      <c r="IK132" s="67"/>
      <c r="IL132" s="67"/>
      <c r="IM132" s="67"/>
      <c r="IN132" s="67"/>
      <c r="IO132" s="67"/>
      <c r="IP132" s="67"/>
      <c r="IQ132" s="67"/>
      <c r="IR132" s="67"/>
      <c r="IS132" s="67"/>
      <c r="IT132" s="67"/>
      <c r="IU132" s="67"/>
      <c r="IV132" s="67"/>
      <c r="IW132" s="67"/>
    </row>
    <row r="133" spans="1:257" s="68" customFormat="1">
      <c r="A133" s="62" t="s">
        <v>320</v>
      </c>
      <c r="B133" s="63" t="s">
        <v>904</v>
      </c>
      <c r="C133" s="64" t="s">
        <v>321</v>
      </c>
      <c r="D133" s="64">
        <v>98</v>
      </c>
      <c r="E133" s="64">
        <v>91</v>
      </c>
      <c r="F133" s="64">
        <v>676</v>
      </c>
      <c r="G133" s="64">
        <v>493</v>
      </c>
      <c r="H133" s="64">
        <v>2383</v>
      </c>
      <c r="I133" s="64">
        <v>1739</v>
      </c>
      <c r="J133" s="64">
        <v>413</v>
      </c>
      <c r="K133" s="90">
        <v>907</v>
      </c>
      <c r="L133" s="92">
        <v>6800</v>
      </c>
      <c r="M133" s="66"/>
      <c r="N133" s="66"/>
      <c r="O133" s="66"/>
      <c r="P133" s="66"/>
      <c r="Q133" s="66"/>
      <c r="R133" s="70"/>
      <c r="S133" s="66"/>
      <c r="T133" s="66"/>
      <c r="U133" s="66"/>
      <c r="V133" s="66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  <c r="GX133" s="67"/>
      <c r="GY133" s="67"/>
      <c r="GZ133" s="67"/>
      <c r="HA133" s="67"/>
      <c r="HB133" s="67"/>
      <c r="HC133" s="67"/>
      <c r="HD133" s="67"/>
      <c r="HE133" s="67"/>
      <c r="HF133" s="67"/>
      <c r="HG133" s="67"/>
      <c r="HH133" s="67"/>
      <c r="HI133" s="67"/>
      <c r="HJ133" s="67"/>
      <c r="HK133" s="67"/>
      <c r="HL133" s="67"/>
      <c r="HM133" s="67"/>
      <c r="HN133" s="67"/>
      <c r="HO133" s="67"/>
      <c r="HP133" s="67"/>
      <c r="HQ133" s="67"/>
      <c r="HR133" s="67"/>
      <c r="HS133" s="67"/>
      <c r="HT133" s="67"/>
      <c r="HU133" s="67"/>
      <c r="HV133" s="67"/>
      <c r="HW133" s="67"/>
      <c r="HX133" s="67"/>
      <c r="HY133" s="67"/>
      <c r="HZ133" s="67"/>
      <c r="IA133" s="67"/>
      <c r="IB133" s="67"/>
      <c r="IC133" s="67"/>
      <c r="ID133" s="67"/>
      <c r="IE133" s="67"/>
      <c r="IF133" s="67"/>
      <c r="IG133" s="67"/>
      <c r="IH133" s="67"/>
      <c r="II133" s="67"/>
      <c r="IJ133" s="67"/>
      <c r="IK133" s="67"/>
      <c r="IL133" s="67"/>
      <c r="IM133" s="67"/>
      <c r="IN133" s="67"/>
      <c r="IO133" s="67"/>
      <c r="IP133" s="67"/>
      <c r="IQ133" s="67"/>
      <c r="IR133" s="67"/>
      <c r="IS133" s="67"/>
      <c r="IT133" s="67"/>
      <c r="IU133" s="67"/>
      <c r="IV133" s="67"/>
      <c r="IW133" s="67"/>
    </row>
    <row r="134" spans="1:257" s="71" customFormat="1" ht="12.75">
      <c r="A134" s="62" t="s">
        <v>322</v>
      </c>
      <c r="B134" s="63" t="s">
        <v>905</v>
      </c>
      <c r="C134" s="64" t="s">
        <v>323</v>
      </c>
      <c r="D134" s="64">
        <v>260</v>
      </c>
      <c r="E134" s="64">
        <v>188</v>
      </c>
      <c r="F134" s="64">
        <v>213</v>
      </c>
      <c r="G134" s="64">
        <v>191</v>
      </c>
      <c r="H134" s="64">
        <v>954</v>
      </c>
      <c r="I134" s="64">
        <v>793</v>
      </c>
      <c r="J134" s="64">
        <v>153</v>
      </c>
      <c r="K134" s="90">
        <v>171</v>
      </c>
      <c r="L134" s="92">
        <v>2923</v>
      </c>
      <c r="M134" s="70"/>
      <c r="N134" s="70"/>
      <c r="O134" s="70"/>
      <c r="P134" s="70"/>
      <c r="Q134" s="70"/>
      <c r="R134" s="70"/>
      <c r="S134" s="70"/>
      <c r="T134" s="70"/>
      <c r="U134" s="70"/>
      <c r="V134" s="70"/>
    </row>
    <row r="135" spans="1:257" s="68" customFormat="1">
      <c r="A135" s="62" t="s">
        <v>324</v>
      </c>
      <c r="B135" s="63" t="s">
        <v>906</v>
      </c>
      <c r="C135" s="64" t="s">
        <v>325</v>
      </c>
      <c r="D135" s="64">
        <v>15</v>
      </c>
      <c r="E135" s="64">
        <v>16</v>
      </c>
      <c r="F135" s="64">
        <v>25</v>
      </c>
      <c r="G135" s="64">
        <v>39</v>
      </c>
      <c r="H135" s="64">
        <v>221</v>
      </c>
      <c r="I135" s="64">
        <v>265</v>
      </c>
      <c r="J135" s="64">
        <v>35</v>
      </c>
      <c r="K135" s="90">
        <v>49</v>
      </c>
      <c r="L135" s="92">
        <v>665</v>
      </c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/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M135" s="67"/>
      <c r="GN135" s="67"/>
      <c r="GO135" s="67"/>
      <c r="GP135" s="67"/>
      <c r="GQ135" s="67"/>
      <c r="GR135" s="67"/>
      <c r="GS135" s="67"/>
      <c r="GT135" s="67"/>
      <c r="GU135" s="67"/>
      <c r="GV135" s="67"/>
      <c r="GW135" s="67"/>
      <c r="GX135" s="67"/>
      <c r="GY135" s="67"/>
      <c r="GZ135" s="67"/>
      <c r="HA135" s="67"/>
      <c r="HB135" s="67"/>
      <c r="HC135" s="67"/>
      <c r="HD135" s="67"/>
      <c r="HE135" s="67"/>
      <c r="HF135" s="67"/>
      <c r="HG135" s="67"/>
      <c r="HH135" s="67"/>
      <c r="HI135" s="67"/>
      <c r="HJ135" s="67"/>
      <c r="HK135" s="67"/>
      <c r="HL135" s="67"/>
      <c r="HM135" s="67"/>
      <c r="HN135" s="67"/>
      <c r="HO135" s="67"/>
      <c r="HP135" s="67"/>
      <c r="HQ135" s="67"/>
      <c r="HR135" s="67"/>
      <c r="HS135" s="67"/>
      <c r="HT135" s="67"/>
      <c r="HU135" s="67"/>
      <c r="HV135" s="67"/>
      <c r="HW135" s="67"/>
      <c r="HX135" s="67"/>
      <c r="HY135" s="67"/>
      <c r="HZ135" s="67"/>
      <c r="IA135" s="67"/>
      <c r="IB135" s="67"/>
      <c r="IC135" s="67"/>
      <c r="ID135" s="67"/>
      <c r="IE135" s="67"/>
      <c r="IF135" s="67"/>
      <c r="IG135" s="67"/>
      <c r="IH135" s="67"/>
      <c r="II135" s="67"/>
      <c r="IJ135" s="67"/>
      <c r="IK135" s="67"/>
      <c r="IL135" s="67"/>
      <c r="IM135" s="67"/>
      <c r="IN135" s="67"/>
      <c r="IO135" s="67"/>
      <c r="IP135" s="67"/>
      <c r="IQ135" s="67"/>
      <c r="IR135" s="67"/>
      <c r="IS135" s="67"/>
      <c r="IT135" s="67"/>
      <c r="IU135" s="67"/>
      <c r="IV135" s="67"/>
      <c r="IW135" s="67"/>
    </row>
    <row r="136" spans="1:257" s="68" customFormat="1" ht="26.25">
      <c r="A136" s="62" t="s">
        <v>326</v>
      </c>
      <c r="B136" s="63" t="s">
        <v>907</v>
      </c>
      <c r="C136" s="64"/>
      <c r="D136" s="64">
        <v>4320</v>
      </c>
      <c r="E136" s="64">
        <v>2728</v>
      </c>
      <c r="F136" s="64">
        <v>9374</v>
      </c>
      <c r="G136" s="64">
        <v>4732</v>
      </c>
      <c r="H136" s="64">
        <v>40751</v>
      </c>
      <c r="I136" s="64">
        <v>17845</v>
      </c>
      <c r="J136" s="64">
        <v>10009</v>
      </c>
      <c r="K136" s="90">
        <v>11359</v>
      </c>
      <c r="L136" s="92">
        <v>101118</v>
      </c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/>
      <c r="FU136" s="67"/>
      <c r="FV136" s="67"/>
      <c r="FW136" s="67"/>
      <c r="FX136" s="67"/>
      <c r="FY136" s="67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/>
      <c r="GK136" s="67"/>
      <c r="GL136" s="67"/>
      <c r="GM136" s="67"/>
      <c r="GN136" s="67"/>
      <c r="GO136" s="67"/>
      <c r="GP136" s="67"/>
      <c r="GQ136" s="67"/>
      <c r="GR136" s="67"/>
      <c r="GS136" s="67"/>
      <c r="GT136" s="67"/>
      <c r="GU136" s="67"/>
      <c r="GV136" s="67"/>
      <c r="GW136" s="67"/>
      <c r="GX136" s="67"/>
      <c r="GY136" s="67"/>
      <c r="GZ136" s="67"/>
      <c r="HA136" s="67"/>
      <c r="HB136" s="67"/>
      <c r="HC136" s="67"/>
      <c r="HD136" s="67"/>
      <c r="HE136" s="67"/>
      <c r="HF136" s="67"/>
      <c r="HG136" s="67"/>
      <c r="HH136" s="67"/>
      <c r="HI136" s="67"/>
      <c r="HJ136" s="67"/>
      <c r="HK136" s="67"/>
      <c r="HL136" s="67"/>
      <c r="HM136" s="67"/>
      <c r="HN136" s="67"/>
      <c r="HO136" s="67"/>
      <c r="HP136" s="67"/>
      <c r="HQ136" s="67"/>
      <c r="HR136" s="67"/>
      <c r="HS136" s="67"/>
      <c r="HT136" s="67"/>
      <c r="HU136" s="67"/>
      <c r="HV136" s="67"/>
      <c r="HW136" s="67"/>
      <c r="HX136" s="67"/>
      <c r="HY136" s="67"/>
      <c r="HZ136" s="67"/>
      <c r="IA136" s="67"/>
      <c r="IB136" s="67"/>
      <c r="IC136" s="67"/>
      <c r="ID136" s="67"/>
      <c r="IE136" s="67"/>
      <c r="IF136" s="67"/>
      <c r="IG136" s="67"/>
      <c r="IH136" s="67"/>
      <c r="II136" s="67"/>
      <c r="IJ136" s="67"/>
      <c r="IK136" s="67"/>
      <c r="IL136" s="67"/>
      <c r="IM136" s="67"/>
      <c r="IN136" s="67"/>
      <c r="IO136" s="67"/>
      <c r="IP136" s="67"/>
      <c r="IQ136" s="67"/>
      <c r="IR136" s="67"/>
      <c r="IS136" s="67"/>
      <c r="IT136" s="67"/>
      <c r="IU136" s="67"/>
      <c r="IV136" s="67"/>
      <c r="IW136" s="67"/>
    </row>
    <row r="137" spans="1:257" s="68" customFormat="1">
      <c r="A137" s="72" t="s">
        <v>327</v>
      </c>
      <c r="B137" s="73" t="s">
        <v>908</v>
      </c>
      <c r="C137" s="74"/>
      <c r="D137" s="74">
        <f t="shared" ref="D137:K137" si="18">SUM(D132:D136)</f>
        <v>4832</v>
      </c>
      <c r="E137" s="74">
        <f t="shared" si="18"/>
        <v>3144</v>
      </c>
      <c r="F137" s="74">
        <f t="shared" si="18"/>
        <v>11038</v>
      </c>
      <c r="G137" s="74">
        <f t="shared" si="18"/>
        <v>5792</v>
      </c>
      <c r="H137" s="74">
        <f t="shared" si="18"/>
        <v>46951</v>
      </c>
      <c r="I137" s="74">
        <f t="shared" si="18"/>
        <v>22232</v>
      </c>
      <c r="J137" s="74">
        <f t="shared" si="18"/>
        <v>11730</v>
      </c>
      <c r="K137" s="91">
        <f t="shared" si="18"/>
        <v>15502</v>
      </c>
      <c r="L137" s="92">
        <v>121221</v>
      </c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  <c r="IJ137" s="67"/>
      <c r="IK137" s="67"/>
      <c r="IL137" s="67"/>
      <c r="IM137" s="67"/>
      <c r="IN137" s="67"/>
      <c r="IO137" s="67"/>
      <c r="IP137" s="67"/>
      <c r="IQ137" s="67"/>
      <c r="IR137" s="67"/>
      <c r="IS137" s="67"/>
      <c r="IT137" s="67"/>
      <c r="IU137" s="67"/>
      <c r="IV137" s="67"/>
      <c r="IW137" s="67"/>
    </row>
    <row r="138" spans="1:257" s="68" customFormat="1" ht="26.25">
      <c r="A138" s="62" t="s">
        <v>328</v>
      </c>
      <c r="B138" s="63" t="s">
        <v>909</v>
      </c>
      <c r="C138" s="64" t="s">
        <v>329</v>
      </c>
      <c r="D138" s="64">
        <v>470</v>
      </c>
      <c r="E138" s="64">
        <v>391</v>
      </c>
      <c r="F138" s="64">
        <v>797</v>
      </c>
      <c r="G138" s="64">
        <v>392</v>
      </c>
      <c r="H138" s="64">
        <v>7692</v>
      </c>
      <c r="I138" s="64">
        <v>2490</v>
      </c>
      <c r="J138" s="64">
        <v>1795</v>
      </c>
      <c r="K138" s="90">
        <v>1808</v>
      </c>
      <c r="L138" s="92">
        <v>15835</v>
      </c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  <c r="HT138" s="67"/>
      <c r="HU138" s="67"/>
      <c r="HV138" s="67"/>
      <c r="HW138" s="67"/>
      <c r="HX138" s="67"/>
      <c r="HY138" s="67"/>
      <c r="HZ138" s="67"/>
      <c r="IA138" s="67"/>
      <c r="IB138" s="67"/>
      <c r="IC138" s="67"/>
      <c r="ID138" s="67"/>
      <c r="IE138" s="67"/>
      <c r="IF138" s="67"/>
      <c r="IG138" s="67"/>
      <c r="IH138" s="67"/>
      <c r="II138" s="67"/>
      <c r="IJ138" s="67"/>
      <c r="IK138" s="67"/>
      <c r="IL138" s="67"/>
      <c r="IM138" s="67"/>
      <c r="IN138" s="67"/>
      <c r="IO138" s="67"/>
      <c r="IP138" s="67"/>
      <c r="IQ138" s="67"/>
      <c r="IR138" s="67"/>
      <c r="IS138" s="67"/>
      <c r="IT138" s="67"/>
      <c r="IU138" s="67"/>
      <c r="IV138" s="67"/>
      <c r="IW138" s="67"/>
    </row>
    <row r="139" spans="1:257" s="68" customFormat="1">
      <c r="A139" s="62" t="s">
        <v>330</v>
      </c>
      <c r="B139" s="63" t="s">
        <v>910</v>
      </c>
      <c r="C139" s="64" t="s">
        <v>331</v>
      </c>
      <c r="D139" s="64">
        <v>0</v>
      </c>
      <c r="E139" s="64">
        <v>0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  <c r="K139" s="90">
        <v>0</v>
      </c>
      <c r="L139" s="92">
        <v>0</v>
      </c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  <c r="HV139" s="67"/>
      <c r="HW139" s="67"/>
      <c r="HX139" s="67"/>
      <c r="HY139" s="67"/>
      <c r="HZ139" s="67"/>
      <c r="IA139" s="67"/>
      <c r="IB139" s="67"/>
      <c r="IC139" s="67"/>
      <c r="ID139" s="67"/>
      <c r="IE139" s="67"/>
      <c r="IF139" s="67"/>
      <c r="IG139" s="67"/>
      <c r="IH139" s="67"/>
      <c r="II139" s="67"/>
      <c r="IJ139" s="67"/>
      <c r="IK139" s="67"/>
      <c r="IL139" s="67"/>
      <c r="IM139" s="67"/>
      <c r="IN139" s="67"/>
      <c r="IO139" s="67"/>
      <c r="IP139" s="67"/>
      <c r="IQ139" s="67"/>
      <c r="IR139" s="67"/>
      <c r="IS139" s="67"/>
      <c r="IT139" s="67"/>
      <c r="IU139" s="67"/>
      <c r="IV139" s="67"/>
      <c r="IW139" s="67"/>
    </row>
    <row r="140" spans="1:257" s="68" customFormat="1" ht="26.25">
      <c r="A140" s="62" t="s">
        <v>332</v>
      </c>
      <c r="B140" s="63" t="s">
        <v>911</v>
      </c>
      <c r="C140" s="69" t="s">
        <v>912</v>
      </c>
      <c r="D140" s="69">
        <v>2</v>
      </c>
      <c r="E140" s="64">
        <v>0</v>
      </c>
      <c r="F140" s="64">
        <v>1</v>
      </c>
      <c r="G140" s="64">
        <v>1</v>
      </c>
      <c r="H140" s="64">
        <v>34</v>
      </c>
      <c r="I140" s="64">
        <v>17</v>
      </c>
      <c r="J140" s="64">
        <v>8</v>
      </c>
      <c r="K140" s="90">
        <v>11</v>
      </c>
      <c r="L140" s="92">
        <v>74</v>
      </c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7"/>
      <c r="BW140" s="67"/>
      <c r="BX140" s="67"/>
      <c r="BY140" s="67"/>
      <c r="BZ140" s="67"/>
      <c r="CA140" s="67"/>
      <c r="CB140" s="67"/>
      <c r="CC140" s="67"/>
      <c r="CD140" s="6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EF140" s="67"/>
      <c r="EG140" s="67"/>
      <c r="EH140" s="67"/>
      <c r="EI140" s="67"/>
      <c r="EJ140" s="67"/>
      <c r="EK140" s="67"/>
      <c r="EL140" s="67"/>
      <c r="EM140" s="67"/>
      <c r="EN140" s="67"/>
      <c r="EO140" s="67"/>
      <c r="EP140" s="67"/>
      <c r="EQ140" s="67"/>
      <c r="ER140" s="67"/>
      <c r="ES140" s="67"/>
      <c r="ET140" s="67"/>
      <c r="EU140" s="67"/>
      <c r="EV140" s="67"/>
      <c r="EW140" s="67"/>
      <c r="EX140" s="67"/>
      <c r="EY140" s="67"/>
      <c r="EZ140" s="67"/>
      <c r="FA140" s="67"/>
      <c r="FB140" s="67"/>
      <c r="FC140" s="67"/>
      <c r="FD140" s="67"/>
      <c r="FE140" s="67"/>
      <c r="FF140" s="67"/>
      <c r="FG140" s="67"/>
      <c r="FH140" s="67"/>
      <c r="FI140" s="67"/>
      <c r="FJ140" s="67"/>
      <c r="FK140" s="67"/>
      <c r="FL140" s="67"/>
      <c r="FM140" s="67"/>
      <c r="FN140" s="67"/>
      <c r="FO140" s="67"/>
      <c r="FP140" s="67"/>
      <c r="FQ140" s="67"/>
      <c r="FR140" s="67"/>
      <c r="FS140" s="67"/>
      <c r="FT140" s="67"/>
      <c r="FU140" s="67"/>
      <c r="FV140" s="67"/>
      <c r="FW140" s="67"/>
      <c r="FX140" s="67"/>
      <c r="FY140" s="67"/>
      <c r="FZ140" s="67"/>
      <c r="GA140" s="67"/>
      <c r="GB140" s="67"/>
      <c r="GC140" s="67"/>
      <c r="GD140" s="67"/>
      <c r="GE140" s="67"/>
      <c r="GF140" s="67"/>
      <c r="GG140" s="67"/>
      <c r="GH140" s="67"/>
      <c r="GI140" s="67"/>
      <c r="GJ140" s="67"/>
      <c r="GK140" s="67"/>
      <c r="GL140" s="67"/>
      <c r="GM140" s="67"/>
      <c r="GN140" s="67"/>
      <c r="GO140" s="67"/>
      <c r="GP140" s="67"/>
      <c r="GQ140" s="67"/>
      <c r="GR140" s="67"/>
      <c r="GS140" s="67"/>
      <c r="GT140" s="67"/>
      <c r="GU140" s="67"/>
      <c r="GV140" s="67"/>
      <c r="GW140" s="67"/>
      <c r="GX140" s="67"/>
      <c r="GY140" s="67"/>
      <c r="GZ140" s="67"/>
      <c r="HA140" s="67"/>
      <c r="HB140" s="67"/>
      <c r="HC140" s="67"/>
      <c r="HD140" s="67"/>
      <c r="HE140" s="67"/>
      <c r="HF140" s="67"/>
      <c r="HG140" s="67"/>
      <c r="HH140" s="67"/>
      <c r="HI140" s="67"/>
      <c r="HJ140" s="67"/>
      <c r="HK140" s="67"/>
      <c r="HL140" s="67"/>
      <c r="HM140" s="67"/>
      <c r="HN140" s="67"/>
      <c r="HO140" s="67"/>
      <c r="HP140" s="67"/>
      <c r="HQ140" s="67"/>
      <c r="HR140" s="67"/>
      <c r="HS140" s="67"/>
      <c r="HT140" s="67"/>
      <c r="HU140" s="67"/>
      <c r="HV140" s="67"/>
      <c r="HW140" s="67"/>
      <c r="HX140" s="67"/>
      <c r="HY140" s="67"/>
      <c r="HZ140" s="67"/>
      <c r="IA140" s="67"/>
      <c r="IB140" s="67"/>
      <c r="IC140" s="67"/>
      <c r="ID140" s="67"/>
      <c r="IE140" s="67"/>
      <c r="IF140" s="67"/>
      <c r="IG140" s="67"/>
      <c r="IH140" s="67"/>
      <c r="II140" s="67"/>
      <c r="IJ140" s="67"/>
      <c r="IK140" s="67"/>
      <c r="IL140" s="67"/>
      <c r="IM140" s="67"/>
      <c r="IN140" s="67"/>
      <c r="IO140" s="67"/>
      <c r="IP140" s="67"/>
      <c r="IQ140" s="67"/>
      <c r="IR140" s="67"/>
      <c r="IS140" s="67"/>
      <c r="IT140" s="67"/>
      <c r="IU140" s="67"/>
      <c r="IV140" s="67"/>
      <c r="IW140" s="67"/>
    </row>
    <row r="141" spans="1:257" s="71" customFormat="1" ht="25.5">
      <c r="A141" s="62" t="s">
        <v>333</v>
      </c>
      <c r="B141" s="63" t="s">
        <v>913</v>
      </c>
      <c r="C141" s="64" t="s">
        <v>334</v>
      </c>
      <c r="D141" s="64">
        <v>0</v>
      </c>
      <c r="E141" s="64">
        <v>0</v>
      </c>
      <c r="F141" s="64">
        <v>0</v>
      </c>
      <c r="G141" s="64">
        <v>0</v>
      </c>
      <c r="H141" s="64">
        <v>1</v>
      </c>
      <c r="I141" s="64">
        <v>15</v>
      </c>
      <c r="J141" s="64">
        <v>0</v>
      </c>
      <c r="K141" s="90">
        <v>0</v>
      </c>
      <c r="L141" s="92">
        <v>16</v>
      </c>
      <c r="M141" s="70"/>
      <c r="N141" s="70"/>
      <c r="O141" s="70"/>
      <c r="Q141" s="70"/>
      <c r="R141" s="70"/>
      <c r="S141" s="70"/>
      <c r="T141" s="70"/>
      <c r="U141" s="70"/>
      <c r="V141" s="70"/>
    </row>
    <row r="142" spans="1:257" s="71" customFormat="1" ht="12.75" customHeight="1">
      <c r="A142" s="62" t="s">
        <v>335</v>
      </c>
      <c r="B142" s="121" t="s">
        <v>914</v>
      </c>
      <c r="C142" s="64" t="s">
        <v>336</v>
      </c>
      <c r="D142" s="64">
        <v>168</v>
      </c>
      <c r="E142" s="64">
        <v>103</v>
      </c>
      <c r="F142" s="64">
        <v>297</v>
      </c>
      <c r="G142" s="64">
        <v>159</v>
      </c>
      <c r="H142" s="64">
        <v>2127</v>
      </c>
      <c r="I142" s="64">
        <v>1033</v>
      </c>
      <c r="J142" s="64">
        <v>826</v>
      </c>
      <c r="K142" s="90">
        <v>461</v>
      </c>
      <c r="L142" s="92">
        <v>5174</v>
      </c>
      <c r="M142" s="70"/>
      <c r="N142" s="70"/>
      <c r="O142" s="70"/>
      <c r="Q142" s="70"/>
      <c r="R142" s="70"/>
      <c r="S142" s="70"/>
      <c r="T142" s="70"/>
      <c r="U142" s="70"/>
      <c r="V142" s="70"/>
    </row>
    <row r="143" spans="1:257" s="71" customFormat="1" ht="12.75">
      <c r="A143" s="62" t="s">
        <v>337</v>
      </c>
      <c r="B143" s="122"/>
      <c r="C143" s="64" t="s">
        <v>338</v>
      </c>
      <c r="D143" s="64">
        <v>0</v>
      </c>
      <c r="E143" s="64">
        <v>0</v>
      </c>
      <c r="F143" s="64">
        <v>4</v>
      </c>
      <c r="G143" s="64">
        <v>8</v>
      </c>
      <c r="H143" s="64">
        <v>32</v>
      </c>
      <c r="I143" s="64">
        <v>25</v>
      </c>
      <c r="J143" s="64">
        <v>22</v>
      </c>
      <c r="K143" s="90">
        <v>20</v>
      </c>
      <c r="L143" s="92">
        <v>111</v>
      </c>
      <c r="M143" s="70"/>
      <c r="N143" s="70"/>
      <c r="O143" s="70"/>
      <c r="Q143" s="70"/>
      <c r="R143" s="70"/>
      <c r="S143" s="70"/>
      <c r="T143" s="70"/>
      <c r="U143" s="70"/>
      <c r="V143" s="70"/>
    </row>
    <row r="144" spans="1:257" s="71" customFormat="1" ht="12.75">
      <c r="A144" s="80" t="s">
        <v>339</v>
      </c>
      <c r="B144" s="123"/>
      <c r="C144" s="69" t="s">
        <v>915</v>
      </c>
      <c r="D144" s="69">
        <v>34</v>
      </c>
      <c r="E144" s="64">
        <v>21</v>
      </c>
      <c r="F144" s="64">
        <v>37</v>
      </c>
      <c r="G144" s="64">
        <v>46</v>
      </c>
      <c r="H144" s="64">
        <v>318</v>
      </c>
      <c r="I144" s="64">
        <v>309</v>
      </c>
      <c r="J144" s="64">
        <v>200</v>
      </c>
      <c r="K144" s="90">
        <v>188</v>
      </c>
      <c r="L144" s="92">
        <v>1153</v>
      </c>
      <c r="M144" s="70"/>
      <c r="N144" s="70"/>
      <c r="O144" s="70"/>
      <c r="P144" s="81"/>
      <c r="Q144" s="70"/>
      <c r="R144" s="70"/>
      <c r="S144" s="70"/>
      <c r="T144" s="70"/>
      <c r="U144" s="70"/>
      <c r="V144" s="70"/>
    </row>
    <row r="145" spans="1:257" s="68" customFormat="1" ht="26.25">
      <c r="A145" s="62">
        <v>119</v>
      </c>
      <c r="B145" s="63" t="s">
        <v>916</v>
      </c>
      <c r="C145" s="64"/>
      <c r="D145" s="64">
        <v>3</v>
      </c>
      <c r="E145" s="64">
        <v>2</v>
      </c>
      <c r="F145" s="64">
        <v>1</v>
      </c>
      <c r="G145" s="64">
        <v>83</v>
      </c>
      <c r="H145" s="64">
        <v>8</v>
      </c>
      <c r="I145" s="64">
        <v>441</v>
      </c>
      <c r="J145" s="64">
        <v>0</v>
      </c>
      <c r="K145" s="90">
        <v>0</v>
      </c>
      <c r="L145" s="92">
        <v>538</v>
      </c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  <c r="BV145" s="67"/>
      <c r="BW145" s="67"/>
      <c r="BX145" s="67"/>
      <c r="BY145" s="67"/>
      <c r="BZ145" s="67"/>
      <c r="CA145" s="67"/>
      <c r="CB145" s="67"/>
      <c r="CC145" s="67"/>
      <c r="CD145" s="67"/>
      <c r="CE145" s="67"/>
      <c r="CF145" s="67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  <c r="DU145" s="67"/>
      <c r="DV145" s="67"/>
      <c r="DW145" s="67"/>
      <c r="DX145" s="67"/>
      <c r="DY145" s="67"/>
      <c r="DZ145" s="67"/>
      <c r="EA145" s="67"/>
      <c r="EB145" s="67"/>
      <c r="EC145" s="67"/>
      <c r="ED145" s="67"/>
      <c r="EE145" s="67"/>
      <c r="EF145" s="67"/>
      <c r="EG145" s="67"/>
      <c r="EH145" s="67"/>
      <c r="EI145" s="67"/>
      <c r="EJ145" s="67"/>
      <c r="EK145" s="67"/>
      <c r="EL145" s="67"/>
      <c r="EM145" s="67"/>
      <c r="EN145" s="67"/>
      <c r="EO145" s="67"/>
      <c r="EP145" s="67"/>
      <c r="EQ145" s="67"/>
      <c r="ER145" s="67"/>
      <c r="ES145" s="67"/>
      <c r="ET145" s="67"/>
      <c r="EU145" s="67"/>
      <c r="EV145" s="67"/>
      <c r="EW145" s="67"/>
      <c r="EX145" s="67"/>
      <c r="EY145" s="67"/>
      <c r="EZ145" s="67"/>
      <c r="FA145" s="67"/>
      <c r="FB145" s="67"/>
      <c r="FC145" s="67"/>
      <c r="FD145" s="67"/>
      <c r="FE145" s="67"/>
      <c r="FF145" s="67"/>
      <c r="FG145" s="67"/>
      <c r="FH145" s="67"/>
      <c r="FI145" s="67"/>
      <c r="FJ145" s="67"/>
      <c r="FK145" s="67"/>
      <c r="FL145" s="67"/>
      <c r="FM145" s="67"/>
      <c r="FN145" s="67"/>
      <c r="FO145" s="67"/>
      <c r="FP145" s="67"/>
      <c r="FQ145" s="67"/>
      <c r="FR145" s="67"/>
      <c r="FS145" s="67"/>
      <c r="FT145" s="67"/>
      <c r="FU145" s="67"/>
      <c r="FV145" s="67"/>
      <c r="FW145" s="67"/>
      <c r="FX145" s="67"/>
      <c r="FY145" s="67"/>
      <c r="FZ145" s="67"/>
      <c r="GA145" s="67"/>
      <c r="GB145" s="67"/>
      <c r="GC145" s="67"/>
      <c r="GD145" s="67"/>
      <c r="GE145" s="67"/>
      <c r="GF145" s="67"/>
      <c r="GG145" s="67"/>
      <c r="GH145" s="67"/>
      <c r="GI145" s="67"/>
      <c r="GJ145" s="67"/>
      <c r="GK145" s="67"/>
      <c r="GL145" s="67"/>
      <c r="GM145" s="67"/>
      <c r="GN145" s="67"/>
      <c r="GO145" s="67"/>
      <c r="GP145" s="67"/>
      <c r="GQ145" s="67"/>
      <c r="GR145" s="67"/>
      <c r="GS145" s="67"/>
      <c r="GT145" s="67"/>
      <c r="GU145" s="67"/>
      <c r="GV145" s="67"/>
      <c r="GW145" s="67"/>
      <c r="GX145" s="67"/>
      <c r="GY145" s="67"/>
      <c r="GZ145" s="67"/>
      <c r="HA145" s="67"/>
      <c r="HB145" s="67"/>
      <c r="HC145" s="67"/>
      <c r="HD145" s="67"/>
      <c r="HE145" s="67"/>
      <c r="HF145" s="67"/>
      <c r="HG145" s="67"/>
      <c r="HH145" s="67"/>
      <c r="HI145" s="67"/>
      <c r="HJ145" s="67"/>
      <c r="HK145" s="67"/>
      <c r="HL145" s="67"/>
      <c r="HM145" s="67"/>
      <c r="HN145" s="67"/>
      <c r="HO145" s="67"/>
      <c r="HP145" s="67"/>
      <c r="HQ145" s="67"/>
      <c r="HR145" s="67"/>
      <c r="HS145" s="67"/>
      <c r="HT145" s="67"/>
      <c r="HU145" s="67"/>
      <c r="HV145" s="67"/>
      <c r="HW145" s="67"/>
      <c r="HX145" s="67"/>
      <c r="HY145" s="67"/>
      <c r="HZ145" s="67"/>
      <c r="IA145" s="67"/>
      <c r="IB145" s="67"/>
      <c r="IC145" s="67"/>
      <c r="ID145" s="67"/>
      <c r="IE145" s="67"/>
      <c r="IF145" s="67"/>
      <c r="IG145" s="67"/>
      <c r="IH145" s="67"/>
      <c r="II145" s="67"/>
      <c r="IJ145" s="67"/>
      <c r="IK145" s="67"/>
      <c r="IL145" s="67"/>
      <c r="IM145" s="67"/>
      <c r="IN145" s="67"/>
      <c r="IO145" s="67"/>
      <c r="IP145" s="67"/>
      <c r="IQ145" s="67"/>
      <c r="IR145" s="67"/>
      <c r="IS145" s="67"/>
      <c r="IT145" s="67"/>
      <c r="IU145" s="67"/>
      <c r="IV145" s="67"/>
      <c r="IW145" s="67"/>
    </row>
    <row r="146" spans="1:257" s="71" customFormat="1" ht="12.75">
      <c r="A146" s="72" t="s">
        <v>340</v>
      </c>
      <c r="B146" s="73" t="s">
        <v>917</v>
      </c>
      <c r="C146" s="74"/>
      <c r="D146" s="74">
        <f t="shared" ref="D146:K146" si="19">SUM(D138:D145)</f>
        <v>677</v>
      </c>
      <c r="E146" s="74">
        <f t="shared" si="19"/>
        <v>517</v>
      </c>
      <c r="F146" s="74">
        <f t="shared" si="19"/>
        <v>1137</v>
      </c>
      <c r="G146" s="74">
        <f t="shared" si="19"/>
        <v>689</v>
      </c>
      <c r="H146" s="74">
        <f t="shared" si="19"/>
        <v>10212</v>
      </c>
      <c r="I146" s="74">
        <f t="shared" si="19"/>
        <v>4330</v>
      </c>
      <c r="J146" s="74">
        <f t="shared" si="19"/>
        <v>2851</v>
      </c>
      <c r="K146" s="91">
        <f t="shared" si="19"/>
        <v>2488</v>
      </c>
      <c r="L146" s="92">
        <v>22901</v>
      </c>
      <c r="M146" s="70"/>
      <c r="N146" s="70"/>
      <c r="O146" s="70"/>
      <c r="P146" s="70"/>
      <c r="Q146" s="70"/>
      <c r="R146" s="70"/>
      <c r="S146" s="70"/>
      <c r="T146" s="70"/>
      <c r="U146" s="70"/>
      <c r="V146" s="70"/>
    </row>
    <row r="147" spans="1:257" s="68" customFormat="1">
      <c r="A147" s="72"/>
      <c r="B147" s="73" t="s">
        <v>918</v>
      </c>
      <c r="C147" s="74" t="s">
        <v>341</v>
      </c>
      <c r="D147" s="74">
        <f t="shared" ref="D147:K147" si="20">SUM(D19,D29,D33,D38,D46,D52,D60,D64,D77,D85,D94,D98,D106,D118,D122,D124,D128,D131,D137,D146)</f>
        <v>25880</v>
      </c>
      <c r="E147" s="74">
        <f t="shared" si="20"/>
        <v>19724</v>
      </c>
      <c r="F147" s="74">
        <f t="shared" si="20"/>
        <v>35007</v>
      </c>
      <c r="G147" s="74">
        <f t="shared" si="20"/>
        <v>31553</v>
      </c>
      <c r="H147" s="74">
        <f t="shared" si="20"/>
        <v>204192</v>
      </c>
      <c r="I147" s="74">
        <f t="shared" si="20"/>
        <v>167710</v>
      </c>
      <c r="J147" s="74">
        <f t="shared" si="20"/>
        <v>108274</v>
      </c>
      <c r="K147" s="91">
        <f t="shared" si="20"/>
        <v>134077</v>
      </c>
      <c r="L147" s="92">
        <v>726417</v>
      </c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  <c r="BO147" s="67"/>
      <c r="BP147" s="67"/>
      <c r="BQ147" s="67"/>
      <c r="BR147" s="67"/>
      <c r="BS147" s="67"/>
      <c r="BT147" s="67"/>
      <c r="BU147" s="67"/>
      <c r="BV147" s="67"/>
      <c r="BW147" s="67"/>
      <c r="BX147" s="67"/>
      <c r="BY147" s="67"/>
      <c r="BZ147" s="67"/>
      <c r="CA147" s="67"/>
      <c r="CB147" s="67"/>
      <c r="CC147" s="67"/>
      <c r="CD147" s="67"/>
      <c r="CE147" s="67"/>
      <c r="CF147" s="67"/>
      <c r="CG147" s="67"/>
      <c r="CH147" s="67"/>
      <c r="CI147" s="67"/>
      <c r="CJ147" s="67"/>
      <c r="CK147" s="67"/>
      <c r="CL147" s="67"/>
      <c r="CM147" s="67"/>
      <c r="CN147" s="67"/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7"/>
      <c r="DE147" s="67"/>
      <c r="DF147" s="67"/>
      <c r="DG147" s="67"/>
      <c r="DH147" s="67"/>
      <c r="DI147" s="67"/>
      <c r="DJ147" s="67"/>
      <c r="DK147" s="67"/>
      <c r="DL147" s="67"/>
      <c r="DM147" s="67"/>
      <c r="DN147" s="67"/>
      <c r="DO147" s="67"/>
      <c r="DP147" s="67"/>
      <c r="DQ147" s="67"/>
      <c r="DR147" s="67"/>
      <c r="DS147" s="67"/>
      <c r="DT147" s="67"/>
      <c r="DU147" s="67"/>
      <c r="DV147" s="67"/>
      <c r="DW147" s="67"/>
      <c r="DX147" s="67"/>
      <c r="DY147" s="67"/>
      <c r="DZ147" s="67"/>
      <c r="EA147" s="67"/>
      <c r="EB147" s="67"/>
      <c r="EC147" s="67"/>
      <c r="ED147" s="67"/>
      <c r="EE147" s="67"/>
      <c r="EF147" s="67"/>
      <c r="EG147" s="67"/>
      <c r="EH147" s="67"/>
      <c r="EI147" s="67"/>
      <c r="EJ147" s="67"/>
      <c r="EK147" s="67"/>
      <c r="EL147" s="67"/>
      <c r="EM147" s="67"/>
      <c r="EN147" s="67"/>
      <c r="EO147" s="67"/>
      <c r="EP147" s="67"/>
      <c r="EQ147" s="67"/>
      <c r="ER147" s="67"/>
      <c r="ES147" s="67"/>
      <c r="ET147" s="67"/>
      <c r="EU147" s="67"/>
      <c r="EV147" s="67"/>
      <c r="EW147" s="67"/>
      <c r="EX147" s="67"/>
      <c r="EY147" s="67"/>
      <c r="EZ147" s="67"/>
      <c r="FA147" s="67"/>
      <c r="FB147" s="67"/>
      <c r="FC147" s="67"/>
      <c r="FD147" s="67"/>
      <c r="FE147" s="67"/>
      <c r="FF147" s="67"/>
      <c r="FG147" s="67"/>
      <c r="FH147" s="67"/>
      <c r="FI147" s="67"/>
      <c r="FJ147" s="67"/>
      <c r="FK147" s="67"/>
      <c r="FL147" s="67"/>
      <c r="FM147" s="67"/>
      <c r="FN147" s="67"/>
      <c r="FO147" s="67"/>
      <c r="FP147" s="67"/>
      <c r="FQ147" s="67"/>
      <c r="FR147" s="67"/>
      <c r="FS147" s="67"/>
      <c r="FT147" s="67"/>
      <c r="FU147" s="67"/>
      <c r="FV147" s="67"/>
      <c r="FW147" s="67"/>
      <c r="FX147" s="67"/>
      <c r="FY147" s="67"/>
      <c r="FZ147" s="67"/>
      <c r="GA147" s="67"/>
      <c r="GB147" s="67"/>
      <c r="GC147" s="67"/>
      <c r="GD147" s="67"/>
      <c r="GE147" s="67"/>
      <c r="GF147" s="67"/>
      <c r="GG147" s="67"/>
      <c r="GH147" s="67"/>
      <c r="GI147" s="67"/>
      <c r="GJ147" s="67"/>
      <c r="GK147" s="67"/>
      <c r="GL147" s="67"/>
      <c r="GM147" s="67"/>
      <c r="GN147" s="67"/>
      <c r="GO147" s="67"/>
      <c r="GP147" s="67"/>
      <c r="GQ147" s="67"/>
      <c r="GR147" s="67"/>
      <c r="GS147" s="67"/>
      <c r="GT147" s="67"/>
      <c r="GU147" s="67"/>
      <c r="GV147" s="67"/>
      <c r="GW147" s="67"/>
      <c r="GX147" s="67"/>
      <c r="GY147" s="67"/>
      <c r="GZ147" s="67"/>
      <c r="HA147" s="67"/>
      <c r="HB147" s="67"/>
      <c r="HC147" s="67"/>
      <c r="HD147" s="67"/>
      <c r="HE147" s="67"/>
      <c r="HF147" s="67"/>
      <c r="HG147" s="67"/>
      <c r="HH147" s="67"/>
      <c r="HI147" s="67"/>
      <c r="HJ147" s="67"/>
      <c r="HK147" s="67"/>
      <c r="HL147" s="67"/>
      <c r="HM147" s="67"/>
      <c r="HN147" s="67"/>
      <c r="HO147" s="67"/>
      <c r="HP147" s="67"/>
      <c r="HQ147" s="67"/>
      <c r="HR147" s="67"/>
      <c r="HS147" s="67"/>
      <c r="HT147" s="67"/>
      <c r="HU147" s="67"/>
      <c r="HV147" s="67"/>
      <c r="HW147" s="67"/>
      <c r="HX147" s="67"/>
      <c r="HY147" s="67"/>
      <c r="HZ147" s="67"/>
      <c r="IA147" s="67"/>
      <c r="IB147" s="67"/>
      <c r="IC147" s="67"/>
      <c r="ID147" s="67"/>
      <c r="IE147" s="67"/>
      <c r="IF147" s="67"/>
      <c r="IG147" s="67"/>
      <c r="IH147" s="67"/>
      <c r="II147" s="67"/>
      <c r="IJ147" s="67"/>
      <c r="IK147" s="67"/>
      <c r="IL147" s="67"/>
      <c r="IM147" s="67"/>
      <c r="IN147" s="67"/>
      <c r="IO147" s="67"/>
      <c r="IP147" s="67"/>
      <c r="IQ147" s="67"/>
      <c r="IR147" s="67"/>
      <c r="IS147" s="67"/>
      <c r="IT147" s="67"/>
      <c r="IU147" s="67"/>
      <c r="IV147" s="67"/>
      <c r="IW147" s="67"/>
    </row>
    <row r="148" spans="1:257" s="68" customFormat="1">
      <c r="A148" s="82"/>
      <c r="B148" s="83"/>
      <c r="C148" s="79"/>
      <c r="D148" s="79"/>
      <c r="E148" s="79"/>
      <c r="F148" s="79"/>
      <c r="G148" s="79"/>
      <c r="H148" s="79"/>
      <c r="I148" s="79"/>
      <c r="J148" s="79"/>
      <c r="K148" s="84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7"/>
      <c r="BW148" s="67"/>
      <c r="BX148" s="67"/>
      <c r="BY148" s="67"/>
      <c r="BZ148" s="67"/>
      <c r="CA148" s="67"/>
      <c r="CB148" s="67"/>
      <c r="CC148" s="67"/>
      <c r="CD148" s="67"/>
      <c r="CE148" s="67"/>
      <c r="CF148" s="67"/>
      <c r="CG148" s="67"/>
      <c r="CH148" s="67"/>
      <c r="CI148" s="67"/>
      <c r="CJ148" s="67"/>
      <c r="CK148" s="67"/>
      <c r="CL148" s="67"/>
      <c r="CM148" s="67"/>
      <c r="CN148" s="67"/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67"/>
      <c r="DV148" s="67"/>
      <c r="DW148" s="67"/>
      <c r="DX148" s="67"/>
      <c r="DY148" s="67"/>
      <c r="DZ148" s="67"/>
      <c r="EA148" s="67"/>
      <c r="EB148" s="67"/>
      <c r="EC148" s="67"/>
      <c r="ED148" s="67"/>
      <c r="EE148" s="67"/>
      <c r="EF148" s="67"/>
      <c r="EG148" s="67"/>
      <c r="EH148" s="67"/>
      <c r="EI148" s="67"/>
      <c r="EJ148" s="67"/>
      <c r="EK148" s="67"/>
      <c r="EL148" s="67"/>
      <c r="EM148" s="67"/>
      <c r="EN148" s="67"/>
      <c r="EO148" s="67"/>
      <c r="EP148" s="67"/>
      <c r="EQ148" s="67"/>
      <c r="ER148" s="67"/>
      <c r="ES148" s="67"/>
      <c r="ET148" s="67"/>
      <c r="EU148" s="67"/>
      <c r="EV148" s="67"/>
      <c r="EW148" s="67"/>
      <c r="EX148" s="67"/>
      <c r="EY148" s="67"/>
      <c r="EZ148" s="67"/>
      <c r="FA148" s="67"/>
      <c r="FB148" s="67"/>
      <c r="FC148" s="67"/>
      <c r="FD148" s="67"/>
      <c r="FE148" s="67"/>
      <c r="FF148" s="67"/>
      <c r="FG148" s="67"/>
      <c r="FH148" s="67"/>
      <c r="FI148" s="67"/>
      <c r="FJ148" s="67"/>
      <c r="FK148" s="67"/>
      <c r="FL148" s="67"/>
      <c r="FM148" s="67"/>
      <c r="FN148" s="67"/>
      <c r="FO148" s="67"/>
      <c r="FP148" s="67"/>
      <c r="FQ148" s="67"/>
      <c r="FR148" s="67"/>
      <c r="FS148" s="67"/>
      <c r="FT148" s="67"/>
      <c r="FU148" s="67"/>
      <c r="FV148" s="67"/>
      <c r="FW148" s="67"/>
      <c r="FX148" s="67"/>
      <c r="FY148" s="67"/>
      <c r="FZ148" s="67"/>
      <c r="GA148" s="67"/>
      <c r="GB148" s="67"/>
      <c r="GC148" s="67"/>
      <c r="GD148" s="67"/>
      <c r="GE148" s="67"/>
      <c r="GF148" s="67"/>
      <c r="GG148" s="67"/>
      <c r="GH148" s="67"/>
      <c r="GI148" s="67"/>
      <c r="GJ148" s="67"/>
      <c r="GK148" s="67"/>
      <c r="GL148" s="67"/>
      <c r="GM148" s="67"/>
      <c r="GN148" s="67"/>
      <c r="GO148" s="67"/>
      <c r="GP148" s="67"/>
      <c r="GQ148" s="67"/>
      <c r="GR148" s="67"/>
      <c r="GS148" s="67"/>
      <c r="GT148" s="67"/>
      <c r="GU148" s="67"/>
      <c r="GV148" s="67"/>
      <c r="GW148" s="67"/>
      <c r="GX148" s="67"/>
      <c r="GY148" s="67"/>
      <c r="GZ148" s="67"/>
      <c r="HA148" s="67"/>
      <c r="HB148" s="67"/>
      <c r="HC148" s="67"/>
      <c r="HD148" s="67"/>
      <c r="HE148" s="67"/>
      <c r="HF148" s="67"/>
      <c r="HG148" s="67"/>
      <c r="HH148" s="67"/>
      <c r="HI148" s="67"/>
      <c r="HJ148" s="67"/>
      <c r="HK148" s="67"/>
      <c r="HL148" s="67"/>
      <c r="HM148" s="67"/>
      <c r="HN148" s="67"/>
      <c r="HO148" s="67"/>
      <c r="HP148" s="67"/>
      <c r="HQ148" s="67"/>
      <c r="HR148" s="67"/>
      <c r="HS148" s="67"/>
      <c r="HT148" s="67"/>
      <c r="HU148" s="67"/>
      <c r="HV148" s="67"/>
      <c r="HW148" s="67"/>
      <c r="HX148" s="67"/>
      <c r="HY148" s="67"/>
      <c r="HZ148" s="67"/>
      <c r="IA148" s="67"/>
      <c r="IB148" s="67"/>
      <c r="IC148" s="67"/>
      <c r="ID148" s="67"/>
      <c r="IE148" s="67"/>
      <c r="IF148" s="67"/>
      <c r="IG148" s="67"/>
      <c r="IH148" s="67"/>
      <c r="II148" s="67"/>
      <c r="IJ148" s="67"/>
      <c r="IK148" s="67"/>
      <c r="IL148" s="67"/>
      <c r="IM148" s="67"/>
      <c r="IN148" s="67"/>
      <c r="IO148" s="67"/>
      <c r="IP148" s="67"/>
      <c r="IQ148" s="67"/>
      <c r="IR148" s="67"/>
      <c r="IS148" s="67"/>
      <c r="IT148" s="67"/>
      <c r="IU148" s="67"/>
      <c r="IV148" s="67"/>
      <c r="IW148" s="67"/>
    </row>
    <row r="149" spans="1:257" s="68" customFormat="1" ht="18.75">
      <c r="A149" s="82"/>
      <c r="B149" s="85" t="s">
        <v>919</v>
      </c>
      <c r="C149" s="79"/>
      <c r="D149" s="79"/>
      <c r="E149" s="79"/>
      <c r="F149" s="79"/>
      <c r="G149" s="79"/>
      <c r="H149" s="79"/>
      <c r="I149" s="79"/>
      <c r="J149" s="79"/>
      <c r="K149" s="84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67"/>
      <c r="BY149" s="67"/>
      <c r="BZ149" s="67"/>
      <c r="CA149" s="67"/>
      <c r="CB149" s="67"/>
      <c r="CC149" s="67"/>
      <c r="CD149" s="67"/>
      <c r="CE149" s="67"/>
      <c r="CF149" s="67"/>
      <c r="CG149" s="67"/>
      <c r="CH149" s="67"/>
      <c r="CI149" s="67"/>
      <c r="CJ149" s="67"/>
      <c r="CK149" s="67"/>
      <c r="CL149" s="67"/>
      <c r="CM149" s="67"/>
      <c r="CN149" s="67"/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67"/>
      <c r="DV149" s="67"/>
      <c r="DW149" s="67"/>
      <c r="DX149" s="67"/>
      <c r="DY149" s="67"/>
      <c r="DZ149" s="67"/>
      <c r="EA149" s="67"/>
      <c r="EB149" s="67"/>
      <c r="EC149" s="67"/>
      <c r="ED149" s="67"/>
      <c r="EE149" s="67"/>
      <c r="EF149" s="67"/>
      <c r="EG149" s="67"/>
      <c r="EH149" s="67"/>
      <c r="EI149" s="67"/>
      <c r="EJ149" s="67"/>
      <c r="EK149" s="67"/>
      <c r="EL149" s="67"/>
      <c r="EM149" s="67"/>
      <c r="EN149" s="67"/>
      <c r="EO149" s="67"/>
      <c r="EP149" s="67"/>
      <c r="EQ149" s="67"/>
      <c r="ER149" s="67"/>
      <c r="ES149" s="67"/>
      <c r="ET149" s="67"/>
      <c r="EU149" s="67"/>
      <c r="EV149" s="67"/>
      <c r="EW149" s="67"/>
      <c r="EX149" s="67"/>
      <c r="EY149" s="67"/>
      <c r="EZ149" s="67"/>
      <c r="FA149" s="67"/>
      <c r="FB149" s="67"/>
      <c r="FC149" s="67"/>
      <c r="FD149" s="67"/>
      <c r="FE149" s="67"/>
      <c r="FF149" s="67"/>
      <c r="FG149" s="67"/>
      <c r="FH149" s="67"/>
      <c r="FI149" s="67"/>
      <c r="FJ149" s="67"/>
      <c r="FK149" s="67"/>
      <c r="FL149" s="67"/>
      <c r="FM149" s="67"/>
      <c r="FN149" s="67"/>
      <c r="FO149" s="67"/>
      <c r="FP149" s="67"/>
      <c r="FQ149" s="67"/>
      <c r="FR149" s="67"/>
      <c r="FS149" s="67"/>
      <c r="FT149" s="67"/>
      <c r="FU149" s="67"/>
      <c r="FV149" s="67"/>
      <c r="FW149" s="67"/>
      <c r="FX149" s="67"/>
      <c r="FY149" s="67"/>
      <c r="FZ149" s="67"/>
      <c r="GA149" s="67"/>
      <c r="GB149" s="67"/>
      <c r="GC149" s="67"/>
      <c r="GD149" s="67"/>
      <c r="GE149" s="67"/>
      <c r="GF149" s="67"/>
      <c r="GG149" s="67"/>
      <c r="GH149" s="67"/>
      <c r="GI149" s="67"/>
      <c r="GJ149" s="67"/>
      <c r="GK149" s="67"/>
      <c r="GL149" s="67"/>
      <c r="GM149" s="67"/>
      <c r="GN149" s="67"/>
      <c r="GO149" s="67"/>
      <c r="GP149" s="67"/>
      <c r="GQ149" s="67"/>
      <c r="GR149" s="67"/>
      <c r="GS149" s="67"/>
      <c r="GT149" s="67"/>
      <c r="GU149" s="67"/>
      <c r="GV149" s="67"/>
      <c r="GW149" s="67"/>
      <c r="GX149" s="67"/>
      <c r="GY149" s="67"/>
      <c r="GZ149" s="67"/>
      <c r="HA149" s="67"/>
      <c r="HB149" s="67"/>
      <c r="HC149" s="67"/>
      <c r="HD149" s="67"/>
      <c r="HE149" s="67"/>
      <c r="HF149" s="67"/>
      <c r="HG149" s="67"/>
      <c r="HH149" s="67"/>
      <c r="HI149" s="67"/>
      <c r="HJ149" s="67"/>
      <c r="HK149" s="67"/>
      <c r="HL149" s="67"/>
      <c r="HM149" s="67"/>
      <c r="HN149" s="67"/>
      <c r="HO149" s="67"/>
      <c r="HP149" s="67"/>
      <c r="HQ149" s="67"/>
      <c r="HR149" s="67"/>
      <c r="HS149" s="67"/>
      <c r="HT149" s="67"/>
      <c r="HU149" s="67"/>
      <c r="HV149" s="67"/>
      <c r="HW149" s="67"/>
      <c r="HX149" s="67"/>
      <c r="HY149" s="67"/>
      <c r="HZ149" s="67"/>
      <c r="IA149" s="67"/>
      <c r="IB149" s="67"/>
      <c r="IC149" s="67"/>
      <c r="ID149" s="67"/>
      <c r="IE149" s="67"/>
      <c r="IF149" s="67"/>
      <c r="IG149" s="67"/>
      <c r="IH149" s="67"/>
      <c r="II149" s="67"/>
      <c r="IJ149" s="67"/>
      <c r="IK149" s="67"/>
      <c r="IL149" s="67"/>
      <c r="IM149" s="67"/>
      <c r="IN149" s="67"/>
      <c r="IO149" s="67"/>
      <c r="IP149" s="67"/>
      <c r="IQ149" s="67"/>
      <c r="IR149" s="67"/>
      <c r="IS149" s="67"/>
      <c r="IT149" s="67"/>
      <c r="IU149" s="67"/>
      <c r="IV149" s="67"/>
      <c r="IW149" s="67"/>
    </row>
    <row r="150" spans="1:257" s="68" customFormat="1" ht="15" customHeight="1">
      <c r="A150" s="62" t="s">
        <v>93</v>
      </c>
      <c r="B150" s="63" t="s">
        <v>920</v>
      </c>
      <c r="C150" s="64" t="s">
        <v>817</v>
      </c>
      <c r="D150" s="114" t="s">
        <v>921</v>
      </c>
      <c r="E150" s="115"/>
      <c r="F150" s="114" t="s">
        <v>922</v>
      </c>
      <c r="G150" s="115"/>
      <c r="H150" s="114" t="s">
        <v>923</v>
      </c>
      <c r="I150" s="115"/>
      <c r="J150" s="114" t="s">
        <v>924</v>
      </c>
      <c r="K150" s="11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  <c r="BZ150" s="67"/>
      <c r="CA150" s="67"/>
      <c r="CB150" s="67"/>
      <c r="CC150" s="67"/>
      <c r="CD150" s="67"/>
      <c r="CE150" s="67"/>
      <c r="CF150" s="67"/>
      <c r="CG150" s="67"/>
      <c r="CH150" s="67"/>
      <c r="CI150" s="67"/>
      <c r="CJ150" s="67"/>
      <c r="CK150" s="67"/>
      <c r="CL150" s="67"/>
      <c r="CM150" s="67"/>
      <c r="CN150" s="67"/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7"/>
      <c r="EJ150" s="67"/>
      <c r="EK150" s="67"/>
      <c r="EL150" s="67"/>
      <c r="EM150" s="67"/>
      <c r="EN150" s="67"/>
      <c r="EO150" s="67"/>
      <c r="EP150" s="67"/>
      <c r="EQ150" s="67"/>
      <c r="ER150" s="67"/>
      <c r="ES150" s="67"/>
      <c r="ET150" s="67"/>
      <c r="EU150" s="67"/>
      <c r="EV150" s="67"/>
      <c r="EW150" s="67"/>
      <c r="EX150" s="67"/>
      <c r="EY150" s="67"/>
      <c r="EZ150" s="67"/>
      <c r="FA150" s="67"/>
      <c r="FB150" s="67"/>
      <c r="FC150" s="67"/>
      <c r="FD150" s="67"/>
      <c r="FE150" s="67"/>
      <c r="FF150" s="67"/>
      <c r="FG150" s="67"/>
      <c r="FH150" s="67"/>
      <c r="FI150" s="67"/>
      <c r="FJ150" s="67"/>
      <c r="FK150" s="67"/>
      <c r="FL150" s="67"/>
      <c r="FM150" s="67"/>
      <c r="FN150" s="67"/>
      <c r="FO150" s="67"/>
      <c r="FP150" s="67"/>
      <c r="FQ150" s="67"/>
      <c r="FR150" s="67"/>
      <c r="FS150" s="67"/>
      <c r="FT150" s="67"/>
      <c r="FU150" s="67"/>
      <c r="FV150" s="67"/>
      <c r="FW150" s="67"/>
      <c r="FX150" s="67"/>
      <c r="FY150" s="67"/>
      <c r="FZ150" s="67"/>
      <c r="GA150" s="67"/>
      <c r="GB150" s="67"/>
      <c r="GC150" s="67"/>
      <c r="GD150" s="67"/>
      <c r="GE150" s="67"/>
      <c r="GF150" s="67"/>
      <c r="GG150" s="67"/>
      <c r="GH150" s="67"/>
      <c r="GI150" s="67"/>
      <c r="GJ150" s="67"/>
      <c r="GK150" s="67"/>
      <c r="GL150" s="67"/>
      <c r="GM150" s="67"/>
      <c r="GN150" s="67"/>
      <c r="GO150" s="67"/>
      <c r="GP150" s="67"/>
      <c r="GQ150" s="67"/>
      <c r="GR150" s="67"/>
      <c r="GS150" s="67"/>
      <c r="GT150" s="67"/>
      <c r="GU150" s="67"/>
      <c r="GV150" s="67"/>
      <c r="GW150" s="67"/>
      <c r="GX150" s="67"/>
      <c r="GY150" s="67"/>
      <c r="GZ150" s="67"/>
      <c r="HA150" s="67"/>
      <c r="HB150" s="67"/>
      <c r="HC150" s="67"/>
      <c r="HD150" s="67"/>
      <c r="HE150" s="67"/>
      <c r="HF150" s="67"/>
      <c r="HG150" s="67"/>
      <c r="HH150" s="67"/>
      <c r="HI150" s="67"/>
      <c r="HJ150" s="67"/>
      <c r="HK150" s="67"/>
      <c r="HL150" s="67"/>
      <c r="HM150" s="67"/>
      <c r="HN150" s="67"/>
      <c r="HO150" s="67"/>
      <c r="HP150" s="67"/>
      <c r="HQ150" s="67"/>
      <c r="HR150" s="67"/>
      <c r="HS150" s="67"/>
      <c r="HT150" s="67"/>
      <c r="HU150" s="67"/>
      <c r="HV150" s="67"/>
      <c r="HW150" s="67"/>
      <c r="HX150" s="67"/>
      <c r="HY150" s="67"/>
      <c r="HZ150" s="67"/>
      <c r="IA150" s="67"/>
      <c r="IB150" s="67"/>
      <c r="IC150" s="67"/>
      <c r="ID150" s="67"/>
      <c r="IE150" s="67"/>
      <c r="IF150" s="67"/>
      <c r="IG150" s="67"/>
      <c r="IH150" s="67"/>
      <c r="II150" s="67"/>
      <c r="IJ150" s="67"/>
      <c r="IK150" s="67"/>
      <c r="IL150" s="67"/>
      <c r="IM150" s="67"/>
      <c r="IN150" s="67"/>
      <c r="IO150" s="67"/>
      <c r="IP150" s="67"/>
      <c r="IQ150" s="67"/>
      <c r="IR150" s="67"/>
      <c r="IS150" s="67"/>
      <c r="IT150" s="67"/>
      <c r="IU150" s="67"/>
      <c r="IV150" s="67"/>
      <c r="IW150" s="67"/>
    </row>
    <row r="151" spans="1:257" s="68" customFormat="1">
      <c r="A151" s="62" t="s">
        <v>342</v>
      </c>
      <c r="B151" s="63" t="s">
        <v>925</v>
      </c>
      <c r="C151" s="64" t="s">
        <v>343</v>
      </c>
      <c r="D151" s="64">
        <v>217</v>
      </c>
      <c r="E151" s="64">
        <v>156</v>
      </c>
      <c r="F151" s="64">
        <v>1338</v>
      </c>
      <c r="G151" s="64">
        <v>717</v>
      </c>
      <c r="H151" s="64">
        <v>6316</v>
      </c>
      <c r="I151" s="64">
        <v>3477</v>
      </c>
      <c r="J151" s="64">
        <v>967</v>
      </c>
      <c r="K151" s="65">
        <v>583</v>
      </c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7"/>
      <c r="BU151" s="67"/>
      <c r="BV151" s="67"/>
      <c r="BW151" s="67"/>
      <c r="BX151" s="67"/>
      <c r="BY151" s="67"/>
      <c r="BZ151" s="67"/>
      <c r="CA151" s="67"/>
      <c r="CB151" s="67"/>
      <c r="CC151" s="67"/>
      <c r="CD151" s="67"/>
      <c r="CE151" s="67"/>
      <c r="CF151" s="67"/>
      <c r="CG151" s="67"/>
      <c r="CH151" s="67"/>
      <c r="CI151" s="67"/>
      <c r="CJ151" s="67"/>
      <c r="CK151" s="67"/>
      <c r="CL151" s="67"/>
      <c r="CM151" s="67"/>
      <c r="CN151" s="6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67"/>
      <c r="DF151" s="67"/>
      <c r="DG151" s="67"/>
      <c r="DH151" s="67"/>
      <c r="DI151" s="67"/>
      <c r="DJ151" s="67"/>
      <c r="DK151" s="67"/>
      <c r="DL151" s="67"/>
      <c r="DM151" s="67"/>
      <c r="DN151" s="67"/>
      <c r="DO151" s="67"/>
      <c r="DP151" s="67"/>
      <c r="DQ151" s="67"/>
      <c r="DR151" s="67"/>
      <c r="DS151" s="67"/>
      <c r="DT151" s="67"/>
      <c r="DU151" s="67"/>
      <c r="DV151" s="67"/>
      <c r="DW151" s="67"/>
      <c r="DX151" s="67"/>
      <c r="DY151" s="67"/>
      <c r="DZ151" s="67"/>
      <c r="EA151" s="67"/>
      <c r="EB151" s="67"/>
      <c r="EC151" s="67"/>
      <c r="ED151" s="67"/>
      <c r="EE151" s="67"/>
      <c r="EF151" s="67"/>
      <c r="EG151" s="67"/>
      <c r="EH151" s="67"/>
      <c r="EI151" s="67"/>
      <c r="EJ151" s="67"/>
      <c r="EK151" s="67"/>
      <c r="EL151" s="67"/>
      <c r="EM151" s="67"/>
      <c r="EN151" s="67"/>
      <c r="EO151" s="67"/>
      <c r="EP151" s="67"/>
      <c r="EQ151" s="67"/>
      <c r="ER151" s="67"/>
      <c r="ES151" s="67"/>
      <c r="ET151" s="67"/>
      <c r="EU151" s="67"/>
      <c r="EV151" s="67"/>
      <c r="EW151" s="67"/>
      <c r="EX151" s="67"/>
      <c r="EY151" s="67"/>
      <c r="EZ151" s="67"/>
      <c r="FA151" s="67"/>
      <c r="FB151" s="67"/>
      <c r="FC151" s="67"/>
      <c r="FD151" s="67"/>
      <c r="FE151" s="67"/>
      <c r="FF151" s="67"/>
      <c r="FG151" s="67"/>
      <c r="FH151" s="67"/>
      <c r="FI151" s="67"/>
      <c r="FJ151" s="67"/>
      <c r="FK151" s="67"/>
      <c r="FL151" s="67"/>
      <c r="FM151" s="67"/>
      <c r="FN151" s="67"/>
      <c r="FO151" s="67"/>
      <c r="FP151" s="67"/>
      <c r="FQ151" s="67"/>
      <c r="FR151" s="67"/>
      <c r="FS151" s="67"/>
      <c r="FT151" s="67"/>
      <c r="FU151" s="67"/>
      <c r="FV151" s="67"/>
      <c r="FW151" s="67"/>
      <c r="FX151" s="67"/>
      <c r="FY151" s="67"/>
      <c r="FZ151" s="67"/>
      <c r="GA151" s="67"/>
      <c r="GB151" s="67"/>
      <c r="GC151" s="67"/>
      <c r="GD151" s="67"/>
      <c r="GE151" s="67"/>
      <c r="GF151" s="67"/>
      <c r="GG151" s="67"/>
      <c r="GH151" s="67"/>
      <c r="GI151" s="67"/>
      <c r="GJ151" s="67"/>
      <c r="GK151" s="67"/>
      <c r="GL151" s="67"/>
      <c r="GM151" s="67"/>
      <c r="GN151" s="67"/>
      <c r="GO151" s="67"/>
      <c r="GP151" s="67"/>
      <c r="GQ151" s="67"/>
      <c r="GR151" s="67"/>
      <c r="GS151" s="67"/>
      <c r="GT151" s="67"/>
      <c r="GU151" s="67"/>
      <c r="GV151" s="67"/>
      <c r="GW151" s="67"/>
      <c r="GX151" s="67"/>
      <c r="GY151" s="67"/>
      <c r="GZ151" s="67"/>
      <c r="HA151" s="67"/>
      <c r="HB151" s="67"/>
      <c r="HC151" s="67"/>
      <c r="HD151" s="67"/>
      <c r="HE151" s="67"/>
      <c r="HF151" s="67"/>
      <c r="HG151" s="67"/>
      <c r="HH151" s="67"/>
      <c r="HI151" s="67"/>
      <c r="HJ151" s="67"/>
      <c r="HK151" s="67"/>
      <c r="HL151" s="67"/>
      <c r="HM151" s="67"/>
      <c r="HN151" s="67"/>
      <c r="HO151" s="67"/>
      <c r="HP151" s="67"/>
      <c r="HQ151" s="67"/>
      <c r="HR151" s="67"/>
      <c r="HS151" s="67"/>
      <c r="HT151" s="67"/>
      <c r="HU151" s="67"/>
      <c r="HV151" s="67"/>
      <c r="HW151" s="67"/>
      <c r="HX151" s="67"/>
      <c r="HY151" s="67"/>
      <c r="HZ151" s="67"/>
      <c r="IA151" s="67"/>
      <c r="IB151" s="67"/>
      <c r="IC151" s="67"/>
      <c r="ID151" s="67"/>
      <c r="IE151" s="67"/>
      <c r="IF151" s="67"/>
      <c r="IG151" s="67"/>
      <c r="IH151" s="67"/>
      <c r="II151" s="67"/>
      <c r="IJ151" s="67"/>
      <c r="IK151" s="67"/>
      <c r="IL151" s="67"/>
      <c r="IM151" s="67"/>
      <c r="IN151" s="67"/>
      <c r="IO151" s="67"/>
      <c r="IP151" s="67"/>
      <c r="IQ151" s="67"/>
      <c r="IR151" s="67"/>
      <c r="IS151" s="67"/>
      <c r="IT151" s="67"/>
      <c r="IU151" s="67"/>
      <c r="IV151" s="67"/>
      <c r="IW151" s="67"/>
    </row>
    <row r="152" spans="1:257" s="68" customFormat="1">
      <c r="A152" s="62" t="s">
        <v>344</v>
      </c>
      <c r="B152" s="63" t="s">
        <v>926</v>
      </c>
      <c r="C152" s="64" t="s">
        <v>345</v>
      </c>
      <c r="D152" s="64">
        <v>4329</v>
      </c>
      <c r="E152" s="64">
        <v>2801</v>
      </c>
      <c r="F152" s="64">
        <v>8508</v>
      </c>
      <c r="G152" s="64">
        <v>4551</v>
      </c>
      <c r="H152" s="64">
        <v>34444</v>
      </c>
      <c r="I152" s="64">
        <v>16124</v>
      </c>
      <c r="J152" s="64">
        <v>9748</v>
      </c>
      <c r="K152" s="65">
        <v>13882</v>
      </c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  <c r="ER152" s="67"/>
      <c r="ES152" s="67"/>
      <c r="ET152" s="67"/>
      <c r="EU152" s="67"/>
      <c r="EV152" s="67"/>
      <c r="EW152" s="67"/>
      <c r="EX152" s="67"/>
      <c r="EY152" s="67"/>
      <c r="EZ152" s="67"/>
      <c r="FA152" s="67"/>
      <c r="FB152" s="67"/>
      <c r="FC152" s="67"/>
      <c r="FD152" s="67"/>
      <c r="FE152" s="67"/>
      <c r="FF152" s="67"/>
      <c r="FG152" s="67"/>
      <c r="FH152" s="67"/>
      <c r="FI152" s="67"/>
      <c r="FJ152" s="67"/>
      <c r="FK152" s="67"/>
      <c r="FL152" s="67"/>
      <c r="FM152" s="67"/>
      <c r="FN152" s="67"/>
      <c r="FO152" s="67"/>
      <c r="FP152" s="67"/>
      <c r="FQ152" s="67"/>
      <c r="FR152" s="67"/>
      <c r="FS152" s="67"/>
      <c r="FT152" s="67"/>
      <c r="FU152" s="67"/>
      <c r="FV152" s="67"/>
      <c r="FW152" s="67"/>
      <c r="FX152" s="67"/>
      <c r="FY152" s="67"/>
      <c r="FZ152" s="67"/>
      <c r="GA152" s="67"/>
      <c r="GB152" s="67"/>
      <c r="GC152" s="67"/>
      <c r="GD152" s="67"/>
      <c r="GE152" s="67"/>
      <c r="GF152" s="67"/>
      <c r="GG152" s="67"/>
      <c r="GH152" s="67"/>
      <c r="GI152" s="67"/>
      <c r="GJ152" s="67"/>
      <c r="GK152" s="67"/>
      <c r="GL152" s="67"/>
      <c r="GM152" s="67"/>
      <c r="GN152" s="67"/>
      <c r="GO152" s="67"/>
      <c r="GP152" s="67"/>
      <c r="GQ152" s="67"/>
      <c r="GR152" s="67"/>
      <c r="GS152" s="67"/>
      <c r="GT152" s="67"/>
      <c r="GU152" s="67"/>
      <c r="GV152" s="67"/>
      <c r="GW152" s="67"/>
      <c r="GX152" s="67"/>
      <c r="GY152" s="67"/>
      <c r="GZ152" s="67"/>
      <c r="HA152" s="67"/>
      <c r="HB152" s="67"/>
      <c r="HC152" s="67"/>
      <c r="HD152" s="67"/>
      <c r="HE152" s="67"/>
      <c r="HF152" s="67"/>
      <c r="HG152" s="67"/>
      <c r="HH152" s="67"/>
      <c r="HI152" s="67"/>
      <c r="HJ152" s="67"/>
      <c r="HK152" s="67"/>
      <c r="HL152" s="67"/>
      <c r="HM152" s="67"/>
      <c r="HN152" s="67"/>
      <c r="HO152" s="67"/>
      <c r="HP152" s="67"/>
      <c r="HQ152" s="67"/>
      <c r="HR152" s="67"/>
      <c r="HS152" s="67"/>
      <c r="HT152" s="67"/>
      <c r="HU152" s="67"/>
      <c r="HV152" s="67"/>
      <c r="HW152" s="67"/>
      <c r="HX152" s="67"/>
      <c r="HY152" s="67"/>
      <c r="HZ152" s="67"/>
      <c r="IA152" s="67"/>
      <c r="IB152" s="67"/>
      <c r="IC152" s="67"/>
      <c r="ID152" s="67"/>
      <c r="IE152" s="67"/>
      <c r="IF152" s="67"/>
      <c r="IG152" s="67"/>
      <c r="IH152" s="67"/>
      <c r="II152" s="67"/>
      <c r="IJ152" s="67"/>
      <c r="IK152" s="67"/>
      <c r="IL152" s="67"/>
      <c r="IM152" s="67"/>
      <c r="IN152" s="67"/>
      <c r="IO152" s="67"/>
      <c r="IP152" s="67"/>
      <c r="IQ152" s="67"/>
      <c r="IR152" s="67"/>
      <c r="IS152" s="67"/>
      <c r="IT152" s="67"/>
      <c r="IU152" s="67"/>
      <c r="IV152" s="67"/>
      <c r="IW152" s="67"/>
    </row>
    <row r="153" spans="1:257" s="68" customFormat="1">
      <c r="A153" s="62">
        <v>122</v>
      </c>
      <c r="B153" s="63" t="s">
        <v>927</v>
      </c>
      <c r="C153" s="64" t="s">
        <v>346</v>
      </c>
      <c r="D153" s="64">
        <v>17</v>
      </c>
      <c r="E153" s="64">
        <v>9</v>
      </c>
      <c r="F153" s="64">
        <v>430</v>
      </c>
      <c r="G153" s="64">
        <v>108</v>
      </c>
      <c r="H153" s="64">
        <v>2079</v>
      </c>
      <c r="I153" s="64">
        <v>680</v>
      </c>
      <c r="J153" s="64">
        <v>176</v>
      </c>
      <c r="K153" s="65">
        <v>285</v>
      </c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67"/>
      <c r="BP153" s="67"/>
      <c r="BQ153" s="67"/>
      <c r="BR153" s="67"/>
      <c r="BS153" s="67"/>
      <c r="BT153" s="67"/>
      <c r="BU153" s="67"/>
      <c r="BV153" s="67"/>
      <c r="BW153" s="67"/>
      <c r="BX153" s="67"/>
      <c r="BY153" s="67"/>
      <c r="BZ153" s="67"/>
      <c r="CA153" s="67"/>
      <c r="CB153" s="67"/>
      <c r="CC153" s="67"/>
      <c r="CD153" s="67"/>
      <c r="CE153" s="67"/>
      <c r="CF153" s="67"/>
      <c r="CG153" s="67"/>
      <c r="CH153" s="67"/>
      <c r="CI153" s="67"/>
      <c r="CJ153" s="67"/>
      <c r="CK153" s="67"/>
      <c r="CL153" s="67"/>
      <c r="CM153" s="67"/>
      <c r="CN153" s="67"/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67"/>
      <c r="DF153" s="67"/>
      <c r="DG153" s="67"/>
      <c r="DH153" s="67"/>
      <c r="DI153" s="67"/>
      <c r="DJ153" s="67"/>
      <c r="DK153" s="67"/>
      <c r="DL153" s="67"/>
      <c r="DM153" s="67"/>
      <c r="DN153" s="67"/>
      <c r="DO153" s="67"/>
      <c r="DP153" s="67"/>
      <c r="DQ153" s="67"/>
      <c r="DR153" s="67"/>
      <c r="DS153" s="67"/>
      <c r="DT153" s="67"/>
      <c r="DU153" s="67"/>
      <c r="DV153" s="67"/>
      <c r="DW153" s="67"/>
      <c r="DX153" s="67"/>
      <c r="DY153" s="67"/>
      <c r="DZ153" s="67"/>
      <c r="EA153" s="67"/>
      <c r="EB153" s="67"/>
      <c r="EC153" s="67"/>
      <c r="ED153" s="67"/>
      <c r="EE153" s="67"/>
      <c r="EF153" s="67"/>
      <c r="EG153" s="67"/>
      <c r="EH153" s="67"/>
      <c r="EI153" s="67"/>
      <c r="EJ153" s="67"/>
      <c r="EK153" s="67"/>
      <c r="EL153" s="67"/>
      <c r="EM153" s="67"/>
      <c r="EN153" s="67"/>
      <c r="EO153" s="67"/>
      <c r="EP153" s="67"/>
      <c r="EQ153" s="67"/>
      <c r="ER153" s="67"/>
      <c r="ES153" s="67"/>
      <c r="ET153" s="67"/>
      <c r="EU153" s="67"/>
      <c r="EV153" s="67"/>
      <c r="EW153" s="67"/>
      <c r="EX153" s="67"/>
      <c r="EY153" s="67"/>
      <c r="EZ153" s="67"/>
      <c r="FA153" s="67"/>
      <c r="FB153" s="67"/>
      <c r="FC153" s="67"/>
      <c r="FD153" s="67"/>
      <c r="FE153" s="67"/>
      <c r="FF153" s="67"/>
      <c r="FG153" s="67"/>
      <c r="FH153" s="67"/>
      <c r="FI153" s="67"/>
      <c r="FJ153" s="67"/>
      <c r="FK153" s="67"/>
      <c r="FL153" s="67"/>
      <c r="FM153" s="67"/>
      <c r="FN153" s="67"/>
      <c r="FO153" s="67"/>
      <c r="FP153" s="67"/>
      <c r="FQ153" s="67"/>
      <c r="FR153" s="67"/>
      <c r="FS153" s="67"/>
      <c r="FT153" s="67"/>
      <c r="FU153" s="67"/>
      <c r="FV153" s="67"/>
      <c r="FW153" s="67"/>
      <c r="FX153" s="67"/>
      <c r="FY153" s="67"/>
      <c r="FZ153" s="67"/>
      <c r="GA153" s="67"/>
      <c r="GB153" s="67"/>
      <c r="GC153" s="67"/>
      <c r="GD153" s="67"/>
      <c r="GE153" s="67"/>
      <c r="GF153" s="67"/>
      <c r="GG153" s="67"/>
      <c r="GH153" s="67"/>
      <c r="GI153" s="67"/>
      <c r="GJ153" s="67"/>
      <c r="GK153" s="67"/>
      <c r="GL153" s="67"/>
      <c r="GM153" s="67"/>
      <c r="GN153" s="67"/>
      <c r="GO153" s="67"/>
      <c r="GP153" s="67"/>
      <c r="GQ153" s="67"/>
      <c r="GR153" s="67"/>
      <c r="GS153" s="67"/>
      <c r="GT153" s="67"/>
      <c r="GU153" s="67"/>
      <c r="GV153" s="67"/>
      <c r="GW153" s="67"/>
      <c r="GX153" s="67"/>
      <c r="GY153" s="67"/>
      <c r="GZ153" s="67"/>
      <c r="HA153" s="67"/>
      <c r="HB153" s="67"/>
      <c r="HC153" s="67"/>
      <c r="HD153" s="67"/>
      <c r="HE153" s="67"/>
      <c r="HF153" s="67"/>
      <c r="HG153" s="67"/>
      <c r="HH153" s="67"/>
      <c r="HI153" s="67"/>
      <c r="HJ153" s="67"/>
      <c r="HK153" s="67"/>
      <c r="HL153" s="67"/>
      <c r="HM153" s="67"/>
      <c r="HN153" s="67"/>
      <c r="HO153" s="67"/>
      <c r="HP153" s="67"/>
      <c r="HQ153" s="67"/>
      <c r="HR153" s="67"/>
      <c r="HS153" s="67"/>
      <c r="HT153" s="67"/>
      <c r="HU153" s="67"/>
      <c r="HV153" s="67"/>
      <c r="HW153" s="67"/>
      <c r="HX153" s="67"/>
      <c r="HY153" s="67"/>
      <c r="HZ153" s="67"/>
      <c r="IA153" s="67"/>
      <c r="IB153" s="67"/>
      <c r="IC153" s="67"/>
      <c r="ID153" s="67"/>
      <c r="IE153" s="67"/>
      <c r="IF153" s="67"/>
      <c r="IG153" s="67"/>
      <c r="IH153" s="67"/>
      <c r="II153" s="67"/>
      <c r="IJ153" s="67"/>
      <c r="IK153" s="67"/>
      <c r="IL153" s="67"/>
      <c r="IM153" s="67"/>
      <c r="IN153" s="67"/>
      <c r="IO153" s="67"/>
      <c r="IP153" s="67"/>
      <c r="IQ153" s="67"/>
      <c r="IR153" s="67"/>
      <c r="IS153" s="67"/>
      <c r="IT153" s="67"/>
      <c r="IU153" s="67"/>
      <c r="IV153" s="67"/>
      <c r="IW153" s="67"/>
    </row>
    <row r="154" spans="1:257" s="68" customFormat="1">
      <c r="A154" s="62">
        <v>123</v>
      </c>
      <c r="B154" s="63" t="s">
        <v>928</v>
      </c>
      <c r="C154" s="64" t="s">
        <v>347</v>
      </c>
      <c r="D154" s="64">
        <v>0</v>
      </c>
      <c r="E154" s="64">
        <v>0</v>
      </c>
      <c r="F154" s="64">
        <v>0</v>
      </c>
      <c r="G154" s="64">
        <v>0</v>
      </c>
      <c r="H154" s="64">
        <v>2</v>
      </c>
      <c r="I154" s="64">
        <v>0</v>
      </c>
      <c r="J154" s="64">
        <v>1</v>
      </c>
      <c r="K154" s="65">
        <v>0</v>
      </c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67"/>
      <c r="BP154" s="67"/>
      <c r="BQ154" s="67"/>
      <c r="BR154" s="67"/>
      <c r="BS154" s="67"/>
      <c r="BT154" s="67"/>
      <c r="BU154" s="67"/>
      <c r="BV154" s="67"/>
      <c r="BW154" s="67"/>
      <c r="BX154" s="67"/>
      <c r="BY154" s="67"/>
      <c r="BZ154" s="67"/>
      <c r="CA154" s="67"/>
      <c r="CB154" s="67"/>
      <c r="CC154" s="67"/>
      <c r="CD154" s="67"/>
      <c r="CE154" s="67"/>
      <c r="CF154" s="67"/>
      <c r="CG154" s="67"/>
      <c r="CH154" s="67"/>
      <c r="CI154" s="67"/>
      <c r="CJ154" s="67"/>
      <c r="CK154" s="67"/>
      <c r="CL154" s="67"/>
      <c r="CM154" s="67"/>
      <c r="CN154" s="67"/>
      <c r="CO154" s="67"/>
      <c r="CP154" s="67"/>
      <c r="CQ154" s="67"/>
      <c r="CR154" s="67"/>
      <c r="CS154" s="67"/>
      <c r="CT154" s="67"/>
      <c r="CU154" s="67"/>
      <c r="CV154" s="67"/>
      <c r="CW154" s="67"/>
      <c r="CX154" s="67"/>
      <c r="CY154" s="67"/>
      <c r="CZ154" s="67"/>
      <c r="DA154" s="67"/>
      <c r="DB154" s="67"/>
      <c r="DC154" s="67"/>
      <c r="DD154" s="67"/>
      <c r="DE154" s="67"/>
      <c r="DF154" s="67"/>
      <c r="DG154" s="67"/>
      <c r="DH154" s="67"/>
      <c r="DI154" s="67"/>
      <c r="DJ154" s="67"/>
      <c r="DK154" s="67"/>
      <c r="DL154" s="67"/>
      <c r="DM154" s="67"/>
      <c r="DN154" s="67"/>
      <c r="DO154" s="67"/>
      <c r="DP154" s="67"/>
      <c r="DQ154" s="67"/>
      <c r="DR154" s="67"/>
      <c r="DS154" s="67"/>
      <c r="DT154" s="67"/>
      <c r="DU154" s="67"/>
      <c r="DV154" s="67"/>
      <c r="DW154" s="67"/>
      <c r="DX154" s="67"/>
      <c r="DY154" s="67"/>
      <c r="DZ154" s="67"/>
      <c r="EA154" s="67"/>
      <c r="EB154" s="67"/>
      <c r="EC154" s="67"/>
      <c r="ED154" s="67"/>
      <c r="EE154" s="67"/>
      <c r="EF154" s="67"/>
      <c r="EG154" s="67"/>
      <c r="EH154" s="67"/>
      <c r="EI154" s="67"/>
      <c r="EJ154" s="67"/>
      <c r="EK154" s="67"/>
      <c r="EL154" s="67"/>
      <c r="EM154" s="67"/>
      <c r="EN154" s="67"/>
      <c r="EO154" s="67"/>
      <c r="EP154" s="67"/>
      <c r="EQ154" s="67"/>
      <c r="ER154" s="67"/>
      <c r="ES154" s="67"/>
      <c r="ET154" s="67"/>
      <c r="EU154" s="67"/>
      <c r="EV154" s="67"/>
      <c r="EW154" s="67"/>
      <c r="EX154" s="67"/>
      <c r="EY154" s="67"/>
      <c r="EZ154" s="67"/>
      <c r="FA154" s="67"/>
      <c r="FB154" s="67"/>
      <c r="FC154" s="67"/>
      <c r="FD154" s="67"/>
      <c r="FE154" s="67"/>
      <c r="FF154" s="67"/>
      <c r="FG154" s="67"/>
      <c r="FH154" s="67"/>
      <c r="FI154" s="67"/>
      <c r="FJ154" s="67"/>
      <c r="FK154" s="67"/>
      <c r="FL154" s="67"/>
      <c r="FM154" s="67"/>
      <c r="FN154" s="67"/>
      <c r="FO154" s="67"/>
      <c r="FP154" s="67"/>
      <c r="FQ154" s="67"/>
      <c r="FR154" s="67"/>
      <c r="FS154" s="67"/>
      <c r="FT154" s="67"/>
      <c r="FU154" s="67"/>
      <c r="FV154" s="67"/>
      <c r="FW154" s="67"/>
      <c r="FX154" s="67"/>
      <c r="FY154" s="67"/>
      <c r="FZ154" s="67"/>
      <c r="GA154" s="67"/>
      <c r="GB154" s="67"/>
      <c r="GC154" s="67"/>
      <c r="GD154" s="67"/>
      <c r="GE154" s="67"/>
      <c r="GF154" s="67"/>
      <c r="GG154" s="67"/>
      <c r="GH154" s="67"/>
      <c r="GI154" s="67"/>
      <c r="GJ154" s="67"/>
      <c r="GK154" s="67"/>
      <c r="GL154" s="67"/>
      <c r="GM154" s="67"/>
      <c r="GN154" s="67"/>
      <c r="GO154" s="67"/>
      <c r="GP154" s="67"/>
      <c r="GQ154" s="67"/>
      <c r="GR154" s="67"/>
      <c r="GS154" s="67"/>
      <c r="GT154" s="67"/>
      <c r="GU154" s="67"/>
      <c r="GV154" s="67"/>
      <c r="GW154" s="67"/>
      <c r="GX154" s="67"/>
      <c r="GY154" s="67"/>
      <c r="GZ154" s="67"/>
      <c r="HA154" s="67"/>
      <c r="HB154" s="67"/>
      <c r="HC154" s="67"/>
      <c r="HD154" s="67"/>
      <c r="HE154" s="67"/>
      <c r="HF154" s="67"/>
      <c r="HG154" s="67"/>
      <c r="HH154" s="67"/>
      <c r="HI154" s="67"/>
      <c r="HJ154" s="67"/>
      <c r="HK154" s="67"/>
      <c r="HL154" s="67"/>
      <c r="HM154" s="67"/>
      <c r="HN154" s="67"/>
      <c r="HO154" s="67"/>
      <c r="HP154" s="67"/>
      <c r="HQ154" s="67"/>
      <c r="HR154" s="67"/>
      <c r="HS154" s="67"/>
      <c r="HT154" s="67"/>
      <c r="HU154" s="67"/>
      <c r="HV154" s="67"/>
      <c r="HW154" s="67"/>
      <c r="HX154" s="67"/>
      <c r="HY154" s="67"/>
      <c r="HZ154" s="67"/>
      <c r="IA154" s="67"/>
      <c r="IB154" s="67"/>
      <c r="IC154" s="67"/>
      <c r="ID154" s="67"/>
      <c r="IE154" s="67"/>
      <c r="IF154" s="67"/>
      <c r="IG154" s="67"/>
      <c r="IH154" s="67"/>
      <c r="II154" s="67"/>
      <c r="IJ154" s="67"/>
      <c r="IK154" s="67"/>
      <c r="IL154" s="67"/>
      <c r="IM154" s="67"/>
      <c r="IN154" s="67"/>
      <c r="IO154" s="67"/>
      <c r="IP154" s="67"/>
      <c r="IQ154" s="67"/>
      <c r="IR154" s="67"/>
      <c r="IS154" s="67"/>
      <c r="IT154" s="67"/>
      <c r="IU154" s="67"/>
      <c r="IV154" s="67"/>
      <c r="IW154" s="67"/>
    </row>
    <row r="155" spans="1:257" s="68" customFormat="1">
      <c r="A155" s="62">
        <v>124</v>
      </c>
      <c r="B155" s="63" t="s">
        <v>929</v>
      </c>
      <c r="C155" s="64"/>
      <c r="D155" s="64">
        <v>269</v>
      </c>
      <c r="E155" s="64">
        <v>178</v>
      </c>
      <c r="F155" s="64">
        <v>761</v>
      </c>
      <c r="G155" s="64">
        <v>416</v>
      </c>
      <c r="H155" s="64">
        <v>4110</v>
      </c>
      <c r="I155" s="64">
        <v>1951</v>
      </c>
      <c r="J155" s="64">
        <v>837</v>
      </c>
      <c r="K155" s="65">
        <v>752</v>
      </c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  <c r="BI155" s="67"/>
      <c r="BJ155" s="67"/>
      <c r="BK155" s="67"/>
      <c r="BL155" s="67"/>
      <c r="BM155" s="67"/>
      <c r="BN155" s="67"/>
      <c r="BO155" s="67"/>
      <c r="BP155" s="67"/>
      <c r="BQ155" s="67"/>
      <c r="BR155" s="67"/>
      <c r="BS155" s="67"/>
      <c r="BT155" s="67"/>
      <c r="BU155" s="67"/>
      <c r="BV155" s="67"/>
      <c r="BW155" s="67"/>
      <c r="BX155" s="67"/>
      <c r="BY155" s="67"/>
      <c r="BZ155" s="67"/>
      <c r="CA155" s="67"/>
      <c r="CB155" s="67"/>
      <c r="CC155" s="67"/>
      <c r="CD155" s="67"/>
      <c r="CE155" s="67"/>
      <c r="CF155" s="67"/>
      <c r="CG155" s="67"/>
      <c r="CH155" s="67"/>
      <c r="CI155" s="67"/>
      <c r="CJ155" s="67"/>
      <c r="CK155" s="67"/>
      <c r="CL155" s="67"/>
      <c r="CM155" s="67"/>
      <c r="CN155" s="67"/>
      <c r="CO155" s="67"/>
      <c r="CP155" s="67"/>
      <c r="CQ155" s="67"/>
      <c r="CR155" s="67"/>
      <c r="CS155" s="67"/>
      <c r="CT155" s="67"/>
      <c r="CU155" s="67"/>
      <c r="CV155" s="67"/>
      <c r="CW155" s="67"/>
      <c r="CX155" s="67"/>
      <c r="CY155" s="67"/>
      <c r="CZ155" s="67"/>
      <c r="DA155" s="67"/>
      <c r="DB155" s="67"/>
      <c r="DC155" s="67"/>
      <c r="DD155" s="67"/>
      <c r="DE155" s="67"/>
      <c r="DF155" s="67"/>
      <c r="DG155" s="67"/>
      <c r="DH155" s="67"/>
      <c r="DI155" s="67"/>
      <c r="DJ155" s="67"/>
      <c r="DK155" s="67"/>
      <c r="DL155" s="67"/>
      <c r="DM155" s="67"/>
      <c r="DN155" s="67"/>
      <c r="DO155" s="67"/>
      <c r="DP155" s="67"/>
      <c r="DQ155" s="67"/>
      <c r="DR155" s="67"/>
      <c r="DS155" s="67"/>
      <c r="DT155" s="67"/>
      <c r="DU155" s="67"/>
      <c r="DV155" s="67"/>
      <c r="DW155" s="67"/>
      <c r="DX155" s="67"/>
      <c r="DY155" s="67"/>
      <c r="DZ155" s="67"/>
      <c r="EA155" s="67"/>
      <c r="EB155" s="67"/>
      <c r="EC155" s="67"/>
      <c r="ED155" s="67"/>
      <c r="EE155" s="67"/>
      <c r="EF155" s="67"/>
      <c r="EG155" s="67"/>
      <c r="EH155" s="67"/>
      <c r="EI155" s="67"/>
      <c r="EJ155" s="67"/>
      <c r="EK155" s="67"/>
      <c r="EL155" s="67"/>
      <c r="EM155" s="67"/>
      <c r="EN155" s="67"/>
      <c r="EO155" s="67"/>
      <c r="EP155" s="67"/>
      <c r="EQ155" s="67"/>
      <c r="ER155" s="67"/>
      <c r="ES155" s="67"/>
      <c r="ET155" s="67"/>
      <c r="EU155" s="67"/>
      <c r="EV155" s="67"/>
      <c r="EW155" s="67"/>
      <c r="EX155" s="67"/>
      <c r="EY155" s="67"/>
      <c r="EZ155" s="67"/>
      <c r="FA155" s="67"/>
      <c r="FB155" s="67"/>
      <c r="FC155" s="67"/>
      <c r="FD155" s="67"/>
      <c r="FE155" s="67"/>
      <c r="FF155" s="67"/>
      <c r="FG155" s="67"/>
      <c r="FH155" s="67"/>
      <c r="FI155" s="67"/>
      <c r="FJ155" s="67"/>
      <c r="FK155" s="67"/>
      <c r="FL155" s="67"/>
      <c r="FM155" s="67"/>
      <c r="FN155" s="67"/>
      <c r="FO155" s="67"/>
      <c r="FP155" s="67"/>
      <c r="FQ155" s="67"/>
      <c r="FR155" s="67"/>
      <c r="FS155" s="67"/>
      <c r="FT155" s="67"/>
      <c r="FU155" s="67"/>
      <c r="FV155" s="67"/>
      <c r="FW155" s="67"/>
      <c r="FX155" s="67"/>
      <c r="FY155" s="67"/>
      <c r="FZ155" s="67"/>
      <c r="GA155" s="67"/>
      <c r="GB155" s="67"/>
      <c r="GC155" s="67"/>
      <c r="GD155" s="67"/>
      <c r="GE155" s="67"/>
      <c r="GF155" s="67"/>
      <c r="GG155" s="67"/>
      <c r="GH155" s="67"/>
      <c r="GI155" s="67"/>
      <c r="GJ155" s="67"/>
      <c r="GK155" s="67"/>
      <c r="GL155" s="67"/>
      <c r="GM155" s="67"/>
      <c r="GN155" s="67"/>
      <c r="GO155" s="67"/>
      <c r="GP155" s="67"/>
      <c r="GQ155" s="67"/>
      <c r="GR155" s="67"/>
      <c r="GS155" s="67"/>
      <c r="GT155" s="67"/>
      <c r="GU155" s="67"/>
      <c r="GV155" s="67"/>
      <c r="GW155" s="67"/>
      <c r="GX155" s="67"/>
      <c r="GY155" s="67"/>
      <c r="GZ155" s="67"/>
      <c r="HA155" s="67"/>
      <c r="HB155" s="67"/>
      <c r="HC155" s="67"/>
      <c r="HD155" s="67"/>
      <c r="HE155" s="67"/>
      <c r="HF155" s="67"/>
      <c r="HG155" s="67"/>
      <c r="HH155" s="67"/>
      <c r="HI155" s="67"/>
      <c r="HJ155" s="67"/>
      <c r="HK155" s="67"/>
      <c r="HL155" s="67"/>
      <c r="HM155" s="67"/>
      <c r="HN155" s="67"/>
      <c r="HO155" s="67"/>
      <c r="HP155" s="67"/>
      <c r="HQ155" s="67"/>
      <c r="HR155" s="67"/>
      <c r="HS155" s="67"/>
      <c r="HT155" s="67"/>
      <c r="HU155" s="67"/>
      <c r="HV155" s="67"/>
      <c r="HW155" s="67"/>
      <c r="HX155" s="67"/>
      <c r="HY155" s="67"/>
      <c r="HZ155" s="67"/>
      <c r="IA155" s="67"/>
      <c r="IB155" s="67"/>
      <c r="IC155" s="67"/>
      <c r="ID155" s="67"/>
      <c r="IE155" s="67"/>
      <c r="IF155" s="67"/>
      <c r="IG155" s="67"/>
      <c r="IH155" s="67"/>
      <c r="II155" s="67"/>
      <c r="IJ155" s="67"/>
      <c r="IK155" s="67"/>
      <c r="IL155" s="67"/>
      <c r="IM155" s="67"/>
      <c r="IN155" s="67"/>
      <c r="IO155" s="67"/>
      <c r="IP155" s="67"/>
      <c r="IQ155" s="67"/>
      <c r="IR155" s="67"/>
      <c r="IS155" s="67"/>
      <c r="IT155" s="67"/>
      <c r="IU155" s="67"/>
      <c r="IV155" s="67"/>
      <c r="IW155" s="67"/>
    </row>
    <row r="156" spans="1:257" s="71" customFormat="1" ht="13.5" thickBot="1">
      <c r="A156" s="86" t="s">
        <v>348</v>
      </c>
      <c r="B156" s="87" t="s">
        <v>930</v>
      </c>
      <c r="C156" s="88"/>
      <c r="D156" s="88">
        <f t="shared" ref="D156:K156" si="21">SUM(D151:D155)</f>
        <v>4832</v>
      </c>
      <c r="E156" s="88">
        <f t="shared" si="21"/>
        <v>3144</v>
      </c>
      <c r="F156" s="88">
        <f t="shared" si="21"/>
        <v>11037</v>
      </c>
      <c r="G156" s="88">
        <f t="shared" si="21"/>
        <v>5792</v>
      </c>
      <c r="H156" s="88">
        <f t="shared" si="21"/>
        <v>46951</v>
      </c>
      <c r="I156" s="88">
        <f t="shared" si="21"/>
        <v>22232</v>
      </c>
      <c r="J156" s="88">
        <f t="shared" si="21"/>
        <v>11729</v>
      </c>
      <c r="K156" s="89">
        <f t="shared" si="21"/>
        <v>15502</v>
      </c>
      <c r="L156" s="66"/>
      <c r="M156" s="70"/>
      <c r="N156" s="70"/>
      <c r="O156" s="70"/>
      <c r="P156" s="70"/>
      <c r="Q156" s="70"/>
      <c r="R156" s="70"/>
      <c r="S156" s="70"/>
      <c r="T156" s="70"/>
      <c r="U156" s="70"/>
      <c r="V156" s="70"/>
    </row>
    <row r="157" spans="1:257">
      <c r="A157" s="8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</sheetData>
  <mergeCells count="22">
    <mergeCell ref="B142:B144"/>
    <mergeCell ref="J3:K4"/>
    <mergeCell ref="A3:A4"/>
    <mergeCell ref="C3:C4"/>
    <mergeCell ref="D3:E3"/>
    <mergeCell ref="D4:E4"/>
    <mergeCell ref="F3:G3"/>
    <mergeCell ref="F4:G4"/>
    <mergeCell ref="H3:I3"/>
    <mergeCell ref="H4:I4"/>
    <mergeCell ref="D150:E150"/>
    <mergeCell ref="F150:G150"/>
    <mergeCell ref="H150:I150"/>
    <mergeCell ref="J150:K150"/>
    <mergeCell ref="D53:E53"/>
    <mergeCell ref="F53:G53"/>
    <mergeCell ref="H53:I53"/>
    <mergeCell ref="J53:K53"/>
    <mergeCell ref="D107:E107"/>
    <mergeCell ref="F107:G107"/>
    <mergeCell ref="H107:I107"/>
    <mergeCell ref="J107:K10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T1</vt:lpstr>
      <vt:lpstr>T2</vt:lpstr>
      <vt:lpstr>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Hemen</dc:creator>
  <cp:lastModifiedBy>Mario Hemen</cp:lastModifiedBy>
  <dcterms:created xsi:type="dcterms:W3CDTF">2016-05-18T12:42:30Z</dcterms:created>
  <dcterms:modified xsi:type="dcterms:W3CDTF">2018-03-27T11:11:42Z</dcterms:modified>
</cp:coreProperties>
</file>