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2830" windowHeight="11820" tabRatio="676"/>
  </bookViews>
  <sheets>
    <sheet name="Osiguranici, zdravstveni djelat" sheetId="1" r:id="rId1"/>
    <sheet name="Rad, broj posjeta, broj pregled" sheetId="2" r:id="rId2"/>
    <sheet name="Djeca u skrbi, preventivni posj" sheetId="3" r:id="rId3"/>
    <sheet name="Odrasli u skrbi, preventivni pr" sheetId="4" r:id="rId4"/>
    <sheet name="Morbiditet" sheetId="5" r:id="rId5"/>
  </sheets>
  <calcPr calcId="125725"/>
</workbook>
</file>

<file path=xl/calcChain.xml><?xml version="1.0" encoding="utf-8"?>
<calcChain xmlns="http://schemas.openxmlformats.org/spreadsheetml/2006/main">
  <c r="I150" i="5"/>
  <c r="H150"/>
  <c r="G150"/>
  <c r="F150"/>
  <c r="E150"/>
  <c r="I144"/>
  <c r="H144"/>
  <c r="G144"/>
  <c r="F144"/>
  <c r="E144"/>
  <c r="C31" i="3" l="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</calcChain>
</file>

<file path=xl/sharedStrings.xml><?xml version="1.0" encoding="utf-8"?>
<sst xmlns="http://schemas.openxmlformats.org/spreadsheetml/2006/main" count="655" uniqueCount="532">
  <si>
    <t xml:space="preserve"> Grad Zagreb</t>
  </si>
  <si>
    <t xml:space="preserve"> Zagrebačka županija</t>
  </si>
  <si>
    <t xml:space="preserve"> Krapinsko-zagorska županija</t>
  </si>
  <si>
    <t xml:space="preserve"> Sisačko-moslavačka županija</t>
  </si>
  <si>
    <t xml:space="preserve"> Karlovačka županija</t>
  </si>
  <si>
    <t xml:space="preserve"> Varaždinska županija</t>
  </si>
  <si>
    <t xml:space="preserve"> Koprivničko-križevačka županija</t>
  </si>
  <si>
    <t xml:space="preserve"> Bjelovarsko-bilogorska županija</t>
  </si>
  <si>
    <t xml:space="preserve"> Primorsko-goranska županija</t>
  </si>
  <si>
    <t xml:space="preserve"> Ličko-senjska županija</t>
  </si>
  <si>
    <t xml:space="preserve"> Virovitičko-podravska županija</t>
  </si>
  <si>
    <t xml:space="preserve"> Požeško-slavonska županija</t>
  </si>
  <si>
    <t xml:space="preserve"> Brodsko-posavska županija</t>
  </si>
  <si>
    <t xml:space="preserve"> Zadarska županija</t>
  </si>
  <si>
    <t xml:space="preserve"> Osječko-baranjska županija</t>
  </si>
  <si>
    <t xml:space="preserve"> Šibensko-kninska županija</t>
  </si>
  <si>
    <t xml:space="preserve"> Vukovarsko-srijemska županija</t>
  </si>
  <si>
    <t xml:space="preserve"> Splitsko-dalmatinska županija</t>
  </si>
  <si>
    <t xml:space="preserve"> Istarska županija</t>
  </si>
  <si>
    <t xml:space="preserve"> Dubrovačko-neretvanska županija</t>
  </si>
  <si>
    <t xml:space="preserve"> Međimurska županija</t>
  </si>
  <si>
    <t>Ostali</t>
  </si>
  <si>
    <t>VŠS</t>
  </si>
  <si>
    <t>SSS</t>
  </si>
  <si>
    <t>NSS</t>
  </si>
  <si>
    <t>osiguran.</t>
  </si>
  <si>
    <t>koristilo</t>
  </si>
  <si>
    <t>u skrbi</t>
  </si>
  <si>
    <t>County, town and community</t>
  </si>
  <si>
    <t>Others</t>
  </si>
  <si>
    <t>Coll.</t>
  </si>
  <si>
    <t>Županija - grad - općina</t>
  </si>
  <si>
    <t xml:space="preserve">      Broj timova</t>
  </si>
  <si>
    <t>Puno r. v.</t>
  </si>
  <si>
    <t>Djel.r.v.</t>
  </si>
  <si>
    <t xml:space="preserve">            No. teams</t>
  </si>
  <si>
    <t>Full time</t>
  </si>
  <si>
    <t>Doktori medicine</t>
  </si>
  <si>
    <t>Medical doctors</t>
  </si>
  <si>
    <t>Opće med.</t>
  </si>
  <si>
    <t>Pedijatri</t>
  </si>
  <si>
    <t>Medic. rada</t>
  </si>
  <si>
    <t>Škol. med.</t>
  </si>
  <si>
    <t xml:space="preserve">                   Doktori medicine -specijalisti</t>
  </si>
  <si>
    <t>Broj osiguranika u skrbi</t>
  </si>
  <si>
    <t xml:space="preserve">Od toga </t>
  </si>
  <si>
    <t>zdr. zaštitu</t>
  </si>
  <si>
    <t xml:space="preserve">                 Zdravstveni djelatnici</t>
  </si>
  <si>
    <t>Gen. med.</t>
  </si>
  <si>
    <t>Pediatrics</t>
  </si>
  <si>
    <t>Sch. med.</t>
  </si>
  <si>
    <t>Occ. med.</t>
  </si>
  <si>
    <t>High sch.</t>
  </si>
  <si>
    <t>Semi unskill</t>
  </si>
  <si>
    <t>No. Insureds</t>
  </si>
  <si>
    <t>No. Insur.receiving care</t>
  </si>
  <si>
    <t>Part time</t>
  </si>
  <si>
    <r>
      <t xml:space="preserve">Tablica - </t>
    </r>
    <r>
      <rPr>
        <i/>
        <sz val="9"/>
        <color indexed="8"/>
        <rFont val="Arial"/>
        <family val="2"/>
        <charset val="238"/>
      </rPr>
      <t>Table</t>
    </r>
    <r>
      <rPr>
        <b/>
        <sz val="9"/>
        <color indexed="8"/>
        <rFont val="Arial"/>
        <family val="2"/>
        <charset val="238"/>
      </rPr>
      <t xml:space="preserve"> 1.</t>
    </r>
  </si>
  <si>
    <t xml:space="preserve"> HRVATSKA</t>
  </si>
  <si>
    <r>
      <t xml:space="preserve">Broj timova, zdravstvenih djelatnika, broj osiguranika u skrbi te broj korisnika zdravstvene zaštite u djelatnosti opće medicine po županijama Hrvatske u 2017. godini - </t>
    </r>
    <r>
      <rPr>
        <i/>
        <sz val="9"/>
        <color indexed="8"/>
        <rFont val="Arial"/>
        <family val="2"/>
        <charset val="238"/>
      </rPr>
      <t>Number of teams, health professionals, insureds, and persons receiving medical care from the General MedicineService, by county, Croatia 2017</t>
    </r>
  </si>
  <si>
    <r>
      <t xml:space="preserve">Tablica </t>
    </r>
    <r>
      <rPr>
        <i/>
        <sz val="9"/>
        <color indexed="8"/>
        <rFont val="Arial"/>
        <family val="2"/>
        <charset val="238"/>
      </rPr>
      <t>- Table</t>
    </r>
    <r>
      <rPr>
        <b/>
        <sz val="9"/>
        <color indexed="8"/>
        <rFont val="Arial"/>
        <family val="2"/>
        <charset val="238"/>
      </rPr>
      <t xml:space="preserve"> 2.</t>
    </r>
  </si>
  <si>
    <r>
      <t xml:space="preserve">Broj posjeta i pregleda u ordinaciji i u kući bolesnika te broj upućivanja na specijalistički pregled u djelatnosti OPĆE MEDICINE po županijama Hrvatske u 2017. godini - </t>
    </r>
    <r>
      <rPr>
        <i/>
        <sz val="9"/>
        <color indexed="8"/>
        <rFont val="Arial"/>
        <family val="2"/>
        <charset val="238"/>
      </rPr>
      <t xml:space="preserve">Number of visits to and examinations at the doctor's office and house calls, and referrals to specialists in the General Medicine Service by county, Croatia 2017  </t>
    </r>
  </si>
  <si>
    <t xml:space="preserve">        BROJ POSJETA</t>
  </si>
  <si>
    <t xml:space="preserve">   BROJ PREGLEDA</t>
  </si>
  <si>
    <t>Upućivanje na</t>
  </si>
  <si>
    <t>Zupanija</t>
  </si>
  <si>
    <t>U ordinaciji</t>
  </si>
  <si>
    <t>U kući</t>
  </si>
  <si>
    <t>specijalistički pregled</t>
  </si>
  <si>
    <t>Posj_ord1</t>
  </si>
  <si>
    <t>Posj_ord2</t>
  </si>
  <si>
    <t>Posj_ord3</t>
  </si>
  <si>
    <t>Posj_ord4</t>
  </si>
  <si>
    <t>PosjOrd</t>
  </si>
  <si>
    <t>Posj_kuc1</t>
  </si>
  <si>
    <t>Posj_kuc2</t>
  </si>
  <si>
    <t>Posj_kuc3</t>
  </si>
  <si>
    <t>Posj_kuc4</t>
  </si>
  <si>
    <t>PosjKuc</t>
  </si>
  <si>
    <t>Preg_ord1</t>
  </si>
  <si>
    <t>Preg_ord2</t>
  </si>
  <si>
    <t>Preg_ord3</t>
  </si>
  <si>
    <t>Preg_ord4</t>
  </si>
  <si>
    <t>PregOrd</t>
  </si>
  <si>
    <t>Preg_kuc1</t>
  </si>
  <si>
    <t>Preg_kuc2</t>
  </si>
  <si>
    <t>Preg_kuc3</t>
  </si>
  <si>
    <t>Preg_kuc4</t>
  </si>
  <si>
    <t>PregKuc</t>
  </si>
  <si>
    <t xml:space="preserve">                        VISITS</t>
  </si>
  <si>
    <t xml:space="preserve">          EXAMINATIONS</t>
  </si>
  <si>
    <t>REFERRALS</t>
  </si>
  <si>
    <t>County</t>
  </si>
  <si>
    <t>MD OFFICE</t>
  </si>
  <si>
    <t>AT HOME</t>
  </si>
  <si>
    <t>TO SPECIALIST</t>
  </si>
  <si>
    <r>
      <t xml:space="preserve">Tablica </t>
    </r>
    <r>
      <rPr>
        <i/>
        <sz val="9"/>
        <color indexed="8"/>
        <rFont val="Arial"/>
        <family val="2"/>
        <charset val="238"/>
      </rPr>
      <t xml:space="preserve">- Table </t>
    </r>
    <r>
      <rPr>
        <b/>
        <sz val="9"/>
        <color indexed="8"/>
        <rFont val="Arial"/>
        <family val="2"/>
        <charset val="238"/>
      </rPr>
      <t>3.</t>
    </r>
  </si>
  <si>
    <r>
      <t xml:space="preserve">Preventivna zaštita dojenčadi i predškolske djece u djelatnosti OPĆE MEDICINE po županijama Hrvatske u 2017. godini </t>
    </r>
    <r>
      <rPr>
        <i/>
        <sz val="9"/>
        <color indexed="8"/>
        <rFont val="Arial"/>
        <family val="2"/>
        <charset val="238"/>
      </rPr>
      <t>- Preventive medical care provided to infants and preschool children in General Medicine Service by county, Croatia 2017</t>
    </r>
  </si>
  <si>
    <t>Broj djece</t>
  </si>
  <si>
    <t>Ukupno</t>
  </si>
  <si>
    <t xml:space="preserve">    BROJ SISTEMATSKIH PREGLEDA</t>
  </si>
  <si>
    <t>BROJ KONTROLNIH I CILJANIH PREGLEDA</t>
  </si>
  <si>
    <t>ŽUPANIJA</t>
  </si>
  <si>
    <t>djece</t>
  </si>
  <si>
    <t>prevent.</t>
  </si>
  <si>
    <t xml:space="preserve">  /dob djeteta/</t>
  </si>
  <si>
    <t xml:space="preserve">  </t>
  </si>
  <si>
    <t>/dob djeteta/</t>
  </si>
  <si>
    <t>pregleda</t>
  </si>
  <si>
    <t>do 2 mj.</t>
  </si>
  <si>
    <t>3-5 mj.</t>
  </si>
  <si>
    <t>6-11 mj.</t>
  </si>
  <si>
    <t>1-3 g.</t>
  </si>
  <si>
    <t>4-6 g.</t>
  </si>
  <si>
    <t>No.</t>
  </si>
  <si>
    <t>Prevent.</t>
  </si>
  <si>
    <r>
      <t xml:space="preserve">               </t>
    </r>
    <r>
      <rPr>
        <i/>
        <sz val="9"/>
        <color indexed="8"/>
        <rFont val="Arial"/>
        <family val="2"/>
        <charset val="238"/>
      </rPr>
      <t xml:space="preserve">    No. general medical examinations</t>
    </r>
  </si>
  <si>
    <t>No. of checkupsand targeted screenings</t>
  </si>
  <si>
    <t>COUNTY</t>
  </si>
  <si>
    <t>children</t>
  </si>
  <si>
    <t>exam.</t>
  </si>
  <si>
    <t xml:space="preserve">                  /child age/</t>
  </si>
  <si>
    <t xml:space="preserve">           /child age/</t>
  </si>
  <si>
    <t>total</t>
  </si>
  <si>
    <t>up to 2 m</t>
  </si>
  <si>
    <t>3-5 m</t>
  </si>
  <si>
    <t xml:space="preserve">6-11 m </t>
  </si>
  <si>
    <t>1-3 yr</t>
  </si>
  <si>
    <t>4-6 yr.</t>
  </si>
  <si>
    <t>Total</t>
  </si>
  <si>
    <t>HRVATSKA-CROATIA</t>
  </si>
  <si>
    <r>
      <t xml:space="preserve">Tablica </t>
    </r>
    <r>
      <rPr>
        <i/>
        <sz val="9"/>
        <color indexed="8"/>
        <rFont val="Arial"/>
        <family val="2"/>
        <charset val="238"/>
      </rPr>
      <t>- Table</t>
    </r>
    <r>
      <rPr>
        <b/>
        <sz val="9"/>
        <color indexed="8"/>
        <rFont val="Arial"/>
        <family val="2"/>
        <charset val="238"/>
      </rPr>
      <t xml:space="preserve"> 4.</t>
    </r>
  </si>
  <si>
    <r>
      <t>Preventivna zaštita odraslih u djelatnosti OPĆE MEDICINE po županijama Hrvatske u 2017. godini -</t>
    </r>
    <r>
      <rPr>
        <i/>
        <sz val="9"/>
        <color indexed="8"/>
        <rFont val="Arial"/>
        <family val="2"/>
        <charset val="238"/>
      </rPr>
      <t xml:space="preserve"> Preventive medical care provided in 2017 to adults in Croatia in General Medical Service by county</t>
    </r>
  </si>
  <si>
    <t>PREVENTIVNI PREGLEDI</t>
  </si>
  <si>
    <t>SISTEMATSKI PREGLEDI</t>
  </si>
  <si>
    <t>UKUPNO PREGLEDA</t>
  </si>
  <si>
    <t>20-64</t>
  </si>
  <si>
    <t>65 i više</t>
  </si>
  <si>
    <t>u 45. g.</t>
  </si>
  <si>
    <t>u 65 g.</t>
  </si>
  <si>
    <t xml:space="preserve">     Preventive evaluations</t>
  </si>
  <si>
    <t xml:space="preserve">  General med. examinations</t>
  </si>
  <si>
    <t xml:space="preserve">     Examinations total</t>
  </si>
  <si>
    <t>20-64 yr</t>
  </si>
  <si>
    <t>65+</t>
  </si>
  <si>
    <t>45 yr</t>
  </si>
  <si>
    <t>65 and ov.</t>
  </si>
  <si>
    <t>Bolesti i stanja utvrđena u djelatnosti opće medicine u 2017. godini</t>
  </si>
  <si>
    <t>Ambulante s ugovorom HZZO</t>
  </si>
  <si>
    <t>HRVATSKA</t>
  </si>
  <si>
    <t>Broj</t>
  </si>
  <si>
    <t>Naziv bolesti ili stanja</t>
  </si>
  <si>
    <t>Šifra</t>
  </si>
  <si>
    <t>0-6 g.</t>
  </si>
  <si>
    <t>7-19 g.</t>
  </si>
  <si>
    <t>20-64 g.</t>
  </si>
  <si>
    <t>65 g. i v</t>
  </si>
  <si>
    <t>1.</t>
  </si>
  <si>
    <t xml:space="preserve"> Zarazne bolesti probavnog sustava</t>
  </si>
  <si>
    <t>A00-A09</t>
  </si>
  <si>
    <t>2.</t>
  </si>
  <si>
    <t xml:space="preserve"> Tuberkuloza dišnih putova</t>
  </si>
  <si>
    <t>A15-A16</t>
  </si>
  <si>
    <t>3.</t>
  </si>
  <si>
    <t xml:space="preserve"> Tuberkuloza drugih organa</t>
  </si>
  <si>
    <t>A17-A19</t>
  </si>
  <si>
    <t>4.</t>
  </si>
  <si>
    <t xml:space="preserve"> Hripavac (pertussis)</t>
  </si>
  <si>
    <t>A37</t>
  </si>
  <si>
    <t>5.</t>
  </si>
  <si>
    <t xml:space="preserve"> Šarlah (scarlatina)</t>
  </si>
  <si>
    <t>A38</t>
  </si>
  <si>
    <t>6.</t>
  </si>
  <si>
    <t xml:space="preserve"> Druge bakterijske bolesti (osim A37 i A38)</t>
  </si>
  <si>
    <t>A20-A49</t>
  </si>
  <si>
    <t>7.</t>
  </si>
  <si>
    <t xml:space="preserve"> Sifilis</t>
  </si>
  <si>
    <t>A50-A53</t>
  </si>
  <si>
    <t>8.</t>
  </si>
  <si>
    <t xml:space="preserve"> Gonokokna infekcija</t>
  </si>
  <si>
    <t>A54</t>
  </si>
  <si>
    <t>9.</t>
  </si>
  <si>
    <t xml:space="preserve"> Varicela, morbili i rubeola</t>
  </si>
  <si>
    <t>B01, B05, B06</t>
  </si>
  <si>
    <t>10.</t>
  </si>
  <si>
    <t xml:space="preserve"> Bolest uzrokovana HIV-om</t>
  </si>
  <si>
    <t>B20-B24</t>
  </si>
  <si>
    <t>11.</t>
  </si>
  <si>
    <t xml:space="preserve"> Kandidijaza</t>
  </si>
  <si>
    <t>B37</t>
  </si>
  <si>
    <t>12.</t>
  </si>
  <si>
    <t xml:space="preserve"> Helmintijaze</t>
  </si>
  <si>
    <t>B65-B83</t>
  </si>
  <si>
    <t>13.</t>
  </si>
  <si>
    <t xml:space="preserve"> Ostale zarazne i parazitarne bolesti</t>
  </si>
  <si>
    <t>Međuzbroj za A00-B99</t>
  </si>
  <si>
    <t>14.</t>
  </si>
  <si>
    <t xml:space="preserve"> Zloćudna novotvorina želuca</t>
  </si>
  <si>
    <t>C16</t>
  </si>
  <si>
    <t>15.</t>
  </si>
  <si>
    <t xml:space="preserve"> Zloćudna novotvorina završnog debelog crijeva (rektuma)</t>
  </si>
  <si>
    <t>C20</t>
  </si>
  <si>
    <t>16.</t>
  </si>
  <si>
    <t xml:space="preserve"> Zloćudna novotvorina dušnika (traheje), dušnice (bronha) i pluća</t>
  </si>
  <si>
    <t>C33-C34</t>
  </si>
  <si>
    <t>17.</t>
  </si>
  <si>
    <t xml:space="preserve"> Zloćudni melanom kože</t>
  </si>
  <si>
    <t>C43</t>
  </si>
  <si>
    <t>18.</t>
  </si>
  <si>
    <t xml:space="preserve"> Zloćudna novotvorina dojke</t>
  </si>
  <si>
    <t>C50</t>
  </si>
  <si>
    <t>19.</t>
  </si>
  <si>
    <t xml:space="preserve"> Zloćudna novotvorina vrata maternice</t>
  </si>
  <si>
    <t>C53</t>
  </si>
  <si>
    <t>20.</t>
  </si>
  <si>
    <t xml:space="preserve"> Zloćudne novotvorine limfnoga, hematopoetičnog i srodnog tkiva</t>
  </si>
  <si>
    <t>C81-C97</t>
  </si>
  <si>
    <t>21.</t>
  </si>
  <si>
    <t xml:space="preserve"> Ostale zloćudne novotvorine</t>
  </si>
  <si>
    <t>22.</t>
  </si>
  <si>
    <t xml:space="preserve"> Novotvorine in situ i dobroćudne novotvorine nepoznate prirode</t>
  </si>
  <si>
    <t>D00-D48</t>
  </si>
  <si>
    <t>Međuzbroj za C00-D48</t>
  </si>
  <si>
    <t>23.</t>
  </si>
  <si>
    <t xml:space="preserve"> Anemije zbog manjka željeza</t>
  </si>
  <si>
    <t>D50</t>
  </si>
  <si>
    <t>24.</t>
  </si>
  <si>
    <t xml:space="preserve"> Druge bolesti krvi i krvotvornog  sustava</t>
  </si>
  <si>
    <t>D51-D77</t>
  </si>
  <si>
    <t>25.</t>
  </si>
  <si>
    <t xml:space="preserve"> Neki poremećaji imunološkog sustava</t>
  </si>
  <si>
    <t>D80-D89</t>
  </si>
  <si>
    <t>Međuzbroj za D50-D89</t>
  </si>
  <si>
    <t>26.</t>
  </si>
  <si>
    <t xml:space="preserve"> Poremećaji štitnjače</t>
  </si>
  <si>
    <t>E00-E07</t>
  </si>
  <si>
    <t>27.</t>
  </si>
  <si>
    <t xml:space="preserve"> Dijabetes melitus</t>
  </si>
  <si>
    <t>E10-E14</t>
  </si>
  <si>
    <t>28.</t>
  </si>
  <si>
    <t xml:space="preserve"> Pretilost</t>
  </si>
  <si>
    <t>E65-E66</t>
  </si>
  <si>
    <t>29.</t>
  </si>
  <si>
    <t xml:space="preserve"> Ostale endokrine bolesti, bolesti prehrane i bolesti metabolizma</t>
  </si>
  <si>
    <t>Međuzbroj za E00-E90</t>
  </si>
  <si>
    <t>30.</t>
  </si>
  <si>
    <t xml:space="preserve"> Demencija</t>
  </si>
  <si>
    <t>F00-F03</t>
  </si>
  <si>
    <t>31.</t>
  </si>
  <si>
    <t xml:space="preserve"> Duševni poremećaji i poremećaji ponašanja uzrokovani uzimanjem alkohola</t>
  </si>
  <si>
    <t>F10</t>
  </si>
  <si>
    <t>32.</t>
  </si>
  <si>
    <t xml:space="preserve"> Duševni poremećaji i poremećaji ponašanja uzrokovani psihoaktivnim tvarima</t>
  </si>
  <si>
    <t>F11-F19</t>
  </si>
  <si>
    <t>33.</t>
  </si>
  <si>
    <t xml:space="preserve"> Shizofrenija, shizotipni i sumanuti poremećaji</t>
  </si>
  <si>
    <t>F20-F29</t>
  </si>
  <si>
    <t>34.</t>
  </si>
  <si>
    <t xml:space="preserve"> Neuroze i afektivni poremećaji povezani sa stresom i somatoformni poremećaji</t>
  </si>
  <si>
    <t>F40-F48</t>
  </si>
  <si>
    <t>35.</t>
  </si>
  <si>
    <t xml:space="preserve"> Duševna zaostalost</t>
  </si>
  <si>
    <t>F70-F79</t>
  </si>
  <si>
    <t>36.</t>
  </si>
  <si>
    <t xml:space="preserve"> Ostali duševni poremećaji i poremećaji ponašanja</t>
  </si>
  <si>
    <t>Međuzbroj za F00-F99</t>
  </si>
  <si>
    <t>37.</t>
  </si>
  <si>
    <t xml:space="preserve"> Ekstrapiramidalni i poremećaji kretanja</t>
  </si>
  <si>
    <t>G20-G26</t>
  </si>
  <si>
    <t>38.</t>
  </si>
  <si>
    <t xml:space="preserve"> Epilepsija</t>
  </si>
  <si>
    <t>G40-G41</t>
  </si>
  <si>
    <t>39.</t>
  </si>
  <si>
    <t xml:space="preserve"> Migrena i ostali sindromi glavobolje</t>
  </si>
  <si>
    <t>G43-G44</t>
  </si>
  <si>
    <t>40.</t>
  </si>
  <si>
    <t xml:space="preserve"> Cerebralna paraliza i ostali paralitični sindromi</t>
  </si>
  <si>
    <t>G80-G83</t>
  </si>
  <si>
    <t>41.</t>
  </si>
  <si>
    <t xml:space="preserve"> Ostale bolesti  i poremećaji živčanog sustava</t>
  </si>
  <si>
    <t>Međuzbroj za G00-G99</t>
  </si>
  <si>
    <t>42.</t>
  </si>
  <si>
    <t xml:space="preserve"> Konjunktivitis</t>
  </si>
  <si>
    <t>H10</t>
  </si>
  <si>
    <t>43.</t>
  </si>
  <si>
    <t xml:space="preserve"> Katarakta i druge bolesti leće</t>
  </si>
  <si>
    <t xml:space="preserve">H25-H28 </t>
  </si>
  <si>
    <t>44.</t>
  </si>
  <si>
    <t xml:space="preserve"> Glaukom</t>
  </si>
  <si>
    <t xml:space="preserve">H40-H42 </t>
  </si>
  <si>
    <t>45.</t>
  </si>
  <si>
    <t xml:space="preserve"> Strabizam</t>
  </si>
  <si>
    <t>H49-H50</t>
  </si>
  <si>
    <t>46.</t>
  </si>
  <si>
    <t xml:space="preserve"> Poremećaji refrakcije i akomodacije</t>
  </si>
  <si>
    <t>H52</t>
  </si>
  <si>
    <t>47.</t>
  </si>
  <si>
    <t xml:space="preserve"> Ostale bolesti oka i adneksa</t>
  </si>
  <si>
    <t>Međuzbroj za H00-H59</t>
  </si>
  <si>
    <t>48.</t>
  </si>
  <si>
    <t xml:space="preserve"> Upala srednjeg uha i druge bolesti srednjeg uha i mastoida</t>
  </si>
  <si>
    <t xml:space="preserve">H65-H75 </t>
  </si>
  <si>
    <t>49.</t>
  </si>
  <si>
    <t xml:space="preserve"> Oštećenje sluha</t>
  </si>
  <si>
    <t>H90-H91</t>
  </si>
  <si>
    <t>50.</t>
  </si>
  <si>
    <t xml:space="preserve"> Ostale bolesti uha i mastoidnog nastavka</t>
  </si>
  <si>
    <t>Međuzbroj za H60-H95</t>
  </si>
  <si>
    <t>51.</t>
  </si>
  <si>
    <t xml:space="preserve"> Akutna reumatska groznica</t>
  </si>
  <si>
    <t>I00-I02</t>
  </si>
  <si>
    <t>52.</t>
  </si>
  <si>
    <t xml:space="preserve"> Kronične reumatske srčane bolesti</t>
  </si>
  <si>
    <t>I05-I09</t>
  </si>
  <si>
    <t>53.</t>
  </si>
  <si>
    <t xml:space="preserve"> Hipertenzivne bolesti</t>
  </si>
  <si>
    <t>I10-I15</t>
  </si>
  <si>
    <t>54.</t>
  </si>
  <si>
    <t xml:space="preserve"> Akutni infarkt miokarda</t>
  </si>
  <si>
    <t>I21-I23</t>
  </si>
  <si>
    <t>55.</t>
  </si>
  <si>
    <t xml:space="preserve"> Druge ishemične bolesti srca</t>
  </si>
  <si>
    <t>I20, I24-I25</t>
  </si>
  <si>
    <t>56.</t>
  </si>
  <si>
    <t xml:space="preserve"> Druge srčane bolesti</t>
  </si>
  <si>
    <t xml:space="preserve">I26-I52 </t>
  </si>
  <si>
    <t>57.</t>
  </si>
  <si>
    <t xml:space="preserve"> Cerebrovaskularni inzult</t>
  </si>
  <si>
    <t>I60-I64</t>
  </si>
  <si>
    <t>58.</t>
  </si>
  <si>
    <t xml:space="preserve"> Druge cerebrovaskularne bolesti</t>
  </si>
  <si>
    <t xml:space="preserve">I65-I68 </t>
  </si>
  <si>
    <t>59.</t>
  </si>
  <si>
    <t xml:space="preserve"> Posljedice cerebrovaskularne bolesti</t>
  </si>
  <si>
    <t>I69</t>
  </si>
  <si>
    <t>60.</t>
  </si>
  <si>
    <t xml:space="preserve"> Ateroskleroza</t>
  </si>
  <si>
    <t>I70</t>
  </si>
  <si>
    <t>61.</t>
  </si>
  <si>
    <t xml:space="preserve"> Bolesti vena (embolija, tromboza, varices)</t>
  </si>
  <si>
    <t>I80-I87</t>
  </si>
  <si>
    <t>62.</t>
  </si>
  <si>
    <t xml:space="preserve"> Ostale bolesti cirkulacijskog sustava</t>
  </si>
  <si>
    <t>Međuzbroj za I00-I99</t>
  </si>
  <si>
    <t>63.</t>
  </si>
  <si>
    <t xml:space="preserve"> Akutne infekcije gornjega dišnog sustava</t>
  </si>
  <si>
    <t>J00-J06</t>
  </si>
  <si>
    <t>64.</t>
  </si>
  <si>
    <t xml:space="preserve"> Gripa (influenca)</t>
  </si>
  <si>
    <t>J10-J11</t>
  </si>
  <si>
    <t>65.</t>
  </si>
  <si>
    <t xml:space="preserve"> Pneumonija</t>
  </si>
  <si>
    <t>J12-J18</t>
  </si>
  <si>
    <t>66.</t>
  </si>
  <si>
    <t xml:space="preserve"> Akutni bronhitis i akutni bronhiolitis</t>
  </si>
  <si>
    <t>J20-J21</t>
  </si>
  <si>
    <t>67.</t>
  </si>
  <si>
    <t xml:space="preserve"> Bronhitis, emfizem, astma i druge kronične opstruktivne bolesti pluća</t>
  </si>
  <si>
    <t>J40-J44, J47</t>
  </si>
  <si>
    <t>68.</t>
  </si>
  <si>
    <t xml:space="preserve"> Plućne bolesti uzrokovane vanjskim agensima, pneumokonioze</t>
  </si>
  <si>
    <t>J60-J70</t>
  </si>
  <si>
    <t>69.</t>
  </si>
  <si>
    <t xml:space="preserve"> Ostale bolesti dišnog sustava</t>
  </si>
  <si>
    <t>Međuzbroj za J00-J99</t>
  </si>
  <si>
    <t>70.</t>
  </si>
  <si>
    <t xml:space="preserve"> Bolesti usne šupljine, žlijezda slinovnica i čeljusti</t>
  </si>
  <si>
    <t>K00-K14</t>
  </si>
  <si>
    <t>71.</t>
  </si>
  <si>
    <t xml:space="preserve"> Ulkus želuca i duodenuma (gastroduodenalni)</t>
  </si>
  <si>
    <t>K25-K27</t>
  </si>
  <si>
    <t>72.</t>
  </si>
  <si>
    <t xml:space="preserve"> Akutna upala crvuljka (apendicitis)</t>
  </si>
  <si>
    <t>K35</t>
  </si>
  <si>
    <t>73.</t>
  </si>
  <si>
    <t xml:space="preserve"> Preponska kila (ingvinalna hernija)</t>
  </si>
  <si>
    <t>K40</t>
  </si>
  <si>
    <t>74.</t>
  </si>
  <si>
    <t xml:space="preserve"> Ostale hernije trbušne šupljine</t>
  </si>
  <si>
    <t>K41-K46</t>
  </si>
  <si>
    <t>75.</t>
  </si>
  <si>
    <t xml:space="preserve"> Bolesti jetre</t>
  </si>
  <si>
    <t>K70-K77</t>
  </si>
  <si>
    <t>76.</t>
  </si>
  <si>
    <t xml:space="preserve"> Žučni kamenci i upala žučnjaka</t>
  </si>
  <si>
    <t>K80-K81</t>
  </si>
  <si>
    <t>77.</t>
  </si>
  <si>
    <t xml:space="preserve"> Ostale bolesti probavnog sustava</t>
  </si>
  <si>
    <t>Međuzbroj za K00-K93</t>
  </si>
  <si>
    <t>78.</t>
  </si>
  <si>
    <t xml:space="preserve"> Infekcije kože i potkožnoga tkiva</t>
  </si>
  <si>
    <t>L00-L08</t>
  </si>
  <si>
    <t>79.</t>
  </si>
  <si>
    <t xml:space="preserve"> Dermatitis, egzemi i urtikarije</t>
  </si>
  <si>
    <t>L20-L30, L50</t>
  </si>
  <si>
    <t>80.</t>
  </si>
  <si>
    <t xml:space="preserve"> Ostale bolesti kože i potkožnoga tkiva</t>
  </si>
  <si>
    <t>Međuzbroj za L00-L99</t>
  </si>
  <si>
    <t>81.</t>
  </si>
  <si>
    <t xml:space="preserve"> Reumatoidni artritis i druge upalne poliartropatije</t>
  </si>
  <si>
    <t>M05-M14</t>
  </si>
  <si>
    <t>82.</t>
  </si>
  <si>
    <t xml:space="preserve"> Artroze</t>
  </si>
  <si>
    <t>M15-M19</t>
  </si>
  <si>
    <t>83.</t>
  </si>
  <si>
    <t xml:space="preserve"> Kifoza, skolioza i lordoza</t>
  </si>
  <si>
    <t>M40-M41</t>
  </si>
  <si>
    <t>84.</t>
  </si>
  <si>
    <t xml:space="preserve"> Spondilopatije</t>
  </si>
  <si>
    <t>M45-M49</t>
  </si>
  <si>
    <t>85.</t>
  </si>
  <si>
    <t xml:space="preserve"> Bolesti intervertebralnih diskova i ostale dorzopatije</t>
  </si>
  <si>
    <t>M50-M54</t>
  </si>
  <si>
    <t>86.</t>
  </si>
  <si>
    <t xml:space="preserve"> Osteoporoza i osteomalacija</t>
  </si>
  <si>
    <t>M80-M83</t>
  </si>
  <si>
    <t>87.</t>
  </si>
  <si>
    <t xml:space="preserve"> Ostale bolesti mišićno-koštanog sustava</t>
  </si>
  <si>
    <t>Međuzbroj za M00-M99</t>
  </si>
  <si>
    <t>88.</t>
  </si>
  <si>
    <t xml:space="preserve"> Glomerulske bolesti bubrega</t>
  </si>
  <si>
    <t>N00-N08</t>
  </si>
  <si>
    <t>89.</t>
  </si>
  <si>
    <t xml:space="preserve"> Tubulointersticijske bolesti bubrega</t>
  </si>
  <si>
    <t>N10-N16</t>
  </si>
  <si>
    <t>90.</t>
  </si>
  <si>
    <t xml:space="preserve"> Bubrežna insuficijencija</t>
  </si>
  <si>
    <t>N17-N19</t>
  </si>
  <si>
    <t>91.</t>
  </si>
  <si>
    <t xml:space="preserve"> Urolitijaza (mokraćni kamenci)</t>
  </si>
  <si>
    <t>N20-N23</t>
  </si>
  <si>
    <t>92.</t>
  </si>
  <si>
    <t xml:space="preserve"> Upala mokraćnog mjehura (cistitis)</t>
  </si>
  <si>
    <t>N30</t>
  </si>
  <si>
    <t>93.</t>
  </si>
  <si>
    <t xml:space="preserve"> Druge bolesti urinarnog sustava (osim N30)</t>
  </si>
  <si>
    <t>N25-N39</t>
  </si>
  <si>
    <t>94.</t>
  </si>
  <si>
    <t xml:space="preserve"> Hiperplazija prostate</t>
  </si>
  <si>
    <t>N40</t>
  </si>
  <si>
    <t>95.</t>
  </si>
  <si>
    <t xml:space="preserve"> Druge bolesti muških spolnih organa</t>
  </si>
  <si>
    <t>N41-N51</t>
  </si>
  <si>
    <t>96.</t>
  </si>
  <si>
    <t xml:space="preserve"> Poremećaji u menopauzi</t>
  </si>
  <si>
    <t>N95</t>
  </si>
  <si>
    <t>97.</t>
  </si>
  <si>
    <t xml:space="preserve"> Ostale bolesti ženskih spolnih organa</t>
  </si>
  <si>
    <t>Međuzbroj za N00-N99</t>
  </si>
  <si>
    <t>98.</t>
  </si>
  <si>
    <t xml:space="preserve"> Pobačaj</t>
  </si>
  <si>
    <t>O00-O08</t>
  </si>
  <si>
    <t>99.</t>
  </si>
  <si>
    <t xml:space="preserve"> Porođaj</t>
  </si>
  <si>
    <t>O80-O84</t>
  </si>
  <si>
    <t>100.</t>
  </si>
  <si>
    <t xml:space="preserve"> Ostala stanja u trudnoći, porođaju i babinjama</t>
  </si>
  <si>
    <t>Međuzbroj za O00-O99</t>
  </si>
  <si>
    <t>101.</t>
  </si>
  <si>
    <t xml:space="preserve"> Određena stanja nastala u perinatalnom razdoblju</t>
  </si>
  <si>
    <t>P00-P96</t>
  </si>
  <si>
    <t>Međuzbroj za P00-P96</t>
  </si>
  <si>
    <t>102.</t>
  </si>
  <si>
    <t xml:space="preserve"> Prirođene malformacije cirkulacijskog sustava</t>
  </si>
  <si>
    <t>Q20-Q28</t>
  </si>
  <si>
    <t>103.</t>
  </si>
  <si>
    <t xml:space="preserve"> Nespušteni testis</t>
  </si>
  <si>
    <t>Q53</t>
  </si>
  <si>
    <t>104.</t>
  </si>
  <si>
    <t xml:space="preserve"> Ostale prirođene malformacije</t>
  </si>
  <si>
    <t>Međuzbroj za Q00-Q99</t>
  </si>
  <si>
    <t>105.</t>
  </si>
  <si>
    <t xml:space="preserve"> Senilnost</t>
  </si>
  <si>
    <t>R54</t>
  </si>
  <si>
    <t>106.</t>
  </si>
  <si>
    <t xml:space="preserve"> Ostali simptomi, znakovi, klinički i lab. nalazi nesvrstani drugamo</t>
  </si>
  <si>
    <t>Međuzbroj za R00-R99</t>
  </si>
  <si>
    <t>107.</t>
  </si>
  <si>
    <t xml:space="preserve"> Prijelomi</t>
  </si>
  <si>
    <t>S x 2</t>
  </si>
  <si>
    <t>108.</t>
  </si>
  <si>
    <t xml:space="preserve"> Dislokacije, uganuća i nategnuća</t>
  </si>
  <si>
    <t>S x 3</t>
  </si>
  <si>
    <t>109.</t>
  </si>
  <si>
    <t xml:space="preserve"> Opekline i korozije</t>
  </si>
  <si>
    <t>T20-T32</t>
  </si>
  <si>
    <t>110.</t>
  </si>
  <si>
    <t xml:space="preserve"> Otrovanja lijekovima i biološkim tvarima</t>
  </si>
  <si>
    <t>T36-T50</t>
  </si>
  <si>
    <t>111.</t>
  </si>
  <si>
    <t xml:space="preserve"> Ostale ozljede, otrovanja i djelovanja vanjskih uzroka</t>
  </si>
  <si>
    <t>Međuzbroj za S00-T98</t>
  </si>
  <si>
    <t>112.</t>
  </si>
  <si>
    <t xml:space="preserve"> Osobe koje se koriste zdravstvenom službom zbog pregleda i istraživanja</t>
  </si>
  <si>
    <t>Z00-Z13</t>
  </si>
  <si>
    <t>113.</t>
  </si>
  <si>
    <t xml:space="preserve"> Infekcija HIV-om bez simptoma</t>
  </si>
  <si>
    <t>Z21</t>
  </si>
  <si>
    <t>114.</t>
  </si>
  <si>
    <t xml:space="preserve"> Druge osobe s opasnošću po zdravlje zbog zaraznih bolesti</t>
  </si>
  <si>
    <t>Z20, Z22-Z29</t>
  </si>
  <si>
    <t>115.</t>
  </si>
  <si>
    <t xml:space="preserve"> Postupci u vezi sa sprečavanjem neželjene trudnoće</t>
  </si>
  <si>
    <t>Z30</t>
  </si>
  <si>
    <t>116.</t>
  </si>
  <si>
    <t xml:space="preserve"> Osobe koje se koriste zdravstvenom službom zbog specifičnih postupaka i njege</t>
  </si>
  <si>
    <t>Z40-Z54</t>
  </si>
  <si>
    <t>117.</t>
  </si>
  <si>
    <t xml:space="preserve"> Osobe koje se koriste zdravstvenom službom zbog psihosoc. i socioek. razloga</t>
  </si>
  <si>
    <t>Z55-Z65</t>
  </si>
  <si>
    <t>118.</t>
  </si>
  <si>
    <t xml:space="preserve"> Osobe koje se koriste zdravstvenom službom zbog obiteljskih razloga</t>
  </si>
  <si>
    <t>Z70-Z99</t>
  </si>
  <si>
    <t>119.</t>
  </si>
  <si>
    <t xml:space="preserve"> Ostali čimbenici koji utječu na stanje zdravlja i kontakt sa zdravstvenom službom</t>
  </si>
  <si>
    <t>Međuzbroj za Z00-Z99</t>
  </si>
  <si>
    <t>Ukupno bolesti i stanja</t>
  </si>
  <si>
    <t>A00-Z99</t>
  </si>
  <si>
    <t>Vanjski uzroci</t>
  </si>
  <si>
    <t>120.</t>
  </si>
  <si>
    <t xml:space="preserve"> Nesreće pri prijevozu</t>
  </si>
  <si>
    <t>V01-V99</t>
  </si>
  <si>
    <t>121.</t>
  </si>
  <si>
    <t xml:space="preserve"> Ostali vanjski uzroci slučajnih ozljeda </t>
  </si>
  <si>
    <t>W00-X59</t>
  </si>
  <si>
    <t>122.</t>
  </si>
  <si>
    <t xml:space="preserve"> Namjerno nanesene ozljede</t>
  </si>
  <si>
    <t>X85-Y09</t>
  </si>
  <si>
    <t>124.</t>
  </si>
  <si>
    <t xml:space="preserve"> Ostali vanjski uzroci ozljeda i otrovanja</t>
  </si>
  <si>
    <t>Međuzbroj za V01-Y98</t>
  </si>
  <si>
    <t>V01-Y98</t>
  </si>
</sst>
</file>

<file path=xl/styles.xml><?xml version="1.0" encoding="utf-8"?>
<styleSheet xmlns="http://schemas.openxmlformats.org/spreadsheetml/2006/main">
  <fonts count="26">
    <font>
      <sz val="10"/>
      <color indexed="8"/>
      <name val="Arial"/>
      <charset val="238"/>
    </font>
    <font>
      <sz val="8"/>
      <color indexed="8"/>
      <name val="Arial CE"/>
      <charset val="238"/>
    </font>
    <font>
      <sz val="8"/>
      <color indexed="8"/>
      <name val="Arial CE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u/>
      <sz val="8"/>
      <color indexed="8"/>
      <name val="Arial"/>
      <family val="2"/>
      <charset val="238"/>
    </font>
    <font>
      <sz val="8"/>
      <color theme="1"/>
      <name val="Arial CE"/>
      <charset val="238"/>
    </font>
    <font>
      <sz val="11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i/>
      <sz val="7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4"/>
      <color indexed="8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Fill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5" fillId="0" borderId="1" xfId="0" applyFont="1" applyBorder="1"/>
    <xf numFmtId="0" fontId="0" fillId="0" borderId="3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5" xfId="0" applyFont="1" applyBorder="1"/>
    <xf numFmtId="0" fontId="0" fillId="0" borderId="0" xfId="0" applyAlignment="1">
      <alignment wrapText="1"/>
    </xf>
    <xf numFmtId="0" fontId="6" fillId="0" borderId="0" xfId="0" applyFont="1"/>
    <xf numFmtId="0" fontId="6" fillId="0" borderId="2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justify"/>
    </xf>
    <xf numFmtId="0" fontId="8" fillId="0" borderId="0" xfId="0" applyFont="1"/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10" fillId="0" borderId="11" xfId="0" applyFont="1" applyBorder="1"/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5" xfId="0" applyFont="1" applyFill="1" applyBorder="1" applyAlignment="1">
      <alignment horizontal="left"/>
    </xf>
    <xf numFmtId="0" fontId="10" fillId="0" borderId="1" xfId="0" applyFont="1" applyBorder="1"/>
    <xf numFmtId="0" fontId="2" fillId="0" borderId="1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8" fillId="0" borderId="0" xfId="0" applyFont="1" applyAlignment="1"/>
    <xf numFmtId="0" fontId="0" fillId="0" borderId="2" xfId="0" applyBorder="1"/>
    <xf numFmtId="0" fontId="8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1" fillId="0" borderId="2" xfId="0" applyFont="1" applyBorder="1" applyAlignment="1">
      <alignment vertical="center" wrapText="1"/>
    </xf>
    <xf numFmtId="0" fontId="12" fillId="0" borderId="5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3" fillId="0" borderId="2" xfId="0" applyFont="1" applyFill="1" applyBorder="1" applyAlignment="1">
      <alignment horizontal="left"/>
    </xf>
    <xf numFmtId="0" fontId="13" fillId="0" borderId="14" xfId="0" applyFont="1" applyBorder="1"/>
    <xf numFmtId="0" fontId="0" fillId="0" borderId="17" xfId="0" applyFill="1" applyBorder="1" applyAlignment="1">
      <alignment horizontal="left"/>
    </xf>
    <xf numFmtId="0" fontId="13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11" xfId="0" applyFont="1" applyBorder="1"/>
    <xf numFmtId="0" fontId="5" fillId="0" borderId="5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/>
    </xf>
    <xf numFmtId="0" fontId="1" fillId="0" borderId="18" xfId="0" applyFont="1" applyFill="1" applyBorder="1" applyAlignment="1">
      <alignment horizontal="right"/>
    </xf>
    <xf numFmtId="0" fontId="14" fillId="0" borderId="18" xfId="0" applyFont="1" applyFill="1" applyBorder="1" applyAlignment="1">
      <alignment horizontal="right"/>
    </xf>
    <xf numFmtId="0" fontId="15" fillId="0" borderId="2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3" fillId="0" borderId="4" xfId="0" applyFont="1" applyBorder="1"/>
    <xf numFmtId="0" fontId="16" fillId="0" borderId="8" xfId="0" applyFont="1" applyBorder="1"/>
    <xf numFmtId="0" fontId="15" fillId="0" borderId="8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wrapText="1"/>
    </xf>
    <xf numFmtId="0" fontId="17" fillId="0" borderId="0" xfId="0" applyFont="1"/>
    <xf numFmtId="0" fontId="9" fillId="0" borderId="0" xfId="0" applyFont="1"/>
    <xf numFmtId="0" fontId="18" fillId="0" borderId="19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8" fillId="0" borderId="14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3" fillId="0" borderId="8" xfId="0" applyFont="1" applyBorder="1"/>
    <xf numFmtId="0" fontId="3" fillId="0" borderId="8" xfId="0" applyFont="1" applyBorder="1" applyAlignment="1">
      <alignment vertical="top"/>
    </xf>
    <xf numFmtId="0" fontId="9" fillId="0" borderId="2" xfId="0" applyFont="1" applyBorder="1" applyAlignment="1">
      <alignment vertical="center"/>
    </xf>
    <xf numFmtId="0" fontId="12" fillId="0" borderId="11" xfId="0" applyFont="1" applyBorder="1"/>
    <xf numFmtId="0" fontId="19" fillId="0" borderId="11" xfId="0" applyFont="1" applyBorder="1"/>
    <xf numFmtId="0" fontId="19" fillId="0" borderId="11" xfId="0" applyFont="1" applyBorder="1" applyAlignment="1"/>
    <xf numFmtId="0" fontId="20" fillId="0" borderId="11" xfId="0" applyFont="1" applyBorder="1" applyAlignment="1"/>
    <xf numFmtId="0" fontId="21" fillId="0" borderId="18" xfId="0" applyFont="1" applyFill="1" applyBorder="1" applyAlignment="1">
      <alignment horizontal="right"/>
    </xf>
    <xf numFmtId="0" fontId="0" fillId="0" borderId="0" xfId="0" applyAlignment="1"/>
    <xf numFmtId="0" fontId="22" fillId="0" borderId="0" xfId="0" applyFont="1"/>
    <xf numFmtId="0" fontId="3" fillId="0" borderId="2" xfId="0" applyFont="1" applyBorder="1"/>
    <xf numFmtId="0" fontId="18" fillId="0" borderId="1" xfId="0" applyFont="1" applyBorder="1"/>
    <xf numFmtId="0" fontId="18" fillId="0" borderId="3" xfId="0" applyFont="1" applyBorder="1"/>
    <xf numFmtId="0" fontId="18" fillId="0" borderId="16" xfId="0" applyFont="1" applyBorder="1"/>
    <xf numFmtId="0" fontId="0" fillId="0" borderId="5" xfId="0" applyBorder="1"/>
    <xf numFmtId="0" fontId="0" fillId="0" borderId="11" xfId="0" applyBorder="1"/>
    <xf numFmtId="0" fontId="3" fillId="0" borderId="11" xfId="0" applyFont="1" applyBorder="1"/>
    <xf numFmtId="0" fontId="5" fillId="0" borderId="0" xfId="0" applyFont="1"/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16" xfId="0" applyFill="1" applyBorder="1" applyAlignment="1"/>
    <xf numFmtId="0" fontId="5" fillId="0" borderId="2" xfId="0" applyFont="1" applyBorder="1"/>
    <xf numFmtId="0" fontId="18" fillId="0" borderId="1" xfId="0" applyFont="1" applyFill="1" applyBorder="1" applyAlignment="1">
      <alignment horizontal="left"/>
    </xf>
    <xf numFmtId="0" fontId="23" fillId="0" borderId="11" xfId="0" applyFont="1" applyBorder="1"/>
    <xf numFmtId="0" fontId="1" fillId="0" borderId="15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24" fillId="0" borderId="0" xfId="0" applyFont="1"/>
    <xf numFmtId="0" fontId="10" fillId="0" borderId="0" xfId="0" applyFont="1"/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/>
    <xf numFmtId="0" fontId="25" fillId="0" borderId="0" xfId="0" applyFont="1" applyBorder="1"/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31"/>
  <sheetViews>
    <sheetView tabSelected="1" zoomScaleNormal="175" zoomScaleSheetLayoutView="159" workbookViewId="0"/>
  </sheetViews>
  <sheetFormatPr defaultRowHeight="12.75" outlineLevelRow="1"/>
  <cols>
    <col min="1" max="1" width="31.7109375" customWidth="1"/>
    <col min="2" max="2" width="8.42578125" customWidth="1"/>
    <col min="3" max="3" width="8.28515625" customWidth="1"/>
    <col min="4" max="4" width="8.42578125" customWidth="1"/>
    <col min="5" max="5" width="9.85546875" customWidth="1"/>
    <col min="6" max="6" width="9.5703125" customWidth="1"/>
    <col min="7" max="7" width="10" customWidth="1"/>
    <col min="8" max="8" width="9.5703125" customWidth="1"/>
    <col min="9" max="9" width="8.85546875" customWidth="1"/>
    <col min="10" max="10" width="6.140625" customWidth="1"/>
    <col min="11" max="11" width="5.5703125" customWidth="1"/>
    <col min="12" max="12" width="6.5703125" customWidth="1"/>
    <col min="13" max="13" width="9.140625" customWidth="1"/>
    <col min="14" max="14" width="10.28515625" customWidth="1"/>
    <col min="15" max="16" width="5.28515625" customWidth="1"/>
    <col min="17" max="19" width="5.7109375" customWidth="1"/>
    <col min="20" max="23" width="7.85546875" customWidth="1"/>
    <col min="24" max="24" width="8.28515625" customWidth="1"/>
    <col min="25" max="28" width="7.85546875" customWidth="1"/>
    <col min="29" max="29" width="8.28515625" customWidth="1"/>
    <col min="30" max="31" width="5.28515625" customWidth="1"/>
    <col min="32" max="32" width="7" customWidth="1"/>
    <col min="33" max="40" width="5.7109375" customWidth="1"/>
    <col min="41" max="44" width="7.85546875" customWidth="1"/>
    <col min="45" max="45" width="8.28515625" customWidth="1"/>
    <col min="46" max="49" width="7.85546875" customWidth="1"/>
    <col min="50" max="50" width="8.28515625" customWidth="1"/>
  </cols>
  <sheetData>
    <row r="1" spans="1:50">
      <c r="A1" s="27"/>
    </row>
    <row r="2" spans="1:50">
      <c r="A2" s="28" t="s">
        <v>57</v>
      </c>
      <c r="B2" s="28" t="s">
        <v>59</v>
      </c>
    </row>
    <row r="4" spans="1:50">
      <c r="A4" s="18"/>
    </row>
    <row r="6" spans="1:50" ht="12.75" customHeight="1">
      <c r="A6" s="7"/>
      <c r="B6" s="2" t="s">
        <v>32</v>
      </c>
      <c r="C6" s="6"/>
      <c r="D6" s="46" t="s">
        <v>47</v>
      </c>
      <c r="E6" s="47"/>
      <c r="F6" s="47"/>
      <c r="G6" s="47"/>
      <c r="H6" s="47"/>
      <c r="I6" s="47"/>
      <c r="J6" s="47"/>
      <c r="K6" s="47"/>
      <c r="L6" s="48"/>
      <c r="M6" s="22" t="s">
        <v>44</v>
      </c>
      <c r="N6" s="19" t="s">
        <v>45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ht="24" customHeight="1">
      <c r="A7" s="15" t="s">
        <v>31</v>
      </c>
      <c r="B7" s="4" t="s">
        <v>33</v>
      </c>
      <c r="C7" s="9" t="s">
        <v>34</v>
      </c>
      <c r="D7" s="25" t="s">
        <v>37</v>
      </c>
      <c r="E7" s="23" t="s">
        <v>43</v>
      </c>
      <c r="F7" s="12"/>
      <c r="G7" s="12"/>
      <c r="H7" s="12"/>
      <c r="I7" s="12"/>
      <c r="J7" s="13" t="s">
        <v>22</v>
      </c>
      <c r="K7" s="13" t="s">
        <v>23</v>
      </c>
      <c r="L7" s="3" t="s">
        <v>24</v>
      </c>
      <c r="M7" s="20" t="s">
        <v>25</v>
      </c>
      <c r="N7" s="20" t="s">
        <v>26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ht="19.5" customHeight="1">
      <c r="A8" s="16"/>
      <c r="B8" s="5" t="s">
        <v>35</v>
      </c>
      <c r="C8" s="8"/>
      <c r="D8" s="44" t="s">
        <v>38</v>
      </c>
      <c r="E8" s="24" t="s">
        <v>39</v>
      </c>
      <c r="F8" s="10" t="s">
        <v>40</v>
      </c>
      <c r="G8" s="10" t="s">
        <v>42</v>
      </c>
      <c r="H8" s="10" t="s">
        <v>41</v>
      </c>
      <c r="I8" s="11" t="s">
        <v>21</v>
      </c>
      <c r="J8" s="14"/>
      <c r="K8" s="14"/>
      <c r="L8" s="12"/>
      <c r="M8" s="21" t="s">
        <v>27</v>
      </c>
      <c r="N8" s="21" t="s">
        <v>46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ht="39.75" customHeight="1">
      <c r="A9" s="26" t="s">
        <v>28</v>
      </c>
      <c r="B9" s="32" t="s">
        <v>36</v>
      </c>
      <c r="C9" s="33" t="s">
        <v>56</v>
      </c>
      <c r="D9" s="45"/>
      <c r="E9" s="34" t="s">
        <v>48</v>
      </c>
      <c r="F9" s="35" t="s">
        <v>49</v>
      </c>
      <c r="G9" s="35" t="s">
        <v>50</v>
      </c>
      <c r="H9" s="35" t="s">
        <v>51</v>
      </c>
      <c r="I9" s="35" t="s">
        <v>29</v>
      </c>
      <c r="J9" s="36" t="s">
        <v>30</v>
      </c>
      <c r="K9" s="37" t="s">
        <v>52</v>
      </c>
      <c r="L9" s="38" t="s">
        <v>53</v>
      </c>
      <c r="M9" s="38" t="s">
        <v>54</v>
      </c>
      <c r="N9" s="39" t="s">
        <v>55</v>
      </c>
      <c r="O9" s="17"/>
      <c r="P9" s="17"/>
    </row>
    <row r="10" spans="1:50" ht="17.25" customHeight="1">
      <c r="A10" s="41" t="s">
        <v>58</v>
      </c>
      <c r="B10" s="31">
        <v>2313</v>
      </c>
      <c r="C10" s="31">
        <v>10</v>
      </c>
      <c r="D10" s="31">
        <v>1071</v>
      </c>
      <c r="E10" s="31">
        <v>1110</v>
      </c>
      <c r="F10" s="31">
        <v>5</v>
      </c>
      <c r="G10" s="31">
        <v>47</v>
      </c>
      <c r="H10" s="31">
        <v>55</v>
      </c>
      <c r="I10" s="31">
        <v>28</v>
      </c>
      <c r="J10" s="31">
        <v>61</v>
      </c>
      <c r="K10" s="31">
        <v>2254</v>
      </c>
      <c r="L10" s="31">
        <v>0</v>
      </c>
      <c r="M10" s="31">
        <v>4106950</v>
      </c>
      <c r="N10" s="31">
        <v>3201954</v>
      </c>
      <c r="O10" s="17"/>
      <c r="P10" s="17"/>
    </row>
    <row r="11" spans="1:50" ht="11.25" customHeight="1" outlineLevel="1">
      <c r="A11" s="40" t="s">
        <v>0</v>
      </c>
      <c r="B11" s="31">
        <v>435</v>
      </c>
      <c r="C11" s="31">
        <v>5</v>
      </c>
      <c r="D11" s="31">
        <v>168</v>
      </c>
      <c r="E11" s="31">
        <v>239</v>
      </c>
      <c r="F11" s="31">
        <v>1</v>
      </c>
      <c r="G11" s="31">
        <v>8</v>
      </c>
      <c r="H11" s="31">
        <v>20</v>
      </c>
      <c r="I11" s="31">
        <v>2</v>
      </c>
      <c r="J11" s="31">
        <v>9</v>
      </c>
      <c r="K11" s="31">
        <v>428</v>
      </c>
      <c r="L11" s="31">
        <v>0</v>
      </c>
      <c r="M11" s="43">
        <v>859947</v>
      </c>
      <c r="N11" s="43">
        <v>672828</v>
      </c>
    </row>
    <row r="12" spans="1:50" ht="11.25" customHeight="1" outlineLevel="1">
      <c r="A12" s="29" t="s">
        <v>1</v>
      </c>
      <c r="B12" s="31">
        <v>144</v>
      </c>
      <c r="C12" s="31">
        <v>1</v>
      </c>
      <c r="D12" s="31">
        <v>54</v>
      </c>
      <c r="E12" s="31">
        <v>87</v>
      </c>
      <c r="F12" s="31">
        <v>0</v>
      </c>
      <c r="G12" s="31">
        <v>0</v>
      </c>
      <c r="H12" s="31">
        <v>1</v>
      </c>
      <c r="I12" s="31">
        <v>2</v>
      </c>
      <c r="J12" s="31">
        <v>1</v>
      </c>
      <c r="K12" s="31">
        <v>144</v>
      </c>
      <c r="L12" s="31">
        <v>0</v>
      </c>
      <c r="M12" s="43">
        <v>267850</v>
      </c>
      <c r="N12" s="43">
        <v>215692</v>
      </c>
    </row>
    <row r="13" spans="1:50" ht="11.25" customHeight="1" outlineLevel="1">
      <c r="A13" s="29" t="s">
        <v>2</v>
      </c>
      <c r="B13" s="31">
        <v>74</v>
      </c>
      <c r="C13" s="31">
        <v>1</v>
      </c>
      <c r="D13" s="31">
        <v>45</v>
      </c>
      <c r="E13" s="31">
        <v>24</v>
      </c>
      <c r="F13" s="31">
        <v>0</v>
      </c>
      <c r="G13" s="31">
        <v>3</v>
      </c>
      <c r="H13" s="31">
        <v>2</v>
      </c>
      <c r="I13" s="31">
        <v>0</v>
      </c>
      <c r="J13" s="31">
        <v>9</v>
      </c>
      <c r="K13" s="31">
        <v>65</v>
      </c>
      <c r="L13" s="31">
        <v>0</v>
      </c>
      <c r="M13" s="43">
        <v>121045</v>
      </c>
      <c r="N13" s="43">
        <v>100319</v>
      </c>
    </row>
    <row r="14" spans="1:50" ht="11.25" customHeight="1" outlineLevel="1">
      <c r="A14" s="29" t="s">
        <v>3</v>
      </c>
      <c r="B14" s="31">
        <v>95</v>
      </c>
      <c r="C14" s="31">
        <v>0</v>
      </c>
      <c r="D14" s="31">
        <v>54</v>
      </c>
      <c r="E14" s="31">
        <v>35</v>
      </c>
      <c r="F14" s="31">
        <v>0</v>
      </c>
      <c r="G14" s="31">
        <v>2</v>
      </c>
      <c r="H14" s="31">
        <v>4</v>
      </c>
      <c r="I14" s="31">
        <v>0</v>
      </c>
      <c r="J14" s="31">
        <v>0</v>
      </c>
      <c r="K14" s="31">
        <v>95</v>
      </c>
      <c r="L14" s="31">
        <v>0</v>
      </c>
      <c r="M14" s="43">
        <v>163636</v>
      </c>
      <c r="N14" s="43">
        <v>119399</v>
      </c>
    </row>
    <row r="15" spans="1:50" ht="11.25" customHeight="1" outlineLevel="1">
      <c r="A15" s="29" t="s">
        <v>4</v>
      </c>
      <c r="B15" s="31">
        <v>72</v>
      </c>
      <c r="C15" s="31">
        <v>0</v>
      </c>
      <c r="D15" s="31">
        <v>40</v>
      </c>
      <c r="E15" s="31">
        <v>28</v>
      </c>
      <c r="F15" s="31">
        <v>0</v>
      </c>
      <c r="G15" s="31">
        <v>1</v>
      </c>
      <c r="H15" s="31">
        <v>1</v>
      </c>
      <c r="I15" s="31">
        <v>2</v>
      </c>
      <c r="J15" s="31">
        <v>3</v>
      </c>
      <c r="K15" s="31">
        <v>69</v>
      </c>
      <c r="L15" s="31">
        <v>0</v>
      </c>
      <c r="M15" s="43">
        <v>110392</v>
      </c>
      <c r="N15" s="43">
        <v>90848</v>
      </c>
    </row>
    <row r="16" spans="1:50" ht="11.25" customHeight="1" outlineLevel="1">
      <c r="A16" s="29" t="s">
        <v>5</v>
      </c>
      <c r="B16" s="31">
        <v>86</v>
      </c>
      <c r="C16" s="31">
        <v>0</v>
      </c>
      <c r="D16" s="31">
        <v>33</v>
      </c>
      <c r="E16" s="31">
        <v>48</v>
      </c>
      <c r="F16" s="31">
        <v>0</v>
      </c>
      <c r="G16" s="31">
        <v>1</v>
      </c>
      <c r="H16" s="31">
        <v>4</v>
      </c>
      <c r="I16" s="31">
        <v>0</v>
      </c>
      <c r="J16" s="31">
        <v>2</v>
      </c>
      <c r="K16" s="31">
        <v>84</v>
      </c>
      <c r="L16" s="31">
        <v>0</v>
      </c>
      <c r="M16" s="43">
        <v>158841</v>
      </c>
      <c r="N16" s="43">
        <v>126930</v>
      </c>
    </row>
    <row r="17" spans="1:14" ht="11.25" customHeight="1" outlineLevel="1">
      <c r="A17" s="29" t="s">
        <v>6</v>
      </c>
      <c r="B17" s="31">
        <v>57</v>
      </c>
      <c r="C17" s="31">
        <v>0</v>
      </c>
      <c r="D17" s="31">
        <v>31</v>
      </c>
      <c r="E17" s="31">
        <v>21</v>
      </c>
      <c r="F17" s="31">
        <v>1</v>
      </c>
      <c r="G17" s="31">
        <v>0</v>
      </c>
      <c r="H17" s="31">
        <v>3</v>
      </c>
      <c r="I17" s="31">
        <v>1</v>
      </c>
      <c r="J17" s="31">
        <v>1</v>
      </c>
      <c r="K17" s="31">
        <v>56</v>
      </c>
      <c r="L17" s="31">
        <v>0</v>
      </c>
      <c r="M17" s="43">
        <v>102107</v>
      </c>
      <c r="N17" s="43">
        <v>81203</v>
      </c>
    </row>
    <row r="18" spans="1:14" ht="11.25" customHeight="1" outlineLevel="1">
      <c r="A18" s="29" t="s">
        <v>7</v>
      </c>
      <c r="B18" s="31">
        <v>61</v>
      </c>
      <c r="C18" s="31">
        <v>0</v>
      </c>
      <c r="D18" s="31">
        <v>35</v>
      </c>
      <c r="E18" s="31">
        <v>19</v>
      </c>
      <c r="F18" s="31">
        <v>0</v>
      </c>
      <c r="G18" s="31">
        <v>4</v>
      </c>
      <c r="H18" s="31">
        <v>0</v>
      </c>
      <c r="I18" s="31">
        <v>3</v>
      </c>
      <c r="J18" s="31">
        <v>0</v>
      </c>
      <c r="K18" s="31">
        <v>61</v>
      </c>
      <c r="L18" s="31">
        <v>0</v>
      </c>
      <c r="M18" s="43">
        <v>103127</v>
      </c>
      <c r="N18" s="43">
        <v>77905</v>
      </c>
    </row>
    <row r="19" spans="1:14" ht="11.25" customHeight="1" outlineLevel="1">
      <c r="A19" s="29" t="s">
        <v>8</v>
      </c>
      <c r="B19" s="31">
        <v>181</v>
      </c>
      <c r="C19" s="31">
        <v>1</v>
      </c>
      <c r="D19" s="31">
        <v>69</v>
      </c>
      <c r="E19" s="31">
        <v>104</v>
      </c>
      <c r="F19" s="31">
        <v>0</v>
      </c>
      <c r="G19" s="31">
        <v>3</v>
      </c>
      <c r="H19" s="31">
        <v>5</v>
      </c>
      <c r="I19" s="31">
        <v>0</v>
      </c>
      <c r="J19" s="31">
        <v>6</v>
      </c>
      <c r="K19" s="31">
        <v>175</v>
      </c>
      <c r="L19" s="31">
        <v>0</v>
      </c>
      <c r="M19" s="43">
        <v>300424</v>
      </c>
      <c r="N19" s="43">
        <v>234150</v>
      </c>
    </row>
    <row r="20" spans="1:14" ht="11.25" customHeight="1" outlineLevel="1">
      <c r="A20" s="29" t="s">
        <v>9</v>
      </c>
      <c r="B20" s="31">
        <v>32</v>
      </c>
      <c r="C20" s="31">
        <v>0</v>
      </c>
      <c r="D20" s="31">
        <v>19</v>
      </c>
      <c r="E20" s="31">
        <v>11</v>
      </c>
      <c r="F20" s="31">
        <v>0</v>
      </c>
      <c r="G20" s="31">
        <v>0</v>
      </c>
      <c r="H20" s="31">
        <v>2</v>
      </c>
      <c r="I20" s="31">
        <v>0</v>
      </c>
      <c r="J20" s="31">
        <v>3</v>
      </c>
      <c r="K20" s="31">
        <v>29</v>
      </c>
      <c r="L20" s="31">
        <v>0</v>
      </c>
      <c r="M20" s="43">
        <v>43402</v>
      </c>
      <c r="N20" s="43">
        <v>34072</v>
      </c>
    </row>
    <row r="21" spans="1:14" ht="11.25" customHeight="1" outlineLevel="1">
      <c r="A21" s="29" t="s">
        <v>10</v>
      </c>
      <c r="B21" s="31">
        <v>46</v>
      </c>
      <c r="C21" s="31">
        <v>0</v>
      </c>
      <c r="D21" s="31">
        <v>26</v>
      </c>
      <c r="E21" s="31">
        <v>18</v>
      </c>
      <c r="F21" s="31">
        <v>0</v>
      </c>
      <c r="G21" s="31">
        <v>1</v>
      </c>
      <c r="H21" s="31">
        <v>0</v>
      </c>
      <c r="I21" s="31">
        <v>1</v>
      </c>
      <c r="J21" s="31">
        <v>0</v>
      </c>
      <c r="K21" s="31">
        <v>46</v>
      </c>
      <c r="L21" s="31">
        <v>0</v>
      </c>
      <c r="M21" s="43">
        <v>83527</v>
      </c>
      <c r="N21" s="43">
        <v>61371</v>
      </c>
    </row>
    <row r="22" spans="1:14" ht="11.25" customHeight="1" outlineLevel="1">
      <c r="A22" s="29" t="s">
        <v>11</v>
      </c>
      <c r="B22" s="31">
        <v>39</v>
      </c>
      <c r="C22" s="31">
        <v>0</v>
      </c>
      <c r="D22" s="31">
        <v>4</v>
      </c>
      <c r="E22" s="31">
        <v>32</v>
      </c>
      <c r="F22" s="31">
        <v>0</v>
      </c>
      <c r="G22" s="31">
        <v>1</v>
      </c>
      <c r="H22" s="31">
        <v>1</v>
      </c>
      <c r="I22" s="31">
        <v>1</v>
      </c>
      <c r="J22" s="31">
        <v>0</v>
      </c>
      <c r="K22" s="31">
        <v>39</v>
      </c>
      <c r="L22" s="31">
        <v>0</v>
      </c>
      <c r="M22" s="43">
        <v>69250</v>
      </c>
      <c r="N22" s="43">
        <v>53370</v>
      </c>
    </row>
    <row r="23" spans="1:14" ht="11.25" customHeight="1" outlineLevel="1">
      <c r="A23" s="29" t="s">
        <v>12</v>
      </c>
      <c r="B23" s="31">
        <v>78</v>
      </c>
      <c r="C23" s="31">
        <v>0</v>
      </c>
      <c r="D23" s="31">
        <v>37</v>
      </c>
      <c r="E23" s="31">
        <v>36</v>
      </c>
      <c r="F23" s="31">
        <v>0</v>
      </c>
      <c r="G23" s="31">
        <v>2</v>
      </c>
      <c r="H23" s="31">
        <v>2</v>
      </c>
      <c r="I23" s="31">
        <v>1</v>
      </c>
      <c r="J23" s="31">
        <v>1</v>
      </c>
      <c r="K23" s="31">
        <v>77</v>
      </c>
      <c r="L23" s="31">
        <v>0</v>
      </c>
      <c r="M23" s="43">
        <v>157842</v>
      </c>
      <c r="N23" s="43">
        <v>108607</v>
      </c>
    </row>
    <row r="24" spans="1:14" ht="11.25" customHeight="1" outlineLevel="1">
      <c r="A24" s="29" t="s">
        <v>13</v>
      </c>
      <c r="B24" s="31">
        <v>96</v>
      </c>
      <c r="C24" s="31">
        <v>0</v>
      </c>
      <c r="D24" s="31">
        <v>67</v>
      </c>
      <c r="E24" s="31">
        <v>25</v>
      </c>
      <c r="F24" s="31">
        <v>2</v>
      </c>
      <c r="G24" s="31">
        <v>1</v>
      </c>
      <c r="H24" s="31">
        <v>0</v>
      </c>
      <c r="I24" s="31">
        <v>1</v>
      </c>
      <c r="J24" s="31">
        <v>5</v>
      </c>
      <c r="K24" s="31">
        <v>91</v>
      </c>
      <c r="L24" s="31">
        <v>0</v>
      </c>
      <c r="M24" s="43">
        <v>152510</v>
      </c>
      <c r="N24" s="43">
        <v>124989</v>
      </c>
    </row>
    <row r="25" spans="1:14" ht="11.25" customHeight="1" outlineLevel="1">
      <c r="A25" s="29" t="s">
        <v>14</v>
      </c>
      <c r="B25" s="31">
        <v>173</v>
      </c>
      <c r="C25" s="31">
        <v>0</v>
      </c>
      <c r="D25" s="31">
        <v>73</v>
      </c>
      <c r="E25" s="31">
        <v>95</v>
      </c>
      <c r="F25" s="31">
        <v>0</v>
      </c>
      <c r="G25" s="31">
        <v>1</v>
      </c>
      <c r="H25" s="31">
        <v>2</v>
      </c>
      <c r="I25" s="31">
        <v>2</v>
      </c>
      <c r="J25" s="31">
        <v>1</v>
      </c>
      <c r="K25" s="31">
        <v>172</v>
      </c>
      <c r="L25" s="31">
        <v>0</v>
      </c>
      <c r="M25" s="43">
        <v>298570</v>
      </c>
      <c r="N25" s="43">
        <v>232541</v>
      </c>
    </row>
    <row r="26" spans="1:14" ht="11.25" customHeight="1" outlineLevel="1">
      <c r="A26" s="29" t="s">
        <v>15</v>
      </c>
      <c r="B26" s="31">
        <v>60</v>
      </c>
      <c r="C26" s="31">
        <v>0</v>
      </c>
      <c r="D26" s="31">
        <v>32</v>
      </c>
      <c r="E26" s="31">
        <v>26</v>
      </c>
      <c r="F26" s="31">
        <v>0</v>
      </c>
      <c r="G26" s="31">
        <v>1</v>
      </c>
      <c r="H26" s="31">
        <v>1</v>
      </c>
      <c r="I26" s="31">
        <v>0</v>
      </c>
      <c r="J26" s="31">
        <v>0</v>
      </c>
      <c r="K26" s="31">
        <v>60</v>
      </c>
      <c r="L26" s="31">
        <v>0</v>
      </c>
      <c r="M26" s="43">
        <v>98321</v>
      </c>
      <c r="N26" s="43">
        <v>75826</v>
      </c>
    </row>
    <row r="27" spans="1:14" ht="11.25" customHeight="1" outlineLevel="1">
      <c r="A27" s="29" t="s">
        <v>16</v>
      </c>
      <c r="B27" s="31">
        <v>91</v>
      </c>
      <c r="C27" s="31">
        <v>0</v>
      </c>
      <c r="D27" s="31">
        <v>41</v>
      </c>
      <c r="E27" s="31">
        <v>42</v>
      </c>
      <c r="F27" s="31">
        <v>1</v>
      </c>
      <c r="G27" s="31">
        <v>2</v>
      </c>
      <c r="H27" s="31">
        <v>2</v>
      </c>
      <c r="I27" s="31">
        <v>3</v>
      </c>
      <c r="J27" s="31">
        <v>1</v>
      </c>
      <c r="K27" s="31">
        <v>90</v>
      </c>
      <c r="L27" s="31">
        <v>0</v>
      </c>
      <c r="M27" s="43">
        <v>161883</v>
      </c>
      <c r="N27" s="43">
        <v>122935</v>
      </c>
    </row>
    <row r="28" spans="1:14" ht="11.25" customHeight="1" outlineLevel="1">
      <c r="A28" s="29" t="s">
        <v>17</v>
      </c>
      <c r="B28" s="31">
        <v>242</v>
      </c>
      <c r="C28" s="31">
        <v>0</v>
      </c>
      <c r="D28" s="31">
        <v>128</v>
      </c>
      <c r="E28" s="31">
        <v>105</v>
      </c>
      <c r="F28" s="31">
        <v>0</v>
      </c>
      <c r="G28" s="31">
        <v>8</v>
      </c>
      <c r="H28" s="31">
        <v>0</v>
      </c>
      <c r="I28" s="31">
        <v>1</v>
      </c>
      <c r="J28" s="31">
        <v>5</v>
      </c>
      <c r="K28" s="31">
        <v>237</v>
      </c>
      <c r="L28" s="31">
        <v>0</v>
      </c>
      <c r="M28" s="43">
        <v>405970</v>
      </c>
      <c r="N28" s="43">
        <v>318923</v>
      </c>
    </row>
    <row r="29" spans="1:14" ht="11.25" customHeight="1" outlineLevel="1">
      <c r="A29" s="29" t="s">
        <v>18</v>
      </c>
      <c r="B29" s="31">
        <v>118</v>
      </c>
      <c r="C29" s="31">
        <v>2</v>
      </c>
      <c r="D29" s="31">
        <v>56</v>
      </c>
      <c r="E29" s="31">
        <v>52</v>
      </c>
      <c r="F29" s="31">
        <v>0</v>
      </c>
      <c r="G29" s="31">
        <v>5</v>
      </c>
      <c r="H29" s="31">
        <v>2</v>
      </c>
      <c r="I29" s="31">
        <v>3</v>
      </c>
      <c r="J29" s="31">
        <v>3</v>
      </c>
      <c r="K29" s="31">
        <v>114</v>
      </c>
      <c r="L29" s="31">
        <v>0</v>
      </c>
      <c r="M29" s="43">
        <v>211466</v>
      </c>
      <c r="N29" s="43">
        <v>165018</v>
      </c>
    </row>
    <row r="30" spans="1:14" ht="11.25" customHeight="1" outlineLevel="1">
      <c r="A30" s="30" t="s">
        <v>19</v>
      </c>
      <c r="B30" s="31">
        <v>78</v>
      </c>
      <c r="C30" s="31">
        <v>0</v>
      </c>
      <c r="D30" s="31">
        <v>41</v>
      </c>
      <c r="E30" s="31">
        <v>30</v>
      </c>
      <c r="F30" s="31">
        <v>0</v>
      </c>
      <c r="G30" s="31">
        <v>1</v>
      </c>
      <c r="H30" s="31">
        <v>2</v>
      </c>
      <c r="I30" s="31">
        <v>4</v>
      </c>
      <c r="J30" s="31">
        <v>4</v>
      </c>
      <c r="K30" s="31">
        <v>74</v>
      </c>
      <c r="L30" s="31">
        <v>0</v>
      </c>
      <c r="M30" s="43">
        <v>117603</v>
      </c>
      <c r="N30" s="43">
        <v>91257</v>
      </c>
    </row>
    <row r="31" spans="1:14" ht="11.25" customHeight="1" outlineLevel="1">
      <c r="A31" s="42" t="s">
        <v>20</v>
      </c>
      <c r="B31" s="31">
        <v>55</v>
      </c>
      <c r="C31" s="31">
        <v>0</v>
      </c>
      <c r="D31" s="31">
        <v>18</v>
      </c>
      <c r="E31" s="31">
        <v>33</v>
      </c>
      <c r="F31" s="31">
        <v>0</v>
      </c>
      <c r="G31" s="31">
        <v>2</v>
      </c>
      <c r="H31" s="31">
        <v>1</v>
      </c>
      <c r="I31" s="31">
        <v>1</v>
      </c>
      <c r="J31" s="31">
        <v>7</v>
      </c>
      <c r="K31" s="31">
        <v>48</v>
      </c>
      <c r="L31" s="31">
        <v>0</v>
      </c>
      <c r="M31" s="43">
        <v>119237</v>
      </c>
      <c r="N31" s="43">
        <v>93771</v>
      </c>
    </row>
  </sheetData>
  <mergeCells count="2">
    <mergeCell ref="D8:D9"/>
    <mergeCell ref="D6:L6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U30"/>
  <sheetViews>
    <sheetView zoomScaleNormal="157" zoomScaleSheetLayoutView="141" workbookViewId="0"/>
  </sheetViews>
  <sheetFormatPr defaultRowHeight="12.75" outlineLevelRow="1"/>
  <cols>
    <col min="1" max="1" width="31.85546875" customWidth="1"/>
    <col min="2" max="2" width="14.28515625" customWidth="1"/>
    <col min="3" max="3" width="12" customWidth="1"/>
    <col min="4" max="4" width="11.42578125" customWidth="1"/>
    <col min="5" max="5" width="12.28515625" customWidth="1"/>
    <col min="6" max="6" width="15.42578125" customWidth="1"/>
    <col min="7" max="11" width="8.85546875" customWidth="1"/>
    <col min="12" max="16" width="7.85546875" customWidth="1"/>
    <col min="17" max="21" width="8.85546875" customWidth="1"/>
    <col min="22" max="26" width="7.85546875" customWidth="1"/>
    <col min="27" max="27" width="42.140625" customWidth="1"/>
    <col min="28" max="32" width="8.85546875" customWidth="1"/>
    <col min="33" max="37" width="7.85546875" customWidth="1"/>
    <col min="38" max="42" width="8.85546875" customWidth="1"/>
    <col min="43" max="47" width="7.85546875" customWidth="1"/>
  </cols>
  <sheetData>
    <row r="2" spans="1:47">
      <c r="A2" s="49" t="s">
        <v>60</v>
      </c>
      <c r="B2" s="49" t="s">
        <v>61</v>
      </c>
    </row>
    <row r="4" spans="1:47" ht="5.25" customHeight="1"/>
    <row r="5" spans="1:47" ht="24.75" customHeight="1">
      <c r="A5" s="50"/>
      <c r="B5" s="51" t="s">
        <v>62</v>
      </c>
      <c r="C5" s="52"/>
      <c r="D5" s="53" t="s">
        <v>63</v>
      </c>
      <c r="E5" s="54"/>
      <c r="F5" s="55" t="s">
        <v>64</v>
      </c>
      <c r="G5" s="17"/>
    </row>
    <row r="6" spans="1:47" ht="30" customHeight="1">
      <c r="A6" s="56" t="s">
        <v>65</v>
      </c>
      <c r="B6" s="57" t="s">
        <v>66</v>
      </c>
      <c r="C6" s="57" t="s">
        <v>67</v>
      </c>
      <c r="D6" s="58" t="s">
        <v>66</v>
      </c>
      <c r="E6" s="59" t="s">
        <v>67</v>
      </c>
      <c r="F6" s="60" t="s">
        <v>68</v>
      </c>
      <c r="G6" s="6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 t="s">
        <v>69</v>
      </c>
      <c r="AC6" s="1" t="s">
        <v>70</v>
      </c>
      <c r="AD6" s="1" t="s">
        <v>71</v>
      </c>
      <c r="AE6" s="1" t="s">
        <v>72</v>
      </c>
      <c r="AF6" s="1" t="s">
        <v>73</v>
      </c>
      <c r="AG6" s="1" t="s">
        <v>74</v>
      </c>
      <c r="AH6" s="1" t="s">
        <v>75</v>
      </c>
      <c r="AI6" s="1" t="s">
        <v>76</v>
      </c>
      <c r="AJ6" s="1" t="s">
        <v>77</v>
      </c>
      <c r="AK6" s="1" t="s">
        <v>78</v>
      </c>
      <c r="AL6" s="1" t="s">
        <v>79</v>
      </c>
      <c r="AM6" s="1" t="s">
        <v>80</v>
      </c>
      <c r="AN6" s="1" t="s">
        <v>81</v>
      </c>
      <c r="AO6" s="1" t="s">
        <v>82</v>
      </c>
      <c r="AP6" s="1" t="s">
        <v>83</v>
      </c>
      <c r="AQ6" s="1" t="s">
        <v>84</v>
      </c>
      <c r="AR6" s="1" t="s">
        <v>85</v>
      </c>
      <c r="AS6" s="1" t="s">
        <v>86</v>
      </c>
      <c r="AT6" s="1" t="s">
        <v>87</v>
      </c>
      <c r="AU6" s="1" t="s">
        <v>88</v>
      </c>
    </row>
    <row r="7" spans="1:47" ht="18" customHeight="1">
      <c r="A7" s="62"/>
      <c r="B7" s="63" t="s">
        <v>89</v>
      </c>
      <c r="C7" s="64"/>
      <c r="D7" s="65" t="s">
        <v>90</v>
      </c>
      <c r="E7" s="64"/>
      <c r="F7" s="66" t="s">
        <v>91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ht="21.95" customHeight="1">
      <c r="A8" s="67" t="s">
        <v>92</v>
      </c>
      <c r="B8" s="68" t="s">
        <v>93</v>
      </c>
      <c r="C8" s="68" t="s">
        <v>94</v>
      </c>
      <c r="D8" s="68" t="s">
        <v>93</v>
      </c>
      <c r="E8" s="68" t="s">
        <v>94</v>
      </c>
      <c r="F8" s="69" t="s">
        <v>95</v>
      </c>
    </row>
    <row r="9" spans="1:47" ht="12.75" customHeight="1">
      <c r="A9" s="31" t="s">
        <v>58</v>
      </c>
      <c r="B9" s="31">
        <v>37324960</v>
      </c>
      <c r="C9" s="31">
        <v>319276</v>
      </c>
      <c r="D9" s="31">
        <v>12671758</v>
      </c>
      <c r="E9" s="31">
        <v>302019</v>
      </c>
      <c r="F9" s="31">
        <v>5638298</v>
      </c>
    </row>
    <row r="10" spans="1:47" ht="11.25" customHeight="1" outlineLevel="1">
      <c r="A10" s="70" t="s">
        <v>0</v>
      </c>
      <c r="B10" s="71">
        <v>6924277</v>
      </c>
      <c r="C10" s="71">
        <v>38408</v>
      </c>
      <c r="D10" s="71">
        <v>1968761</v>
      </c>
      <c r="E10" s="71">
        <v>36610</v>
      </c>
      <c r="F10" s="72">
        <v>1116217</v>
      </c>
    </row>
    <row r="11" spans="1:47" ht="11.25" customHeight="1" outlineLevel="1">
      <c r="A11" s="70" t="s">
        <v>1</v>
      </c>
      <c r="B11" s="71">
        <v>2589344</v>
      </c>
      <c r="C11" s="71">
        <v>21917</v>
      </c>
      <c r="D11" s="71">
        <v>1039001</v>
      </c>
      <c r="E11" s="71">
        <v>19657</v>
      </c>
      <c r="F11" s="71">
        <v>504393</v>
      </c>
    </row>
    <row r="12" spans="1:47" ht="11.25" customHeight="1" outlineLevel="1">
      <c r="A12" s="70" t="s">
        <v>2</v>
      </c>
      <c r="B12" s="71">
        <v>1287258</v>
      </c>
      <c r="C12" s="71">
        <v>8914</v>
      </c>
      <c r="D12" s="71">
        <v>613947</v>
      </c>
      <c r="E12" s="71">
        <v>7270</v>
      </c>
      <c r="F12" s="71">
        <v>278861</v>
      </c>
    </row>
    <row r="13" spans="1:47" ht="11.25" customHeight="1" outlineLevel="1">
      <c r="A13" s="70" t="s">
        <v>3</v>
      </c>
      <c r="B13" s="71">
        <v>1521963</v>
      </c>
      <c r="C13" s="71">
        <v>9022</v>
      </c>
      <c r="D13" s="71">
        <v>419026</v>
      </c>
      <c r="E13" s="71">
        <v>8925</v>
      </c>
      <c r="F13" s="71">
        <v>166693</v>
      </c>
    </row>
    <row r="14" spans="1:47" ht="11.25" customHeight="1" outlineLevel="1">
      <c r="A14" s="70" t="s">
        <v>4</v>
      </c>
      <c r="B14" s="71">
        <v>1145513</v>
      </c>
      <c r="C14" s="71">
        <v>15139</v>
      </c>
      <c r="D14" s="71">
        <v>390824</v>
      </c>
      <c r="E14" s="71">
        <v>15100</v>
      </c>
      <c r="F14" s="71">
        <v>138101</v>
      </c>
    </row>
    <row r="15" spans="1:47" ht="11.25" customHeight="1" outlineLevel="1">
      <c r="A15" s="70" t="s">
        <v>5</v>
      </c>
      <c r="B15" s="71">
        <v>1576278</v>
      </c>
      <c r="C15" s="71">
        <v>11833</v>
      </c>
      <c r="D15" s="71">
        <v>576020</v>
      </c>
      <c r="E15" s="71">
        <v>11207</v>
      </c>
      <c r="F15" s="71">
        <v>298617</v>
      </c>
    </row>
    <row r="16" spans="1:47" ht="11.25" customHeight="1" outlineLevel="1">
      <c r="A16" s="70" t="s">
        <v>6</v>
      </c>
      <c r="B16" s="71">
        <v>990381</v>
      </c>
      <c r="C16" s="71">
        <v>7170</v>
      </c>
      <c r="D16" s="71">
        <v>414607</v>
      </c>
      <c r="E16" s="71">
        <v>7152</v>
      </c>
      <c r="F16" s="71">
        <v>238026</v>
      </c>
    </row>
    <row r="17" spans="1:6" ht="11.25" customHeight="1" outlineLevel="1">
      <c r="A17" s="70" t="s">
        <v>7</v>
      </c>
      <c r="B17" s="71">
        <v>991105</v>
      </c>
      <c r="C17" s="71">
        <v>6633</v>
      </c>
      <c r="D17" s="71">
        <v>413453</v>
      </c>
      <c r="E17" s="71">
        <v>5927</v>
      </c>
      <c r="F17" s="71">
        <v>156117</v>
      </c>
    </row>
    <row r="18" spans="1:6" ht="11.25" customHeight="1" outlineLevel="1">
      <c r="A18" s="70" t="s">
        <v>8</v>
      </c>
      <c r="B18" s="71">
        <v>2860427</v>
      </c>
      <c r="C18" s="71">
        <v>29566</v>
      </c>
      <c r="D18" s="71">
        <v>957200</v>
      </c>
      <c r="E18" s="71">
        <v>27281</v>
      </c>
      <c r="F18" s="71">
        <v>257707</v>
      </c>
    </row>
    <row r="19" spans="1:6" ht="11.25" customHeight="1" outlineLevel="1">
      <c r="A19" s="70" t="s">
        <v>9</v>
      </c>
      <c r="B19" s="71">
        <v>396104</v>
      </c>
      <c r="C19" s="71">
        <v>6470</v>
      </c>
      <c r="D19" s="71">
        <v>184027</v>
      </c>
      <c r="E19" s="71">
        <v>5038</v>
      </c>
      <c r="F19" s="71">
        <v>89538</v>
      </c>
    </row>
    <row r="20" spans="1:6" ht="11.25" customHeight="1" outlineLevel="1">
      <c r="A20" s="70" t="s">
        <v>10</v>
      </c>
      <c r="B20" s="71">
        <v>661152</v>
      </c>
      <c r="C20" s="71">
        <v>6098</v>
      </c>
      <c r="D20" s="71">
        <v>246122</v>
      </c>
      <c r="E20" s="71">
        <v>8451</v>
      </c>
      <c r="F20" s="71">
        <v>74275</v>
      </c>
    </row>
    <row r="21" spans="1:6" ht="11.25" customHeight="1" outlineLevel="1">
      <c r="A21" s="70" t="s">
        <v>11</v>
      </c>
      <c r="B21" s="71">
        <v>626004</v>
      </c>
      <c r="C21" s="71">
        <v>6183</v>
      </c>
      <c r="D21" s="71">
        <v>216696</v>
      </c>
      <c r="E21" s="71">
        <v>5005</v>
      </c>
      <c r="F21" s="71">
        <v>96430</v>
      </c>
    </row>
    <row r="22" spans="1:6" ht="11.25" customHeight="1" outlineLevel="1">
      <c r="A22" s="70" t="s">
        <v>12</v>
      </c>
      <c r="B22" s="71">
        <v>1234053</v>
      </c>
      <c r="C22" s="71">
        <v>12619</v>
      </c>
      <c r="D22" s="71">
        <v>448497</v>
      </c>
      <c r="E22" s="71">
        <v>12241</v>
      </c>
      <c r="F22" s="71">
        <v>218924</v>
      </c>
    </row>
    <row r="23" spans="1:6" ht="11.25" customHeight="1" outlineLevel="1">
      <c r="A23" s="70" t="s">
        <v>13</v>
      </c>
      <c r="B23" s="71">
        <v>1494321</v>
      </c>
      <c r="C23" s="71">
        <v>16691</v>
      </c>
      <c r="D23" s="71">
        <v>553737</v>
      </c>
      <c r="E23" s="71">
        <v>15949</v>
      </c>
      <c r="F23" s="71">
        <v>166112</v>
      </c>
    </row>
    <row r="24" spans="1:6" ht="11.25" customHeight="1" outlineLevel="1">
      <c r="A24" s="70" t="s">
        <v>14</v>
      </c>
      <c r="B24" s="71">
        <v>2671850</v>
      </c>
      <c r="C24" s="71">
        <v>25029</v>
      </c>
      <c r="D24" s="71">
        <v>790295</v>
      </c>
      <c r="E24" s="71">
        <v>23497</v>
      </c>
      <c r="F24" s="71">
        <v>431499</v>
      </c>
    </row>
    <row r="25" spans="1:6" ht="11.25" customHeight="1" outlineLevel="1">
      <c r="A25" s="70" t="s">
        <v>15</v>
      </c>
      <c r="B25" s="71">
        <v>969291</v>
      </c>
      <c r="C25" s="71">
        <v>10158</v>
      </c>
      <c r="D25" s="71">
        <v>285958</v>
      </c>
      <c r="E25" s="71">
        <v>9792</v>
      </c>
      <c r="F25" s="71">
        <v>138652</v>
      </c>
    </row>
    <row r="26" spans="1:6" ht="11.25" customHeight="1" outlineLevel="1">
      <c r="A26" s="70" t="s">
        <v>16</v>
      </c>
      <c r="B26" s="71">
        <v>1529617</v>
      </c>
      <c r="C26" s="71">
        <v>11202</v>
      </c>
      <c r="D26" s="71">
        <v>537172</v>
      </c>
      <c r="E26" s="71">
        <v>10292</v>
      </c>
      <c r="F26" s="71">
        <v>235483</v>
      </c>
    </row>
    <row r="27" spans="1:6" ht="11.25" customHeight="1" outlineLevel="1">
      <c r="A27" s="70" t="s">
        <v>17</v>
      </c>
      <c r="B27" s="71">
        <v>3791988</v>
      </c>
      <c r="C27" s="71">
        <v>32497</v>
      </c>
      <c r="D27" s="71">
        <v>1342327</v>
      </c>
      <c r="E27" s="71">
        <v>30695</v>
      </c>
      <c r="F27" s="71">
        <v>511469</v>
      </c>
    </row>
    <row r="28" spans="1:6" ht="11.25" customHeight="1" outlineLevel="1">
      <c r="A28" s="70" t="s">
        <v>18</v>
      </c>
      <c r="B28" s="71">
        <v>1920549</v>
      </c>
      <c r="C28" s="71">
        <v>20465</v>
      </c>
      <c r="D28" s="71">
        <v>592024</v>
      </c>
      <c r="E28" s="71">
        <v>19396</v>
      </c>
      <c r="F28" s="71">
        <v>268581</v>
      </c>
    </row>
    <row r="29" spans="1:6" ht="11.25" customHeight="1" outlineLevel="1">
      <c r="A29" s="70" t="s">
        <v>19</v>
      </c>
      <c r="B29" s="71">
        <v>1107970</v>
      </c>
      <c r="C29" s="71">
        <v>16414</v>
      </c>
      <c r="D29" s="71">
        <v>394569</v>
      </c>
      <c r="E29" s="71">
        <v>15797</v>
      </c>
      <c r="F29" s="71">
        <v>135338</v>
      </c>
    </row>
    <row r="30" spans="1:6" ht="11.25" customHeight="1" outlineLevel="1">
      <c r="A30" s="70" t="s">
        <v>20</v>
      </c>
      <c r="B30" s="71">
        <v>1035515</v>
      </c>
      <c r="C30" s="71">
        <v>6848</v>
      </c>
      <c r="D30" s="71">
        <v>287495</v>
      </c>
      <c r="E30" s="71">
        <v>6737</v>
      </c>
      <c r="F30" s="71">
        <v>117265</v>
      </c>
    </row>
  </sheetData>
  <mergeCells count="2">
    <mergeCell ref="B5:C5"/>
    <mergeCell ref="D5:E5"/>
  </mergeCell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BM31"/>
  <sheetViews>
    <sheetView zoomScaleNormal="213" zoomScaleSheetLayoutView="176" workbookViewId="0"/>
  </sheetViews>
  <sheetFormatPr defaultRowHeight="12.75" outlineLevelRow="1"/>
  <cols>
    <col min="1" max="1" width="30.7109375" customWidth="1"/>
    <col min="2" max="2" width="7.42578125" customWidth="1"/>
    <col min="3" max="3" width="8.7109375" customWidth="1"/>
    <col min="4" max="4" width="7.42578125" customWidth="1"/>
    <col min="5" max="5" width="6.5703125" customWidth="1"/>
    <col min="6" max="6" width="7.7109375" customWidth="1"/>
    <col min="7" max="8" width="6.5703125" customWidth="1"/>
    <col min="9" max="9" width="7.42578125" customWidth="1"/>
    <col min="10" max="10" width="7.28515625" customWidth="1"/>
    <col min="11" max="11" width="7" customWidth="1"/>
    <col min="12" max="12" width="7.42578125" customWidth="1"/>
    <col min="13" max="14" width="6.5703125" customWidth="1"/>
    <col min="15" max="15" width="7.42578125" customWidth="1"/>
    <col min="16" max="16" width="6.5703125" customWidth="1"/>
    <col min="17" max="17" width="7.5703125" customWidth="1"/>
    <col min="18" max="21" width="6.5703125" customWidth="1"/>
    <col min="22" max="22" width="7.42578125" customWidth="1"/>
    <col min="23" max="27" width="6.5703125" customWidth="1"/>
    <col min="28" max="28" width="7.42578125" customWidth="1"/>
    <col min="29" max="33" width="6.5703125" customWidth="1"/>
    <col min="34" max="34" width="7.42578125" customWidth="1"/>
    <col min="35" max="39" width="6.5703125" customWidth="1"/>
    <col min="40" max="40" width="7.42578125" customWidth="1"/>
    <col min="41" max="41" width="42.140625" customWidth="1"/>
    <col min="42" max="46" width="6.5703125" customWidth="1"/>
    <col min="47" max="47" width="7.42578125" customWidth="1"/>
    <col min="48" max="52" width="6.5703125" customWidth="1"/>
    <col min="53" max="53" width="7.42578125" customWidth="1"/>
    <col min="54" max="58" width="6.5703125" customWidth="1"/>
    <col min="59" max="59" width="7.42578125" customWidth="1"/>
    <col min="60" max="64" width="6.5703125" customWidth="1"/>
    <col min="65" max="65" width="7.42578125" customWidth="1"/>
  </cols>
  <sheetData>
    <row r="2" spans="1:65">
      <c r="A2" s="49" t="s">
        <v>96</v>
      </c>
      <c r="B2" s="49" t="s">
        <v>97</v>
      </c>
    </row>
    <row r="3" spans="1:65" ht="18" customHeight="1"/>
    <row r="4" spans="1:65" ht="12.75" customHeight="1">
      <c r="A4" s="7"/>
      <c r="B4" s="73" t="s">
        <v>98</v>
      </c>
      <c r="C4" s="74" t="s">
        <v>99</v>
      </c>
      <c r="D4" s="75" t="s">
        <v>100</v>
      </c>
      <c r="E4" s="76"/>
      <c r="F4" s="76"/>
      <c r="G4" s="76"/>
      <c r="H4" s="76"/>
      <c r="I4" s="77"/>
      <c r="J4" s="78" t="s">
        <v>101</v>
      </c>
      <c r="K4" s="76"/>
      <c r="L4" s="76"/>
      <c r="M4" s="76"/>
      <c r="N4" s="76"/>
      <c r="O4" s="77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</row>
    <row r="5" spans="1:65" ht="12.75" customHeight="1">
      <c r="A5" s="79" t="s">
        <v>102</v>
      </c>
      <c r="B5" s="80" t="s">
        <v>103</v>
      </c>
      <c r="C5" s="81" t="s">
        <v>104</v>
      </c>
      <c r="D5" s="12"/>
      <c r="E5" s="82" t="s">
        <v>105</v>
      </c>
      <c r="F5" s="12"/>
      <c r="G5" s="12"/>
      <c r="H5" s="12"/>
      <c r="I5" s="83"/>
      <c r="J5" s="84" t="s">
        <v>106</v>
      </c>
      <c r="K5" s="82" t="s">
        <v>107</v>
      </c>
      <c r="L5" s="12"/>
      <c r="M5" s="12"/>
      <c r="N5" s="12"/>
      <c r="O5" s="8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</row>
    <row r="6" spans="1:65" ht="18" customHeight="1">
      <c r="A6" s="14"/>
      <c r="B6" s="85"/>
      <c r="C6" s="86" t="s">
        <v>108</v>
      </c>
      <c r="D6" s="87" t="s">
        <v>109</v>
      </c>
      <c r="E6" s="87" t="s">
        <v>110</v>
      </c>
      <c r="F6" s="87" t="s">
        <v>111</v>
      </c>
      <c r="G6" s="87" t="s">
        <v>112</v>
      </c>
      <c r="H6" s="87" t="s">
        <v>113</v>
      </c>
      <c r="I6" s="87" t="s">
        <v>99</v>
      </c>
      <c r="J6" s="87" t="s">
        <v>109</v>
      </c>
      <c r="K6" s="87" t="s">
        <v>110</v>
      </c>
      <c r="L6" s="87" t="s">
        <v>111</v>
      </c>
      <c r="M6" s="87" t="s">
        <v>112</v>
      </c>
      <c r="N6" s="87" t="s">
        <v>113</v>
      </c>
      <c r="O6" s="87" t="s">
        <v>99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</row>
    <row r="7" spans="1:65" ht="12.75" customHeight="1">
      <c r="A7" s="1"/>
      <c r="B7" s="88" t="s">
        <v>114</v>
      </c>
      <c r="C7" s="88" t="s">
        <v>115</v>
      </c>
      <c r="D7" s="89" t="s">
        <v>116</v>
      </c>
      <c r="E7" s="76"/>
      <c r="F7" s="76"/>
      <c r="G7" s="76"/>
      <c r="H7" s="76"/>
      <c r="I7" s="77"/>
      <c r="J7" s="90" t="s">
        <v>117</v>
      </c>
      <c r="K7" s="91"/>
      <c r="L7" s="91"/>
      <c r="M7" s="91"/>
      <c r="N7" s="76"/>
      <c r="O7" s="7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</row>
    <row r="8" spans="1:65" ht="12.75" customHeight="1">
      <c r="A8" s="89" t="s">
        <v>118</v>
      </c>
      <c r="B8" s="92" t="s">
        <v>119</v>
      </c>
      <c r="C8" s="92" t="s">
        <v>120</v>
      </c>
      <c r="D8" s="93"/>
      <c r="E8" s="94" t="s">
        <v>121</v>
      </c>
      <c r="F8" s="95"/>
      <c r="G8" s="95"/>
      <c r="H8" s="95"/>
      <c r="I8" s="64"/>
      <c r="J8" s="96"/>
      <c r="K8" s="90" t="s">
        <v>122</v>
      </c>
      <c r="L8" s="97"/>
      <c r="M8" s="97"/>
      <c r="N8" s="95"/>
      <c r="O8" s="64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</row>
    <row r="9" spans="1:65" ht="21" customHeight="1">
      <c r="B9" s="98"/>
      <c r="C9" s="99" t="s">
        <v>123</v>
      </c>
      <c r="D9" s="100" t="s">
        <v>124</v>
      </c>
      <c r="E9" s="100" t="s">
        <v>125</v>
      </c>
      <c r="F9" s="100" t="s">
        <v>126</v>
      </c>
      <c r="G9" s="100" t="s">
        <v>127</v>
      </c>
      <c r="H9" s="100" t="s">
        <v>128</v>
      </c>
      <c r="I9" s="100" t="s">
        <v>129</v>
      </c>
      <c r="J9" s="100" t="s">
        <v>124</v>
      </c>
      <c r="K9" s="100" t="s">
        <v>125</v>
      </c>
      <c r="L9" s="100" t="s">
        <v>126</v>
      </c>
      <c r="M9" s="100" t="s">
        <v>127</v>
      </c>
      <c r="N9" s="100" t="s">
        <v>128</v>
      </c>
      <c r="O9" s="100" t="s">
        <v>129</v>
      </c>
    </row>
    <row r="10" spans="1:65" ht="14.25" customHeight="1">
      <c r="A10" s="101" t="s">
        <v>130</v>
      </c>
      <c r="B10" s="102">
        <v>23527</v>
      </c>
      <c r="C10" s="103">
        <f>I10+O10</f>
        <v>24522</v>
      </c>
      <c r="D10" s="31">
        <v>2098</v>
      </c>
      <c r="E10" s="31">
        <v>2064</v>
      </c>
      <c r="F10" s="31">
        <v>2697</v>
      </c>
      <c r="G10" s="31">
        <v>4210</v>
      </c>
      <c r="H10" s="31">
        <v>3546</v>
      </c>
      <c r="I10" s="31">
        <v>14615</v>
      </c>
      <c r="J10" s="31">
        <v>761</v>
      </c>
      <c r="K10" s="31">
        <v>1134</v>
      </c>
      <c r="L10" s="31">
        <v>1128</v>
      </c>
      <c r="M10" s="31">
        <v>3392</v>
      </c>
      <c r="N10" s="31">
        <v>3492</v>
      </c>
      <c r="O10" s="31">
        <v>9907</v>
      </c>
    </row>
    <row r="11" spans="1:65" ht="11.25" customHeight="1" outlineLevel="1">
      <c r="A11" s="70" t="s">
        <v>0</v>
      </c>
      <c r="B11" s="71">
        <v>676</v>
      </c>
      <c r="C11" s="104">
        <f t="shared" ref="C11:C31" si="0">I11+O11</f>
        <v>308</v>
      </c>
      <c r="D11" s="71">
        <v>41</v>
      </c>
      <c r="E11" s="71">
        <v>35</v>
      </c>
      <c r="F11" s="71">
        <v>34</v>
      </c>
      <c r="G11" s="71">
        <v>52</v>
      </c>
      <c r="H11" s="71">
        <v>46</v>
      </c>
      <c r="I11" s="71">
        <v>208</v>
      </c>
      <c r="J11" s="71">
        <v>4</v>
      </c>
      <c r="K11" s="71">
        <v>6</v>
      </c>
      <c r="L11" s="71">
        <v>4</v>
      </c>
      <c r="M11" s="71">
        <v>30</v>
      </c>
      <c r="N11" s="71">
        <v>56</v>
      </c>
      <c r="O11" s="71">
        <v>100</v>
      </c>
    </row>
    <row r="12" spans="1:65" ht="11.25" customHeight="1" outlineLevel="1">
      <c r="A12" s="70" t="s">
        <v>1</v>
      </c>
      <c r="B12" s="71">
        <v>476</v>
      </c>
      <c r="C12" s="104">
        <f t="shared" si="0"/>
        <v>509</v>
      </c>
      <c r="D12" s="71">
        <v>33</v>
      </c>
      <c r="E12" s="71">
        <v>26</v>
      </c>
      <c r="F12" s="71">
        <v>26</v>
      </c>
      <c r="G12" s="71">
        <v>124</v>
      </c>
      <c r="H12" s="71">
        <v>133</v>
      </c>
      <c r="I12" s="71">
        <v>342</v>
      </c>
      <c r="J12" s="71">
        <v>16</v>
      </c>
      <c r="K12" s="71">
        <v>23</v>
      </c>
      <c r="L12" s="71">
        <v>20</v>
      </c>
      <c r="M12" s="71">
        <v>63</v>
      </c>
      <c r="N12" s="71">
        <v>45</v>
      </c>
      <c r="O12" s="71">
        <v>167</v>
      </c>
    </row>
    <row r="13" spans="1:65" ht="11.25" customHeight="1" outlineLevel="1">
      <c r="A13" s="70" t="s">
        <v>2</v>
      </c>
      <c r="B13" s="71">
        <v>3710</v>
      </c>
      <c r="C13" s="104">
        <f t="shared" si="0"/>
        <v>5579</v>
      </c>
      <c r="D13" s="71">
        <v>595</v>
      </c>
      <c r="E13" s="71">
        <v>542</v>
      </c>
      <c r="F13" s="71">
        <v>613</v>
      </c>
      <c r="G13" s="71">
        <v>814</v>
      </c>
      <c r="H13" s="71">
        <v>625</v>
      </c>
      <c r="I13" s="71">
        <v>3189</v>
      </c>
      <c r="J13" s="71">
        <v>296</v>
      </c>
      <c r="K13" s="71">
        <v>357</v>
      </c>
      <c r="L13" s="71">
        <v>304</v>
      </c>
      <c r="M13" s="71">
        <v>847</v>
      </c>
      <c r="N13" s="71">
        <v>586</v>
      </c>
      <c r="O13" s="71">
        <v>2390</v>
      </c>
    </row>
    <row r="14" spans="1:65" ht="11.25" customHeight="1" outlineLevel="1">
      <c r="A14" s="70" t="s">
        <v>3</v>
      </c>
      <c r="B14" s="71">
        <v>214</v>
      </c>
      <c r="C14" s="104">
        <f t="shared" si="0"/>
        <v>247</v>
      </c>
      <c r="D14" s="71">
        <v>33</v>
      </c>
      <c r="E14" s="71">
        <v>26</v>
      </c>
      <c r="F14" s="71">
        <v>31</v>
      </c>
      <c r="G14" s="71">
        <v>39</v>
      </c>
      <c r="H14" s="71">
        <v>28</v>
      </c>
      <c r="I14" s="71">
        <v>157</v>
      </c>
      <c r="J14" s="71">
        <v>2</v>
      </c>
      <c r="K14" s="71">
        <v>14</v>
      </c>
      <c r="L14" s="71">
        <v>15</v>
      </c>
      <c r="M14" s="71">
        <v>35</v>
      </c>
      <c r="N14" s="71">
        <v>24</v>
      </c>
      <c r="O14" s="71">
        <v>90</v>
      </c>
    </row>
    <row r="15" spans="1:65" ht="11.25" customHeight="1" outlineLevel="1">
      <c r="A15" s="70" t="s">
        <v>4</v>
      </c>
      <c r="B15" s="71">
        <v>180</v>
      </c>
      <c r="C15" s="104">
        <f t="shared" si="0"/>
        <v>204</v>
      </c>
      <c r="D15" s="71">
        <v>25</v>
      </c>
      <c r="E15" s="71">
        <v>22</v>
      </c>
      <c r="F15" s="71">
        <v>30</v>
      </c>
      <c r="G15" s="71">
        <v>31</v>
      </c>
      <c r="H15" s="71">
        <v>27</v>
      </c>
      <c r="I15" s="71">
        <v>135</v>
      </c>
      <c r="J15" s="71">
        <v>0</v>
      </c>
      <c r="K15" s="71">
        <v>0</v>
      </c>
      <c r="L15" s="71">
        <v>0</v>
      </c>
      <c r="M15" s="71">
        <v>3</v>
      </c>
      <c r="N15" s="71">
        <v>66</v>
      </c>
      <c r="O15" s="71">
        <v>69</v>
      </c>
    </row>
    <row r="16" spans="1:65" ht="11.25" customHeight="1" outlineLevel="1">
      <c r="A16" s="70" t="s">
        <v>5</v>
      </c>
      <c r="B16" s="71">
        <v>2257</v>
      </c>
      <c r="C16" s="104">
        <f t="shared" si="0"/>
        <v>2218</v>
      </c>
      <c r="D16" s="71">
        <v>178</v>
      </c>
      <c r="E16" s="71">
        <v>166</v>
      </c>
      <c r="F16" s="71">
        <v>202</v>
      </c>
      <c r="G16" s="71">
        <v>404</v>
      </c>
      <c r="H16" s="71">
        <v>449</v>
      </c>
      <c r="I16" s="71">
        <v>1399</v>
      </c>
      <c r="J16" s="71">
        <v>79</v>
      </c>
      <c r="K16" s="71">
        <v>120</v>
      </c>
      <c r="L16" s="71">
        <v>141</v>
      </c>
      <c r="M16" s="71">
        <v>254</v>
      </c>
      <c r="N16" s="71">
        <v>225</v>
      </c>
      <c r="O16" s="71">
        <v>819</v>
      </c>
    </row>
    <row r="17" spans="1:15" ht="11.25" customHeight="1" outlineLevel="1">
      <c r="A17" s="70" t="s">
        <v>6</v>
      </c>
      <c r="B17" s="71">
        <v>300</v>
      </c>
      <c r="C17" s="104">
        <f t="shared" si="0"/>
        <v>1093</v>
      </c>
      <c r="D17" s="71">
        <v>8</v>
      </c>
      <c r="E17" s="71">
        <v>15</v>
      </c>
      <c r="F17" s="71">
        <v>22</v>
      </c>
      <c r="G17" s="71">
        <v>65</v>
      </c>
      <c r="H17" s="71">
        <v>71</v>
      </c>
      <c r="I17" s="71">
        <v>181</v>
      </c>
      <c r="J17" s="71">
        <v>17</v>
      </c>
      <c r="K17" s="71">
        <v>25</v>
      </c>
      <c r="L17" s="71">
        <v>30</v>
      </c>
      <c r="M17" s="71">
        <v>407</v>
      </c>
      <c r="N17" s="71">
        <v>433</v>
      </c>
      <c r="O17" s="71">
        <v>912</v>
      </c>
    </row>
    <row r="18" spans="1:15" ht="11.25" customHeight="1" outlineLevel="1">
      <c r="A18" s="70" t="s">
        <v>7</v>
      </c>
      <c r="B18" s="71">
        <v>70</v>
      </c>
      <c r="C18" s="104">
        <f t="shared" si="0"/>
        <v>79</v>
      </c>
      <c r="D18" s="71">
        <v>0</v>
      </c>
      <c r="E18" s="71">
        <v>0</v>
      </c>
      <c r="F18" s="71">
        <v>0</v>
      </c>
      <c r="G18" s="71">
        <v>20</v>
      </c>
      <c r="H18" s="71">
        <v>15</v>
      </c>
      <c r="I18" s="71">
        <v>35</v>
      </c>
      <c r="J18" s="71">
        <v>0</v>
      </c>
      <c r="K18" s="71">
        <v>0</v>
      </c>
      <c r="L18" s="71">
        <v>0</v>
      </c>
      <c r="M18" s="71">
        <v>25</v>
      </c>
      <c r="N18" s="71">
        <v>19</v>
      </c>
      <c r="O18" s="71">
        <v>44</v>
      </c>
    </row>
    <row r="19" spans="1:15" ht="11.25" customHeight="1" outlineLevel="1">
      <c r="A19" s="70" t="s">
        <v>8</v>
      </c>
      <c r="B19" s="71">
        <v>1249</v>
      </c>
      <c r="C19" s="104">
        <f t="shared" si="0"/>
        <v>1057</v>
      </c>
      <c r="D19" s="71">
        <v>61</v>
      </c>
      <c r="E19" s="71">
        <v>109</v>
      </c>
      <c r="F19" s="71">
        <v>182</v>
      </c>
      <c r="G19" s="71">
        <v>206</v>
      </c>
      <c r="H19" s="71">
        <v>233</v>
      </c>
      <c r="I19" s="71">
        <v>791</v>
      </c>
      <c r="J19" s="71">
        <v>1</v>
      </c>
      <c r="K19" s="71">
        <v>16</v>
      </c>
      <c r="L19" s="71">
        <v>12</v>
      </c>
      <c r="M19" s="71">
        <v>99</v>
      </c>
      <c r="N19" s="71">
        <v>138</v>
      </c>
      <c r="O19" s="71">
        <v>266</v>
      </c>
    </row>
    <row r="20" spans="1:15" ht="11.25" customHeight="1" outlineLevel="1">
      <c r="A20" s="70" t="s">
        <v>9</v>
      </c>
      <c r="B20" s="105">
        <v>290</v>
      </c>
      <c r="C20" s="104">
        <f t="shared" si="0"/>
        <v>0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</row>
    <row r="21" spans="1:15" ht="11.25" customHeight="1" outlineLevel="1">
      <c r="A21" s="70" t="s">
        <v>10</v>
      </c>
      <c r="B21" s="71">
        <v>321</v>
      </c>
      <c r="C21" s="104">
        <f t="shared" si="0"/>
        <v>209</v>
      </c>
      <c r="D21" s="71">
        <v>7</v>
      </c>
      <c r="E21" s="71">
        <v>6</v>
      </c>
      <c r="F21" s="71">
        <v>9</v>
      </c>
      <c r="G21" s="71">
        <v>5</v>
      </c>
      <c r="H21" s="71">
        <v>6</v>
      </c>
      <c r="I21" s="71">
        <v>33</v>
      </c>
      <c r="J21" s="71">
        <v>18</v>
      </c>
      <c r="K21" s="71">
        <v>34</v>
      </c>
      <c r="L21" s="71">
        <v>30</v>
      </c>
      <c r="M21" s="71">
        <v>42</v>
      </c>
      <c r="N21" s="71">
        <v>52</v>
      </c>
      <c r="O21" s="71">
        <v>176</v>
      </c>
    </row>
    <row r="22" spans="1:15" ht="11.25" customHeight="1" outlineLevel="1">
      <c r="A22" s="70" t="s">
        <v>11</v>
      </c>
      <c r="B22" s="71">
        <v>806</v>
      </c>
      <c r="C22" s="104">
        <f t="shared" si="0"/>
        <v>1058</v>
      </c>
      <c r="D22" s="71">
        <v>83</v>
      </c>
      <c r="E22" s="71">
        <v>112</v>
      </c>
      <c r="F22" s="71">
        <v>100</v>
      </c>
      <c r="G22" s="71">
        <v>134</v>
      </c>
      <c r="H22" s="71">
        <v>50</v>
      </c>
      <c r="I22" s="71">
        <v>479</v>
      </c>
      <c r="J22" s="71">
        <v>75</v>
      </c>
      <c r="K22" s="71">
        <v>108</v>
      </c>
      <c r="L22" s="71">
        <v>86</v>
      </c>
      <c r="M22" s="71">
        <v>215</v>
      </c>
      <c r="N22" s="71">
        <v>95</v>
      </c>
      <c r="O22" s="71">
        <v>579</v>
      </c>
    </row>
    <row r="23" spans="1:15" ht="11.25" customHeight="1" outlineLevel="1">
      <c r="A23" s="70" t="s">
        <v>12</v>
      </c>
      <c r="B23" s="71">
        <v>2044</v>
      </c>
      <c r="C23" s="104">
        <f t="shared" si="0"/>
        <v>3154</v>
      </c>
      <c r="D23" s="71">
        <v>250</v>
      </c>
      <c r="E23" s="71">
        <v>190</v>
      </c>
      <c r="F23" s="71">
        <v>374</v>
      </c>
      <c r="G23" s="71">
        <v>511</v>
      </c>
      <c r="H23" s="71">
        <v>566</v>
      </c>
      <c r="I23" s="71">
        <v>1891</v>
      </c>
      <c r="J23" s="71">
        <v>57</v>
      </c>
      <c r="K23" s="71">
        <v>123</v>
      </c>
      <c r="L23" s="71">
        <v>155</v>
      </c>
      <c r="M23" s="71">
        <v>394</v>
      </c>
      <c r="N23" s="71">
        <v>534</v>
      </c>
      <c r="O23" s="71">
        <v>1263</v>
      </c>
    </row>
    <row r="24" spans="1:15" ht="11.25" customHeight="1" outlineLevel="1">
      <c r="A24" s="70" t="s">
        <v>13</v>
      </c>
      <c r="B24" s="71">
        <v>460</v>
      </c>
      <c r="C24" s="104">
        <f t="shared" si="0"/>
        <v>303</v>
      </c>
      <c r="D24" s="71">
        <v>46</v>
      </c>
      <c r="E24" s="71">
        <v>49</v>
      </c>
      <c r="F24" s="71">
        <v>30</v>
      </c>
      <c r="G24" s="71">
        <v>50</v>
      </c>
      <c r="H24" s="71">
        <v>63</v>
      </c>
      <c r="I24" s="71">
        <v>238</v>
      </c>
      <c r="J24" s="71">
        <v>11</v>
      </c>
      <c r="K24" s="71">
        <v>9</v>
      </c>
      <c r="L24" s="71">
        <v>6</v>
      </c>
      <c r="M24" s="71">
        <v>4</v>
      </c>
      <c r="N24" s="71">
        <v>35</v>
      </c>
      <c r="O24" s="71">
        <v>65</v>
      </c>
    </row>
    <row r="25" spans="1:15" ht="11.25" customHeight="1" outlineLevel="1">
      <c r="A25" s="70" t="s">
        <v>14</v>
      </c>
      <c r="B25" s="71">
        <v>2377</v>
      </c>
      <c r="C25" s="104">
        <f t="shared" si="0"/>
        <v>1270</v>
      </c>
      <c r="D25" s="71">
        <v>118</v>
      </c>
      <c r="E25" s="71">
        <v>134</v>
      </c>
      <c r="F25" s="71">
        <v>189</v>
      </c>
      <c r="G25" s="71">
        <v>291</v>
      </c>
      <c r="H25" s="71">
        <v>183</v>
      </c>
      <c r="I25" s="71">
        <v>915</v>
      </c>
      <c r="J25" s="71">
        <v>16</v>
      </c>
      <c r="K25" s="71">
        <v>34</v>
      </c>
      <c r="L25" s="71">
        <v>38</v>
      </c>
      <c r="M25" s="71">
        <v>132</v>
      </c>
      <c r="N25" s="71">
        <v>135</v>
      </c>
      <c r="O25" s="71">
        <v>355</v>
      </c>
    </row>
    <row r="26" spans="1:15" ht="11.25" customHeight="1" outlineLevel="1">
      <c r="A26" s="70" t="s">
        <v>15</v>
      </c>
      <c r="B26" s="71">
        <v>241</v>
      </c>
      <c r="C26" s="104">
        <f t="shared" si="0"/>
        <v>372</v>
      </c>
      <c r="D26" s="71">
        <v>6</v>
      </c>
      <c r="E26" s="71">
        <v>9</v>
      </c>
      <c r="F26" s="71">
        <v>4</v>
      </c>
      <c r="G26" s="71">
        <v>93</v>
      </c>
      <c r="H26" s="71">
        <v>102</v>
      </c>
      <c r="I26" s="71">
        <v>214</v>
      </c>
      <c r="J26" s="71">
        <v>3</v>
      </c>
      <c r="K26" s="71">
        <v>7</v>
      </c>
      <c r="L26" s="71">
        <v>4</v>
      </c>
      <c r="M26" s="71">
        <v>72</v>
      </c>
      <c r="N26" s="71">
        <v>72</v>
      </c>
      <c r="O26" s="71">
        <v>158</v>
      </c>
    </row>
    <row r="27" spans="1:15" ht="11.25" customHeight="1" outlineLevel="1">
      <c r="A27" s="70" t="s">
        <v>16</v>
      </c>
      <c r="B27" s="71">
        <v>1693</v>
      </c>
      <c r="C27" s="104">
        <f t="shared" si="0"/>
        <v>917</v>
      </c>
      <c r="D27" s="71">
        <v>11</v>
      </c>
      <c r="E27" s="71">
        <v>10</v>
      </c>
      <c r="F27" s="71">
        <v>11</v>
      </c>
      <c r="G27" s="71">
        <v>20</v>
      </c>
      <c r="H27" s="71">
        <v>14</v>
      </c>
      <c r="I27" s="71">
        <v>66</v>
      </c>
      <c r="J27" s="71">
        <v>47</v>
      </c>
      <c r="K27" s="71">
        <v>57</v>
      </c>
      <c r="L27" s="71">
        <v>84</v>
      </c>
      <c r="M27" s="71">
        <v>250</v>
      </c>
      <c r="N27" s="71">
        <v>413</v>
      </c>
      <c r="O27" s="71">
        <v>851</v>
      </c>
    </row>
    <row r="28" spans="1:15" ht="11.25" customHeight="1" outlineLevel="1">
      <c r="A28" s="70" t="s">
        <v>17</v>
      </c>
      <c r="B28" s="71">
        <v>407</v>
      </c>
      <c r="C28" s="104">
        <f t="shared" si="0"/>
        <v>750</v>
      </c>
      <c r="D28" s="71">
        <v>56</v>
      </c>
      <c r="E28" s="71">
        <v>71</v>
      </c>
      <c r="F28" s="71">
        <v>73</v>
      </c>
      <c r="G28" s="71">
        <v>147</v>
      </c>
      <c r="H28" s="71">
        <v>120</v>
      </c>
      <c r="I28" s="71">
        <v>467</v>
      </c>
      <c r="J28" s="71">
        <v>35</v>
      </c>
      <c r="K28" s="71">
        <v>42</v>
      </c>
      <c r="L28" s="71">
        <v>39</v>
      </c>
      <c r="M28" s="71">
        <v>80</v>
      </c>
      <c r="N28" s="71">
        <v>87</v>
      </c>
      <c r="O28" s="71">
        <v>283</v>
      </c>
    </row>
    <row r="29" spans="1:15" ht="11.25" customHeight="1" outlineLevel="1">
      <c r="A29" s="70" t="s">
        <v>18</v>
      </c>
      <c r="B29" s="71">
        <v>1968</v>
      </c>
      <c r="C29" s="104">
        <f t="shared" si="0"/>
        <v>1292</v>
      </c>
      <c r="D29" s="71">
        <v>164</v>
      </c>
      <c r="E29" s="71">
        <v>166</v>
      </c>
      <c r="F29" s="71">
        <v>237</v>
      </c>
      <c r="G29" s="71">
        <v>302</v>
      </c>
      <c r="H29" s="71">
        <v>288</v>
      </c>
      <c r="I29" s="71">
        <v>1157</v>
      </c>
      <c r="J29" s="71">
        <v>7</v>
      </c>
      <c r="K29" s="71">
        <v>17</v>
      </c>
      <c r="L29" s="71">
        <v>15</v>
      </c>
      <c r="M29" s="71">
        <v>59</v>
      </c>
      <c r="N29" s="71">
        <v>37</v>
      </c>
      <c r="O29" s="71">
        <v>135</v>
      </c>
    </row>
    <row r="30" spans="1:15" ht="11.25" customHeight="1" outlineLevel="1">
      <c r="A30" s="70" t="s">
        <v>19</v>
      </c>
      <c r="B30" s="71">
        <v>378</v>
      </c>
      <c r="C30" s="104">
        <f t="shared" si="0"/>
        <v>214</v>
      </c>
      <c r="D30" s="71">
        <v>1</v>
      </c>
      <c r="E30" s="71">
        <v>10</v>
      </c>
      <c r="F30" s="71">
        <v>16</v>
      </c>
      <c r="G30" s="71">
        <v>31</v>
      </c>
      <c r="H30" s="71">
        <v>12</v>
      </c>
      <c r="I30" s="71">
        <v>70</v>
      </c>
      <c r="J30" s="71">
        <v>3</v>
      </c>
      <c r="K30" s="71">
        <v>1</v>
      </c>
      <c r="L30" s="71">
        <v>9</v>
      </c>
      <c r="M30" s="71">
        <v>38</v>
      </c>
      <c r="N30" s="71">
        <v>93</v>
      </c>
      <c r="O30" s="71">
        <v>144</v>
      </c>
    </row>
    <row r="31" spans="1:15" ht="11.25" customHeight="1" outlineLevel="1">
      <c r="A31" s="70" t="s">
        <v>20</v>
      </c>
      <c r="B31" s="71">
        <v>3410</v>
      </c>
      <c r="C31" s="104">
        <f t="shared" si="0"/>
        <v>3689</v>
      </c>
      <c r="D31" s="71">
        <v>382</v>
      </c>
      <c r="E31" s="71">
        <v>366</v>
      </c>
      <c r="F31" s="71">
        <v>514</v>
      </c>
      <c r="G31" s="71">
        <v>871</v>
      </c>
      <c r="H31" s="71">
        <v>515</v>
      </c>
      <c r="I31" s="71">
        <v>2648</v>
      </c>
      <c r="J31" s="71">
        <v>74</v>
      </c>
      <c r="K31" s="71">
        <v>141</v>
      </c>
      <c r="L31" s="71">
        <v>136</v>
      </c>
      <c r="M31" s="71">
        <v>343</v>
      </c>
      <c r="N31" s="71">
        <v>347</v>
      </c>
      <c r="O31" s="71">
        <v>1041</v>
      </c>
    </row>
  </sheetData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AJ29"/>
  <sheetViews>
    <sheetView zoomScaleNormal="253" zoomScaleSheetLayoutView="216" workbookViewId="0"/>
  </sheetViews>
  <sheetFormatPr defaultRowHeight="12.75" outlineLevelRow="1"/>
  <cols>
    <col min="1" max="1" width="31" customWidth="1"/>
    <col min="2" max="2" width="8" customWidth="1"/>
    <col min="3" max="3" width="11.28515625" customWidth="1"/>
    <col min="4" max="4" width="7.42578125" customWidth="1"/>
    <col min="5" max="5" width="8" customWidth="1"/>
    <col min="6" max="6" width="7.5703125" customWidth="1"/>
    <col min="7" max="7" width="7.85546875" customWidth="1"/>
    <col min="8" max="8" width="7" customWidth="1"/>
    <col min="9" max="9" width="8" customWidth="1"/>
    <col min="10" max="10" width="7" customWidth="1"/>
    <col min="11" max="11" width="8.7109375" customWidth="1"/>
    <col min="12" max="17" width="7" customWidth="1"/>
    <col min="18" max="20" width="9.28515625" customWidth="1"/>
    <col min="21" max="23" width="7" customWidth="1"/>
    <col min="24" max="24" width="7.140625" customWidth="1"/>
    <col min="25" max="30" width="7" customWidth="1"/>
    <col min="31" max="33" width="9.28515625" customWidth="1"/>
    <col min="34" max="36" width="7" customWidth="1"/>
  </cols>
  <sheetData>
    <row r="2" spans="1:36">
      <c r="A2" s="49" t="s">
        <v>131</v>
      </c>
      <c r="B2" s="49" t="s">
        <v>132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36">
      <c r="A3" s="107"/>
    </row>
    <row r="4" spans="1:36" ht="19.5" customHeight="1">
      <c r="A4" s="108" t="s">
        <v>102</v>
      </c>
      <c r="B4" s="109" t="s">
        <v>133</v>
      </c>
      <c r="C4" s="110"/>
      <c r="D4" s="111"/>
      <c r="E4" s="109" t="s">
        <v>134</v>
      </c>
      <c r="F4" s="110"/>
      <c r="G4" s="111"/>
      <c r="H4" s="109" t="s">
        <v>135</v>
      </c>
      <c r="I4" s="110"/>
      <c r="J4" s="111"/>
    </row>
    <row r="5" spans="1:36" ht="18" customHeight="1">
      <c r="A5" s="112"/>
      <c r="B5" s="113" t="s">
        <v>136</v>
      </c>
      <c r="C5" s="113" t="s">
        <v>137</v>
      </c>
      <c r="D5" s="113" t="s">
        <v>99</v>
      </c>
      <c r="E5" s="113" t="s">
        <v>138</v>
      </c>
      <c r="F5" s="114" t="s">
        <v>139</v>
      </c>
      <c r="G5" s="114" t="s">
        <v>99</v>
      </c>
      <c r="H5" s="113" t="s">
        <v>136</v>
      </c>
      <c r="I5" s="114" t="s">
        <v>137</v>
      </c>
      <c r="J5" s="114" t="s">
        <v>99</v>
      </c>
    </row>
    <row r="6" spans="1:36" ht="15.75" customHeight="1">
      <c r="A6" s="115" t="s">
        <v>118</v>
      </c>
      <c r="B6" s="116" t="s">
        <v>140</v>
      </c>
      <c r="C6" s="117"/>
      <c r="D6" s="118"/>
      <c r="E6" s="119" t="s">
        <v>141</v>
      </c>
      <c r="F6" s="120"/>
      <c r="G6" s="121"/>
      <c r="H6" s="119" t="s">
        <v>142</v>
      </c>
      <c r="I6" s="122"/>
      <c r="J6" s="12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5.75" customHeight="1">
      <c r="A7" s="1"/>
      <c r="B7" s="124" t="s">
        <v>143</v>
      </c>
      <c r="C7" s="124" t="s">
        <v>144</v>
      </c>
      <c r="D7" s="124" t="s">
        <v>129</v>
      </c>
      <c r="E7" s="124" t="s">
        <v>145</v>
      </c>
      <c r="F7" s="124" t="s">
        <v>146</v>
      </c>
      <c r="G7" s="124" t="s">
        <v>129</v>
      </c>
      <c r="H7" s="124" t="s">
        <v>143</v>
      </c>
      <c r="I7" s="124" t="s">
        <v>146</v>
      </c>
      <c r="J7" s="124" t="s">
        <v>129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5.75" customHeight="1">
      <c r="A8" s="125" t="s">
        <v>130</v>
      </c>
      <c r="B8" s="31">
        <v>136317</v>
      </c>
      <c r="C8" s="31">
        <v>57375</v>
      </c>
      <c r="D8" s="31">
        <v>193692</v>
      </c>
      <c r="E8" s="31">
        <v>479</v>
      </c>
      <c r="F8" s="31">
        <v>293</v>
      </c>
      <c r="G8" s="31">
        <v>772</v>
      </c>
      <c r="H8" s="31">
        <v>136796</v>
      </c>
      <c r="I8" s="31">
        <v>57668</v>
      </c>
      <c r="J8" s="126">
        <v>194464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1.25" customHeight="1" outlineLevel="1">
      <c r="A9" s="127" t="s">
        <v>0</v>
      </c>
      <c r="B9" s="71">
        <v>26701</v>
      </c>
      <c r="C9" s="71">
        <v>11748</v>
      </c>
      <c r="D9" s="71">
        <v>38449</v>
      </c>
      <c r="E9" s="71">
        <v>96</v>
      </c>
      <c r="F9" s="71">
        <v>22</v>
      </c>
      <c r="G9" s="71">
        <v>118</v>
      </c>
      <c r="H9" s="71">
        <v>26797</v>
      </c>
      <c r="I9" s="71">
        <v>11770</v>
      </c>
      <c r="J9" s="71">
        <v>38567</v>
      </c>
    </row>
    <row r="10" spans="1:36" ht="11.25" customHeight="1" outlineLevel="1">
      <c r="A10" s="128" t="s">
        <v>1</v>
      </c>
      <c r="B10" s="71">
        <v>12637</v>
      </c>
      <c r="C10" s="71">
        <v>5476</v>
      </c>
      <c r="D10" s="71">
        <v>18113</v>
      </c>
      <c r="E10" s="71">
        <v>37</v>
      </c>
      <c r="F10" s="71">
        <v>34</v>
      </c>
      <c r="G10" s="71">
        <v>71</v>
      </c>
      <c r="H10" s="71">
        <v>12674</v>
      </c>
      <c r="I10" s="71">
        <v>5510</v>
      </c>
      <c r="J10" s="71">
        <v>18184</v>
      </c>
    </row>
    <row r="11" spans="1:36" ht="11.25" customHeight="1" outlineLevel="1">
      <c r="A11" s="128" t="s">
        <v>2</v>
      </c>
      <c r="B11" s="71">
        <v>9565</v>
      </c>
      <c r="C11" s="71">
        <v>4733</v>
      </c>
      <c r="D11" s="71">
        <v>14298</v>
      </c>
      <c r="E11" s="71">
        <v>88</v>
      </c>
      <c r="F11" s="71">
        <v>87</v>
      </c>
      <c r="G11" s="71">
        <v>175</v>
      </c>
      <c r="H11" s="71">
        <v>9653</v>
      </c>
      <c r="I11" s="71">
        <v>4820</v>
      </c>
      <c r="J11" s="71">
        <v>14473</v>
      </c>
    </row>
    <row r="12" spans="1:36" ht="11.25" customHeight="1" outlineLevel="1">
      <c r="A12" s="128" t="s">
        <v>3</v>
      </c>
      <c r="B12" s="71">
        <v>3008</v>
      </c>
      <c r="C12" s="71">
        <v>2075</v>
      </c>
      <c r="D12" s="71">
        <v>5083</v>
      </c>
      <c r="E12" s="71">
        <v>21</v>
      </c>
      <c r="F12" s="71">
        <v>43</v>
      </c>
      <c r="G12" s="71">
        <v>64</v>
      </c>
      <c r="H12" s="71">
        <v>3029</v>
      </c>
      <c r="I12" s="71">
        <v>2118</v>
      </c>
      <c r="J12" s="71">
        <v>5147</v>
      </c>
    </row>
    <row r="13" spans="1:36" ht="11.25" customHeight="1" outlineLevel="1">
      <c r="A13" s="128" t="s">
        <v>4</v>
      </c>
      <c r="B13" s="71">
        <v>6796</v>
      </c>
      <c r="C13" s="71">
        <v>2845</v>
      </c>
      <c r="D13" s="71">
        <v>9641</v>
      </c>
      <c r="E13" s="71">
        <v>0</v>
      </c>
      <c r="F13" s="71">
        <v>0</v>
      </c>
      <c r="G13" s="71">
        <v>0</v>
      </c>
      <c r="H13" s="71">
        <v>6796</v>
      </c>
      <c r="I13" s="71">
        <v>2845</v>
      </c>
      <c r="J13" s="71">
        <v>9641</v>
      </c>
    </row>
    <row r="14" spans="1:36" ht="11.25" customHeight="1" outlineLevel="1">
      <c r="A14" s="128" t="s">
        <v>5</v>
      </c>
      <c r="B14" s="71">
        <v>4521</v>
      </c>
      <c r="C14" s="71">
        <v>1942</v>
      </c>
      <c r="D14" s="71">
        <v>6463</v>
      </c>
      <c r="E14" s="71">
        <v>70</v>
      </c>
      <c r="F14" s="71">
        <v>44</v>
      </c>
      <c r="G14" s="71">
        <v>114</v>
      </c>
      <c r="H14" s="71">
        <v>4591</v>
      </c>
      <c r="I14" s="71">
        <v>1986</v>
      </c>
      <c r="J14" s="71">
        <v>6577</v>
      </c>
    </row>
    <row r="15" spans="1:36" ht="11.25" customHeight="1" outlineLevel="1">
      <c r="A15" s="128" t="s">
        <v>6</v>
      </c>
      <c r="B15" s="71">
        <v>3159</v>
      </c>
      <c r="C15" s="71">
        <v>1798</v>
      </c>
      <c r="D15" s="71">
        <v>4957</v>
      </c>
      <c r="E15" s="71">
        <v>115</v>
      </c>
      <c r="F15" s="71">
        <v>27</v>
      </c>
      <c r="G15" s="71">
        <v>142</v>
      </c>
      <c r="H15" s="71">
        <v>3274</v>
      </c>
      <c r="I15" s="71">
        <v>1825</v>
      </c>
      <c r="J15" s="71">
        <v>5099</v>
      </c>
    </row>
    <row r="16" spans="1:36" ht="11.25" customHeight="1" outlineLevel="1">
      <c r="A16" s="128" t="s">
        <v>7</v>
      </c>
      <c r="B16" s="71">
        <v>2777</v>
      </c>
      <c r="C16" s="71">
        <v>476</v>
      </c>
      <c r="D16" s="71">
        <v>3253</v>
      </c>
      <c r="E16" s="71">
        <v>0</v>
      </c>
      <c r="F16" s="71">
        <v>0</v>
      </c>
      <c r="G16" s="71">
        <v>0</v>
      </c>
      <c r="H16" s="71">
        <v>2777</v>
      </c>
      <c r="I16" s="71">
        <v>476</v>
      </c>
      <c r="J16" s="71">
        <v>3253</v>
      </c>
    </row>
    <row r="17" spans="1:10" ht="11.25" customHeight="1" outlineLevel="1">
      <c r="A17" s="128" t="s">
        <v>8</v>
      </c>
      <c r="B17" s="71">
        <v>7341</v>
      </c>
      <c r="C17" s="71">
        <v>3310</v>
      </c>
      <c r="D17" s="71">
        <v>10651</v>
      </c>
      <c r="E17" s="71">
        <v>7</v>
      </c>
      <c r="F17" s="71">
        <v>7</v>
      </c>
      <c r="G17" s="71">
        <v>14</v>
      </c>
      <c r="H17" s="71">
        <v>7348</v>
      </c>
      <c r="I17" s="71">
        <v>3317</v>
      </c>
      <c r="J17" s="71">
        <v>10665</v>
      </c>
    </row>
    <row r="18" spans="1:10" ht="11.25" customHeight="1" outlineLevel="1">
      <c r="A18" s="128" t="s">
        <v>9</v>
      </c>
      <c r="B18" s="71">
        <v>2063</v>
      </c>
      <c r="C18" s="71">
        <v>1423</v>
      </c>
      <c r="D18" s="71">
        <v>3486</v>
      </c>
      <c r="E18" s="71">
        <v>9</v>
      </c>
      <c r="F18" s="71">
        <v>10</v>
      </c>
      <c r="G18" s="71">
        <v>19</v>
      </c>
      <c r="H18" s="71">
        <v>2072</v>
      </c>
      <c r="I18" s="71">
        <v>1433</v>
      </c>
      <c r="J18" s="71">
        <v>3505</v>
      </c>
    </row>
    <row r="19" spans="1:10" ht="11.25" customHeight="1" outlineLevel="1">
      <c r="A19" s="128" t="s">
        <v>10</v>
      </c>
      <c r="B19" s="71">
        <v>2264</v>
      </c>
      <c r="C19" s="71">
        <v>1283</v>
      </c>
      <c r="D19" s="71">
        <v>3547</v>
      </c>
      <c r="E19" s="71">
        <v>3</v>
      </c>
      <c r="F19" s="71">
        <v>1</v>
      </c>
      <c r="G19" s="71">
        <v>4</v>
      </c>
      <c r="H19" s="71">
        <v>2267</v>
      </c>
      <c r="I19" s="71">
        <v>1284</v>
      </c>
      <c r="J19" s="71">
        <v>3551</v>
      </c>
    </row>
    <row r="20" spans="1:10" ht="11.25" customHeight="1" outlineLevel="1">
      <c r="A20" s="128" t="s">
        <v>11</v>
      </c>
      <c r="B20" s="71">
        <v>4008</v>
      </c>
      <c r="C20" s="71">
        <v>1572</v>
      </c>
      <c r="D20" s="71">
        <v>5580</v>
      </c>
      <c r="E20" s="71">
        <v>2</v>
      </c>
      <c r="F20" s="71">
        <v>2</v>
      </c>
      <c r="G20" s="71">
        <v>4</v>
      </c>
      <c r="H20" s="71">
        <v>4010</v>
      </c>
      <c r="I20" s="71">
        <v>1574</v>
      </c>
      <c r="J20" s="71">
        <v>5584</v>
      </c>
    </row>
    <row r="21" spans="1:10" ht="11.25" customHeight="1" outlineLevel="1">
      <c r="A21" s="128" t="s">
        <v>12</v>
      </c>
      <c r="B21" s="71">
        <v>11390</v>
      </c>
      <c r="C21" s="71">
        <v>4186</v>
      </c>
      <c r="D21" s="71">
        <v>15576</v>
      </c>
      <c r="E21" s="71">
        <v>4</v>
      </c>
      <c r="F21" s="71">
        <v>1</v>
      </c>
      <c r="G21" s="71">
        <v>5</v>
      </c>
      <c r="H21" s="71">
        <v>11394</v>
      </c>
      <c r="I21" s="71">
        <v>4187</v>
      </c>
      <c r="J21" s="71">
        <v>15581</v>
      </c>
    </row>
    <row r="22" spans="1:10" ht="11.25" customHeight="1" outlineLevel="1">
      <c r="A22" s="128" t="s">
        <v>13</v>
      </c>
      <c r="B22" s="71">
        <v>463</v>
      </c>
      <c r="C22" s="71">
        <v>150</v>
      </c>
      <c r="D22" s="71">
        <v>613</v>
      </c>
      <c r="E22" s="71">
        <v>0</v>
      </c>
      <c r="F22" s="71">
        <v>0</v>
      </c>
      <c r="G22" s="71">
        <v>0</v>
      </c>
      <c r="H22" s="71">
        <v>463</v>
      </c>
      <c r="I22" s="71">
        <v>150</v>
      </c>
      <c r="J22" s="71">
        <v>613</v>
      </c>
    </row>
    <row r="23" spans="1:10" ht="11.25" customHeight="1" outlineLevel="1">
      <c r="A23" s="128" t="s">
        <v>14</v>
      </c>
      <c r="B23" s="71">
        <v>11576</v>
      </c>
      <c r="C23" s="71">
        <v>3353</v>
      </c>
      <c r="D23" s="71">
        <v>14929</v>
      </c>
      <c r="E23" s="71">
        <v>8</v>
      </c>
      <c r="F23" s="71">
        <v>2</v>
      </c>
      <c r="G23" s="71">
        <v>10</v>
      </c>
      <c r="H23" s="71">
        <v>11584</v>
      </c>
      <c r="I23" s="71">
        <v>3355</v>
      </c>
      <c r="J23" s="71">
        <v>14939</v>
      </c>
    </row>
    <row r="24" spans="1:10" ht="11.25" customHeight="1" outlineLevel="1">
      <c r="A24" s="128" t="s">
        <v>15</v>
      </c>
      <c r="B24" s="71">
        <v>239</v>
      </c>
      <c r="C24" s="71">
        <v>735</v>
      </c>
      <c r="D24" s="71">
        <v>974</v>
      </c>
      <c r="E24" s="71">
        <v>8</v>
      </c>
      <c r="F24" s="71">
        <v>12</v>
      </c>
      <c r="G24" s="71">
        <v>20</v>
      </c>
      <c r="H24" s="71">
        <v>247</v>
      </c>
      <c r="I24" s="71">
        <v>747</v>
      </c>
      <c r="J24" s="71">
        <v>994</v>
      </c>
    </row>
    <row r="25" spans="1:10" ht="11.25" customHeight="1" outlineLevel="1">
      <c r="A25" s="128" t="s">
        <v>16</v>
      </c>
      <c r="B25" s="71">
        <v>11503</v>
      </c>
      <c r="C25" s="71">
        <v>4702</v>
      </c>
      <c r="D25" s="71">
        <v>16205</v>
      </c>
      <c r="E25" s="71">
        <v>0</v>
      </c>
      <c r="F25" s="71">
        <v>0</v>
      </c>
      <c r="G25" s="71">
        <v>0</v>
      </c>
      <c r="H25" s="71">
        <v>11503</v>
      </c>
      <c r="I25" s="71">
        <v>4702</v>
      </c>
      <c r="J25" s="71">
        <v>16205</v>
      </c>
    </row>
    <row r="26" spans="1:10" ht="11.25" customHeight="1" outlineLevel="1">
      <c r="A26" s="128" t="s">
        <v>17</v>
      </c>
      <c r="B26" s="71">
        <v>2367</v>
      </c>
      <c r="C26" s="71">
        <v>507</v>
      </c>
      <c r="D26" s="71">
        <v>2874</v>
      </c>
      <c r="E26" s="71">
        <v>9</v>
      </c>
      <c r="F26" s="71">
        <v>0</v>
      </c>
      <c r="G26" s="71">
        <v>9</v>
      </c>
      <c r="H26" s="71">
        <v>2376</v>
      </c>
      <c r="I26" s="71">
        <v>507</v>
      </c>
      <c r="J26" s="71">
        <v>2883</v>
      </c>
    </row>
    <row r="27" spans="1:10" ht="11.25" customHeight="1" outlineLevel="1">
      <c r="A27" s="128" t="s">
        <v>18</v>
      </c>
      <c r="B27" s="71">
        <v>6902</v>
      </c>
      <c r="C27" s="71">
        <v>2157</v>
      </c>
      <c r="D27" s="71">
        <v>9059</v>
      </c>
      <c r="E27" s="71">
        <v>1</v>
      </c>
      <c r="F27" s="71">
        <v>1</v>
      </c>
      <c r="G27" s="71">
        <v>2</v>
      </c>
      <c r="H27" s="71">
        <v>6903</v>
      </c>
      <c r="I27" s="71">
        <v>2158</v>
      </c>
      <c r="J27" s="71">
        <v>9061</v>
      </c>
    </row>
    <row r="28" spans="1:10" ht="11.25" customHeight="1" outlineLevel="1">
      <c r="A28" s="129" t="s">
        <v>19</v>
      </c>
      <c r="B28" s="71">
        <v>4853</v>
      </c>
      <c r="C28" s="71">
        <v>1892</v>
      </c>
      <c r="D28" s="71">
        <v>6745</v>
      </c>
      <c r="E28" s="71">
        <v>1</v>
      </c>
      <c r="F28" s="71">
        <v>0</v>
      </c>
      <c r="G28" s="71">
        <v>1</v>
      </c>
      <c r="H28" s="71">
        <v>4854</v>
      </c>
      <c r="I28" s="71">
        <v>1892</v>
      </c>
      <c r="J28" s="71">
        <v>6746</v>
      </c>
    </row>
    <row r="29" spans="1:10" ht="11.25" customHeight="1" outlineLevel="1">
      <c r="A29" s="130" t="s">
        <v>20</v>
      </c>
      <c r="B29" s="71">
        <v>2184</v>
      </c>
      <c r="C29" s="71">
        <v>1012</v>
      </c>
      <c r="D29" s="71">
        <v>3196</v>
      </c>
      <c r="E29" s="71">
        <v>0</v>
      </c>
      <c r="F29" s="71">
        <v>0</v>
      </c>
      <c r="G29" s="71">
        <v>0</v>
      </c>
      <c r="H29" s="71">
        <v>2184</v>
      </c>
      <c r="I29" s="71">
        <v>1012</v>
      </c>
      <c r="J29" s="71">
        <v>3196</v>
      </c>
    </row>
  </sheetData>
  <mergeCells count="1">
    <mergeCell ref="B6:C6"/>
  </mergeCells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I150"/>
  <sheetViews>
    <sheetView workbookViewId="0"/>
  </sheetViews>
  <sheetFormatPr defaultRowHeight="12.75"/>
  <cols>
    <col min="3" max="3" width="68.42578125" customWidth="1"/>
  </cols>
  <sheetData>
    <row r="1" spans="2:9" ht="15.75">
      <c r="B1" s="131" t="s">
        <v>147</v>
      </c>
    </row>
    <row r="2" spans="2:9" ht="15.75">
      <c r="B2" s="131" t="s">
        <v>148</v>
      </c>
    </row>
    <row r="3" spans="2:9">
      <c r="B3" s="132" t="s">
        <v>149</v>
      </c>
    </row>
    <row r="4" spans="2:9">
      <c r="B4" s="133" t="s">
        <v>150</v>
      </c>
      <c r="C4" s="133" t="s">
        <v>151</v>
      </c>
      <c r="D4" s="133" t="s">
        <v>152</v>
      </c>
      <c r="E4" s="134" t="s">
        <v>153</v>
      </c>
      <c r="F4" s="134" t="s">
        <v>154</v>
      </c>
      <c r="G4" s="134" t="s">
        <v>155</v>
      </c>
      <c r="H4" s="134" t="s">
        <v>156</v>
      </c>
      <c r="I4" s="134" t="s">
        <v>99</v>
      </c>
    </row>
    <row r="5" spans="2:9">
      <c r="B5" s="135" t="s">
        <v>157</v>
      </c>
      <c r="C5" s="136" t="s">
        <v>158</v>
      </c>
      <c r="D5" s="137" t="s">
        <v>159</v>
      </c>
      <c r="E5" s="135">
        <v>2198</v>
      </c>
      <c r="F5" s="135">
        <v>18554</v>
      </c>
      <c r="G5" s="135">
        <v>58033</v>
      </c>
      <c r="H5" s="135">
        <v>10826</v>
      </c>
      <c r="I5" s="135">
        <v>89611</v>
      </c>
    </row>
    <row r="6" spans="2:9">
      <c r="B6" s="135" t="s">
        <v>160</v>
      </c>
      <c r="C6" s="136" t="s">
        <v>161</v>
      </c>
      <c r="D6" s="137" t="s">
        <v>162</v>
      </c>
      <c r="E6" s="135">
        <v>0</v>
      </c>
      <c r="F6" s="135">
        <v>14</v>
      </c>
      <c r="G6" s="135">
        <v>838</v>
      </c>
      <c r="H6" s="135">
        <v>461</v>
      </c>
      <c r="I6" s="135">
        <v>1313</v>
      </c>
    </row>
    <row r="7" spans="2:9">
      <c r="B7" s="135" t="s">
        <v>163</v>
      </c>
      <c r="C7" s="136" t="s">
        <v>164</v>
      </c>
      <c r="D7" s="137" t="s">
        <v>165</v>
      </c>
      <c r="E7" s="135">
        <v>0</v>
      </c>
      <c r="F7" s="135">
        <v>3</v>
      </c>
      <c r="G7" s="135">
        <v>59</v>
      </c>
      <c r="H7" s="135">
        <v>56</v>
      </c>
      <c r="I7" s="135">
        <v>118</v>
      </c>
    </row>
    <row r="8" spans="2:9">
      <c r="B8" s="135" t="s">
        <v>166</v>
      </c>
      <c r="C8" s="136" t="s">
        <v>167</v>
      </c>
      <c r="D8" s="137" t="s">
        <v>168</v>
      </c>
      <c r="E8" s="135">
        <v>1</v>
      </c>
      <c r="F8" s="135">
        <v>42</v>
      </c>
      <c r="G8" s="135">
        <v>43</v>
      </c>
      <c r="H8" s="135">
        <v>0</v>
      </c>
      <c r="I8" s="135">
        <v>86</v>
      </c>
    </row>
    <row r="9" spans="2:9">
      <c r="B9" s="135" t="s">
        <v>169</v>
      </c>
      <c r="C9" s="136" t="s">
        <v>170</v>
      </c>
      <c r="D9" s="137" t="s">
        <v>171</v>
      </c>
      <c r="E9" s="135">
        <v>169</v>
      </c>
      <c r="F9" s="135">
        <v>334</v>
      </c>
      <c r="G9" s="135">
        <v>78</v>
      </c>
      <c r="H9" s="135">
        <v>0</v>
      </c>
      <c r="I9" s="135">
        <v>581</v>
      </c>
    </row>
    <row r="10" spans="2:9">
      <c r="B10" s="135" t="s">
        <v>172</v>
      </c>
      <c r="C10" s="136" t="s">
        <v>173</v>
      </c>
      <c r="D10" s="137" t="s">
        <v>174</v>
      </c>
      <c r="E10" s="135">
        <v>80</v>
      </c>
      <c r="F10" s="135">
        <v>289</v>
      </c>
      <c r="G10" s="135">
        <v>3315</v>
      </c>
      <c r="H10" s="135">
        <v>3305</v>
      </c>
      <c r="I10" s="135">
        <v>6989</v>
      </c>
    </row>
    <row r="11" spans="2:9">
      <c r="B11" s="135" t="s">
        <v>175</v>
      </c>
      <c r="C11" s="136" t="s">
        <v>176</v>
      </c>
      <c r="D11" s="137" t="s">
        <v>177</v>
      </c>
      <c r="E11" s="135">
        <v>0</v>
      </c>
      <c r="F11" s="135">
        <v>0</v>
      </c>
      <c r="G11" s="135">
        <v>53</v>
      </c>
      <c r="H11" s="135">
        <v>5</v>
      </c>
      <c r="I11" s="135">
        <v>58</v>
      </c>
    </row>
    <row r="12" spans="2:9">
      <c r="B12" s="135" t="s">
        <v>178</v>
      </c>
      <c r="C12" s="136" t="s">
        <v>179</v>
      </c>
      <c r="D12" s="137" t="s">
        <v>180</v>
      </c>
      <c r="E12" s="135">
        <v>0</v>
      </c>
      <c r="F12" s="135">
        <v>0</v>
      </c>
      <c r="G12" s="135">
        <v>36</v>
      </c>
      <c r="H12" s="135">
        <v>3</v>
      </c>
      <c r="I12" s="135">
        <v>39</v>
      </c>
    </row>
    <row r="13" spans="2:9" ht="22.5">
      <c r="B13" s="135" t="s">
        <v>181</v>
      </c>
      <c r="C13" s="136" t="s">
        <v>182</v>
      </c>
      <c r="D13" s="137" t="s">
        <v>183</v>
      </c>
      <c r="E13" s="135">
        <v>1878</v>
      </c>
      <c r="F13" s="135">
        <v>4992</v>
      </c>
      <c r="G13" s="135">
        <v>2177</v>
      </c>
      <c r="H13" s="135">
        <v>1</v>
      </c>
      <c r="I13" s="135">
        <v>9048</v>
      </c>
    </row>
    <row r="14" spans="2:9">
      <c r="B14" s="135" t="s">
        <v>184</v>
      </c>
      <c r="C14" s="136" t="s">
        <v>185</v>
      </c>
      <c r="D14" s="137" t="s">
        <v>186</v>
      </c>
      <c r="E14" s="135">
        <v>0</v>
      </c>
      <c r="F14" s="135">
        <v>1</v>
      </c>
      <c r="G14" s="135">
        <v>112</v>
      </c>
      <c r="H14" s="135">
        <v>7</v>
      </c>
      <c r="I14" s="135">
        <v>120</v>
      </c>
    </row>
    <row r="15" spans="2:9">
      <c r="B15" s="135" t="s">
        <v>187</v>
      </c>
      <c r="C15" s="136" t="s">
        <v>188</v>
      </c>
      <c r="D15" s="137" t="s">
        <v>189</v>
      </c>
      <c r="E15" s="135">
        <v>539</v>
      </c>
      <c r="F15" s="135">
        <v>971</v>
      </c>
      <c r="G15" s="135">
        <v>6564</v>
      </c>
      <c r="H15" s="135">
        <v>3354</v>
      </c>
      <c r="I15" s="135">
        <v>11428</v>
      </c>
    </row>
    <row r="16" spans="2:9">
      <c r="B16" s="135" t="s">
        <v>190</v>
      </c>
      <c r="C16" s="136" t="s">
        <v>191</v>
      </c>
      <c r="D16" s="137" t="s">
        <v>192</v>
      </c>
      <c r="E16" s="135">
        <v>474</v>
      </c>
      <c r="F16" s="135">
        <v>2335</v>
      </c>
      <c r="G16" s="135">
        <v>4019</v>
      </c>
      <c r="H16" s="135">
        <v>679</v>
      </c>
      <c r="I16" s="135">
        <v>7507</v>
      </c>
    </row>
    <row r="17" spans="2:9">
      <c r="B17" s="135" t="s">
        <v>193</v>
      </c>
      <c r="C17" s="136" t="s">
        <v>194</v>
      </c>
      <c r="D17" s="138"/>
      <c r="E17" s="135">
        <v>3871</v>
      </c>
      <c r="F17" s="135">
        <v>43672</v>
      </c>
      <c r="G17" s="135">
        <v>133558</v>
      </c>
      <c r="H17" s="135">
        <v>33257</v>
      </c>
      <c r="I17" s="135">
        <v>214358</v>
      </c>
    </row>
    <row r="18" spans="2:9">
      <c r="B18" s="134" t="s">
        <v>157</v>
      </c>
      <c r="C18" s="133" t="s">
        <v>195</v>
      </c>
      <c r="D18" s="133"/>
      <c r="E18" s="139">
        <v>9210</v>
      </c>
      <c r="F18" s="139">
        <v>71207</v>
      </c>
      <c r="G18" s="139">
        <v>208885</v>
      </c>
      <c r="H18" s="139">
        <v>51954</v>
      </c>
      <c r="I18" s="139">
        <v>341256</v>
      </c>
    </row>
    <row r="19" spans="2:9">
      <c r="B19" s="135" t="s">
        <v>196</v>
      </c>
      <c r="C19" s="136" t="s">
        <v>197</v>
      </c>
      <c r="D19" s="137" t="s">
        <v>198</v>
      </c>
      <c r="E19" s="135">
        <v>0</v>
      </c>
      <c r="F19" s="135">
        <v>0</v>
      </c>
      <c r="G19" s="135">
        <v>716</v>
      </c>
      <c r="H19" s="135">
        <v>1711</v>
      </c>
      <c r="I19" s="135">
        <v>2427</v>
      </c>
    </row>
    <row r="20" spans="2:9">
      <c r="B20" s="135" t="s">
        <v>199</v>
      </c>
      <c r="C20" s="136" t="s">
        <v>200</v>
      </c>
      <c r="D20" s="137" t="s">
        <v>201</v>
      </c>
      <c r="E20" s="135">
        <v>0</v>
      </c>
      <c r="F20" s="135">
        <v>0</v>
      </c>
      <c r="G20" s="135">
        <v>1860</v>
      </c>
      <c r="H20" s="135">
        <v>4214</v>
      </c>
      <c r="I20" s="135">
        <v>6074</v>
      </c>
    </row>
    <row r="21" spans="2:9">
      <c r="B21" s="135" t="s">
        <v>202</v>
      </c>
      <c r="C21" s="136" t="s">
        <v>203</v>
      </c>
      <c r="D21" s="137" t="s">
        <v>204</v>
      </c>
      <c r="E21" s="135">
        <v>0</v>
      </c>
      <c r="F21" s="135">
        <v>0</v>
      </c>
      <c r="G21" s="135">
        <v>2355</v>
      </c>
      <c r="H21" s="135">
        <v>3618</v>
      </c>
      <c r="I21" s="135">
        <v>5973</v>
      </c>
    </row>
    <row r="22" spans="2:9">
      <c r="B22" s="135" t="s">
        <v>205</v>
      </c>
      <c r="C22" s="136" t="s">
        <v>206</v>
      </c>
      <c r="D22" s="137" t="s">
        <v>207</v>
      </c>
      <c r="E22" s="135">
        <v>0</v>
      </c>
      <c r="F22" s="135">
        <v>2</v>
      </c>
      <c r="G22" s="135">
        <v>1962</v>
      </c>
      <c r="H22" s="135">
        <v>1941</v>
      </c>
      <c r="I22" s="135">
        <v>3905</v>
      </c>
    </row>
    <row r="23" spans="2:9">
      <c r="B23" s="135" t="s">
        <v>208</v>
      </c>
      <c r="C23" s="136" t="s">
        <v>209</v>
      </c>
      <c r="D23" s="137" t="s">
        <v>210</v>
      </c>
      <c r="E23" s="135">
        <v>0</v>
      </c>
      <c r="F23" s="135">
        <v>0</v>
      </c>
      <c r="G23" s="135">
        <v>10299</v>
      </c>
      <c r="H23" s="135">
        <v>12247</v>
      </c>
      <c r="I23" s="135">
        <v>22546</v>
      </c>
    </row>
    <row r="24" spans="2:9">
      <c r="B24" s="135" t="s">
        <v>211</v>
      </c>
      <c r="C24" s="136" t="s">
        <v>212</v>
      </c>
      <c r="D24" s="137" t="s">
        <v>213</v>
      </c>
      <c r="E24" s="135">
        <v>0</v>
      </c>
      <c r="F24" s="135">
        <v>0</v>
      </c>
      <c r="G24" s="135">
        <v>579</v>
      </c>
      <c r="H24" s="135">
        <v>302</v>
      </c>
      <c r="I24" s="135">
        <v>881</v>
      </c>
    </row>
    <row r="25" spans="2:9">
      <c r="B25" s="135" t="s">
        <v>214</v>
      </c>
      <c r="C25" s="136" t="s">
        <v>215</v>
      </c>
      <c r="D25" s="137" t="s">
        <v>216</v>
      </c>
      <c r="E25" s="135">
        <v>1</v>
      </c>
      <c r="F25" s="135">
        <v>158</v>
      </c>
      <c r="G25" s="135">
        <v>3525</v>
      </c>
      <c r="H25" s="135">
        <v>4093</v>
      </c>
      <c r="I25" s="135">
        <v>7777</v>
      </c>
    </row>
    <row r="26" spans="2:9">
      <c r="B26" s="135" t="s">
        <v>217</v>
      </c>
      <c r="C26" s="136" t="s">
        <v>218</v>
      </c>
      <c r="D26" s="138"/>
      <c r="E26" s="135">
        <v>12</v>
      </c>
      <c r="F26" s="135">
        <v>294</v>
      </c>
      <c r="G26" s="135">
        <v>28438</v>
      </c>
      <c r="H26" s="135">
        <v>47113</v>
      </c>
      <c r="I26" s="135">
        <v>75857</v>
      </c>
    </row>
    <row r="27" spans="2:9">
      <c r="B27" s="135" t="s">
        <v>219</v>
      </c>
      <c r="C27" s="136" t="s">
        <v>220</v>
      </c>
      <c r="D27" s="137" t="s">
        <v>221</v>
      </c>
      <c r="E27" s="135">
        <v>264</v>
      </c>
      <c r="F27" s="135">
        <v>9773</v>
      </c>
      <c r="G27" s="135">
        <v>101170</v>
      </c>
      <c r="H27" s="135">
        <v>45071</v>
      </c>
      <c r="I27" s="135">
        <v>156278</v>
      </c>
    </row>
    <row r="28" spans="2:9">
      <c r="B28" s="134" t="s">
        <v>160</v>
      </c>
      <c r="C28" s="133" t="s">
        <v>222</v>
      </c>
      <c r="D28" s="133"/>
      <c r="E28" s="139">
        <v>277</v>
      </c>
      <c r="F28" s="139">
        <v>10227</v>
      </c>
      <c r="G28" s="139">
        <v>150904</v>
      </c>
      <c r="H28" s="139">
        <v>120310</v>
      </c>
      <c r="I28" s="139">
        <v>281718</v>
      </c>
    </row>
    <row r="29" spans="2:9">
      <c r="B29" s="135" t="s">
        <v>223</v>
      </c>
      <c r="C29" s="136" t="s">
        <v>224</v>
      </c>
      <c r="D29" s="137" t="s">
        <v>225</v>
      </c>
      <c r="E29" s="135">
        <v>603</v>
      </c>
      <c r="F29" s="135">
        <v>5210</v>
      </c>
      <c r="G29" s="135">
        <v>47041</v>
      </c>
      <c r="H29" s="135">
        <v>19727</v>
      </c>
      <c r="I29" s="135">
        <v>72581</v>
      </c>
    </row>
    <row r="30" spans="2:9">
      <c r="B30" s="135" t="s">
        <v>226</v>
      </c>
      <c r="C30" s="136" t="s">
        <v>227</v>
      </c>
      <c r="D30" s="137" t="s">
        <v>228</v>
      </c>
      <c r="E30" s="135">
        <v>59</v>
      </c>
      <c r="F30" s="135">
        <v>935</v>
      </c>
      <c r="G30" s="135">
        <v>10277</v>
      </c>
      <c r="H30" s="135">
        <v>11752</v>
      </c>
      <c r="I30" s="135">
        <v>23023</v>
      </c>
    </row>
    <row r="31" spans="2:9">
      <c r="B31" s="135" t="s">
        <v>229</v>
      </c>
      <c r="C31" s="136" t="s">
        <v>230</v>
      </c>
      <c r="D31" s="137" t="s">
        <v>231</v>
      </c>
      <c r="E31" s="135">
        <v>7</v>
      </c>
      <c r="F31" s="135">
        <v>64</v>
      </c>
      <c r="G31" s="135">
        <v>1054</v>
      </c>
      <c r="H31" s="135">
        <v>375</v>
      </c>
      <c r="I31" s="135">
        <v>1500</v>
      </c>
    </row>
    <row r="32" spans="2:9">
      <c r="B32" s="134" t="s">
        <v>163</v>
      </c>
      <c r="C32" s="133" t="s">
        <v>232</v>
      </c>
      <c r="D32" s="133"/>
      <c r="E32" s="133">
        <v>669</v>
      </c>
      <c r="F32" s="133">
        <v>6209</v>
      </c>
      <c r="G32" s="133">
        <v>58372</v>
      </c>
      <c r="H32" s="133">
        <v>31854</v>
      </c>
      <c r="I32" s="133">
        <v>97104</v>
      </c>
    </row>
    <row r="33" spans="2:9">
      <c r="B33" s="135" t="s">
        <v>233</v>
      </c>
      <c r="C33" s="136" t="s">
        <v>234</v>
      </c>
      <c r="D33" s="137" t="s">
        <v>235</v>
      </c>
      <c r="E33" s="135">
        <v>39</v>
      </c>
      <c r="F33" s="135">
        <v>5813</v>
      </c>
      <c r="G33" s="135">
        <v>125723</v>
      </c>
      <c r="H33" s="135">
        <v>53874</v>
      </c>
      <c r="I33" s="135">
        <v>185449</v>
      </c>
    </row>
    <row r="34" spans="2:9">
      <c r="B34" s="135" t="s">
        <v>236</v>
      </c>
      <c r="C34" s="136" t="s">
        <v>237</v>
      </c>
      <c r="D34" s="137" t="s">
        <v>238</v>
      </c>
      <c r="E34" s="135">
        <v>31</v>
      </c>
      <c r="F34" s="135">
        <v>1140</v>
      </c>
      <c r="G34" s="135">
        <v>81321</v>
      </c>
      <c r="H34" s="135">
        <v>115508</v>
      </c>
      <c r="I34" s="135">
        <v>198000</v>
      </c>
    </row>
    <row r="35" spans="2:9">
      <c r="B35" s="135" t="s">
        <v>239</v>
      </c>
      <c r="C35" s="136" t="s">
        <v>240</v>
      </c>
      <c r="D35" s="137" t="s">
        <v>241</v>
      </c>
      <c r="E35" s="135">
        <v>33</v>
      </c>
      <c r="F35" s="135">
        <v>1478</v>
      </c>
      <c r="G35" s="135">
        <v>7419</v>
      </c>
      <c r="H35" s="135">
        <v>2910</v>
      </c>
      <c r="I35" s="135">
        <v>11840</v>
      </c>
    </row>
    <row r="36" spans="2:9">
      <c r="B36" s="135" t="s">
        <v>242</v>
      </c>
      <c r="C36" s="136" t="s">
        <v>243</v>
      </c>
      <c r="D36" s="138"/>
      <c r="E36" s="135">
        <v>578</v>
      </c>
      <c r="F36" s="135">
        <v>3111</v>
      </c>
      <c r="G36" s="135">
        <v>75412</v>
      </c>
      <c r="H36" s="135">
        <v>58981</v>
      </c>
      <c r="I36" s="135">
        <v>138082</v>
      </c>
    </row>
    <row r="37" spans="2:9">
      <c r="B37" s="134" t="s">
        <v>166</v>
      </c>
      <c r="C37" s="133" t="s">
        <v>244</v>
      </c>
      <c r="D37" s="133"/>
      <c r="E37" s="133">
        <v>681</v>
      </c>
      <c r="F37" s="133">
        <v>11542</v>
      </c>
      <c r="G37" s="133">
        <v>289875</v>
      </c>
      <c r="H37" s="133">
        <v>231273</v>
      </c>
      <c r="I37" s="133">
        <v>533371</v>
      </c>
    </row>
    <row r="38" spans="2:9">
      <c r="B38" s="135" t="s">
        <v>245</v>
      </c>
      <c r="C38" s="136" t="s">
        <v>246</v>
      </c>
      <c r="D38" s="137" t="s">
        <v>247</v>
      </c>
      <c r="E38" s="135">
        <v>0</v>
      </c>
      <c r="F38" s="135">
        <v>0</v>
      </c>
      <c r="G38" s="135">
        <v>669</v>
      </c>
      <c r="H38" s="135">
        <v>10656</v>
      </c>
      <c r="I38" s="135">
        <v>11325</v>
      </c>
    </row>
    <row r="39" spans="2:9">
      <c r="B39" s="135" t="s">
        <v>248</v>
      </c>
      <c r="C39" s="136" t="s">
        <v>249</v>
      </c>
      <c r="D39" s="137" t="s">
        <v>250</v>
      </c>
      <c r="E39" s="135">
        <v>0</v>
      </c>
      <c r="F39" s="135">
        <v>32</v>
      </c>
      <c r="G39" s="135">
        <v>9275</v>
      </c>
      <c r="H39" s="135">
        <v>2400</v>
      </c>
      <c r="I39" s="135">
        <v>11707</v>
      </c>
    </row>
    <row r="40" spans="2:9">
      <c r="B40" s="135" t="s">
        <v>251</v>
      </c>
      <c r="C40" s="136" t="s">
        <v>252</v>
      </c>
      <c r="D40" s="137" t="s">
        <v>253</v>
      </c>
      <c r="E40" s="135">
        <v>0</v>
      </c>
      <c r="F40" s="135">
        <v>97</v>
      </c>
      <c r="G40" s="135">
        <v>7886</v>
      </c>
      <c r="H40" s="135">
        <v>311</v>
      </c>
      <c r="I40" s="135">
        <v>8294</v>
      </c>
    </row>
    <row r="41" spans="2:9">
      <c r="B41" s="135" t="s">
        <v>254</v>
      </c>
      <c r="C41" s="136" t="s">
        <v>255</v>
      </c>
      <c r="D41" s="137" t="s">
        <v>256</v>
      </c>
      <c r="E41" s="135">
        <v>0</v>
      </c>
      <c r="F41" s="135">
        <v>377</v>
      </c>
      <c r="G41" s="135">
        <v>30152</v>
      </c>
      <c r="H41" s="135">
        <v>7326</v>
      </c>
      <c r="I41" s="135">
        <v>37855</v>
      </c>
    </row>
    <row r="42" spans="2:9">
      <c r="B42" s="135" t="s">
        <v>257</v>
      </c>
      <c r="C42" s="136" t="s">
        <v>258</v>
      </c>
      <c r="D42" s="137" t="s">
        <v>259</v>
      </c>
      <c r="E42" s="135">
        <v>19</v>
      </c>
      <c r="F42" s="135">
        <v>2839</v>
      </c>
      <c r="G42" s="135">
        <v>129116</v>
      </c>
      <c r="H42" s="135">
        <v>63855</v>
      </c>
      <c r="I42" s="135">
        <v>195829</v>
      </c>
    </row>
    <row r="43" spans="2:9">
      <c r="B43" s="135" t="s">
        <v>260</v>
      </c>
      <c r="C43" s="136" t="s">
        <v>261</v>
      </c>
      <c r="D43" s="137" t="s">
        <v>262</v>
      </c>
      <c r="E43" s="135">
        <v>8</v>
      </c>
      <c r="F43" s="135">
        <v>426</v>
      </c>
      <c r="G43" s="135">
        <v>2820</v>
      </c>
      <c r="H43" s="135">
        <v>417</v>
      </c>
      <c r="I43" s="135">
        <v>3671</v>
      </c>
    </row>
    <row r="44" spans="2:9">
      <c r="B44" s="135" t="s">
        <v>263</v>
      </c>
      <c r="C44" s="136" t="s">
        <v>264</v>
      </c>
      <c r="D44" s="138"/>
      <c r="E44" s="135">
        <v>821</v>
      </c>
      <c r="F44" s="135">
        <v>8310</v>
      </c>
      <c r="G44" s="135">
        <v>86257</v>
      </c>
      <c r="H44" s="135">
        <v>63562</v>
      </c>
      <c r="I44" s="135">
        <v>158950</v>
      </c>
    </row>
    <row r="45" spans="2:9">
      <c r="B45" s="134" t="s">
        <v>169</v>
      </c>
      <c r="C45" s="133" t="s">
        <v>265</v>
      </c>
      <c r="D45" s="133"/>
      <c r="E45" s="133">
        <v>848</v>
      </c>
      <c r="F45" s="133">
        <v>12081</v>
      </c>
      <c r="G45" s="133">
        <v>266175</v>
      </c>
      <c r="H45" s="133">
        <v>148527</v>
      </c>
      <c r="I45" s="133">
        <v>427631</v>
      </c>
    </row>
    <row r="46" spans="2:9">
      <c r="B46" s="135" t="s">
        <v>266</v>
      </c>
      <c r="C46" s="136" t="s">
        <v>267</v>
      </c>
      <c r="D46" s="137" t="s">
        <v>268</v>
      </c>
      <c r="E46" s="135">
        <v>156</v>
      </c>
      <c r="F46" s="135">
        <v>204</v>
      </c>
      <c r="G46" s="135">
        <v>2825</v>
      </c>
      <c r="H46" s="135">
        <v>9712</v>
      </c>
      <c r="I46" s="135">
        <v>12897</v>
      </c>
    </row>
    <row r="47" spans="2:9">
      <c r="B47" s="135" t="s">
        <v>269</v>
      </c>
      <c r="C47" s="136" t="s">
        <v>270</v>
      </c>
      <c r="D47" s="137" t="s">
        <v>271</v>
      </c>
      <c r="E47" s="135">
        <v>82</v>
      </c>
      <c r="F47" s="135">
        <v>2627</v>
      </c>
      <c r="G47" s="135">
        <v>14620</v>
      </c>
      <c r="H47" s="135">
        <v>5350</v>
      </c>
      <c r="I47" s="135">
        <v>22679</v>
      </c>
    </row>
    <row r="48" spans="2:9">
      <c r="B48" s="135" t="s">
        <v>272</v>
      </c>
      <c r="C48" s="136" t="s">
        <v>273</v>
      </c>
      <c r="D48" s="137" t="s">
        <v>274</v>
      </c>
      <c r="E48" s="135">
        <v>18</v>
      </c>
      <c r="F48" s="135">
        <v>4288</v>
      </c>
      <c r="G48" s="135">
        <v>27637</v>
      </c>
      <c r="H48" s="135">
        <v>4597</v>
      </c>
      <c r="I48" s="135">
        <v>36540</v>
      </c>
    </row>
    <row r="49" spans="2:9">
      <c r="B49" s="135" t="s">
        <v>275</v>
      </c>
      <c r="C49" s="136" t="s">
        <v>276</v>
      </c>
      <c r="D49" s="137" t="s">
        <v>277</v>
      </c>
      <c r="E49" s="135">
        <v>18</v>
      </c>
      <c r="F49" s="135">
        <v>877</v>
      </c>
      <c r="G49" s="135">
        <v>6391</v>
      </c>
      <c r="H49" s="135">
        <v>6537</v>
      </c>
      <c r="I49" s="135">
        <v>13823</v>
      </c>
    </row>
    <row r="50" spans="2:9">
      <c r="B50" s="135" t="s">
        <v>278</v>
      </c>
      <c r="C50" s="136" t="s">
        <v>279</v>
      </c>
      <c r="D50" s="138"/>
      <c r="E50" s="135">
        <v>54</v>
      </c>
      <c r="F50" s="135">
        <v>1333</v>
      </c>
      <c r="G50" s="135">
        <v>40911</v>
      </c>
      <c r="H50" s="135">
        <v>24841</v>
      </c>
      <c r="I50" s="135">
        <v>67139</v>
      </c>
    </row>
    <row r="51" spans="2:9">
      <c r="B51" s="134" t="s">
        <v>172</v>
      </c>
      <c r="C51" s="133" t="s">
        <v>280</v>
      </c>
      <c r="D51" s="133"/>
      <c r="E51" s="133">
        <v>328</v>
      </c>
      <c r="F51" s="133">
        <v>9329</v>
      </c>
      <c r="G51" s="133">
        <v>92384</v>
      </c>
      <c r="H51" s="133">
        <v>51037</v>
      </c>
      <c r="I51" s="133">
        <v>153078</v>
      </c>
    </row>
    <row r="52" spans="2:9">
      <c r="B52" s="135" t="s">
        <v>281</v>
      </c>
      <c r="C52" s="136" t="s">
        <v>282</v>
      </c>
      <c r="D52" s="137" t="s">
        <v>283</v>
      </c>
      <c r="E52" s="135">
        <v>3142</v>
      </c>
      <c r="F52" s="135">
        <v>12951</v>
      </c>
      <c r="G52" s="135">
        <v>68069</v>
      </c>
      <c r="H52" s="135">
        <v>39350</v>
      </c>
      <c r="I52" s="135">
        <v>123512</v>
      </c>
    </row>
    <row r="53" spans="2:9">
      <c r="B53" s="135" t="s">
        <v>284</v>
      </c>
      <c r="C53" s="136" t="s">
        <v>285</v>
      </c>
      <c r="D53" s="137" t="s">
        <v>286</v>
      </c>
      <c r="E53" s="135">
        <v>3</v>
      </c>
      <c r="F53" s="135">
        <v>73</v>
      </c>
      <c r="G53" s="135">
        <v>7563</v>
      </c>
      <c r="H53" s="135">
        <v>37469</v>
      </c>
      <c r="I53" s="135">
        <v>45108</v>
      </c>
    </row>
    <row r="54" spans="2:9">
      <c r="B54" s="135" t="s">
        <v>287</v>
      </c>
      <c r="C54" s="136" t="s">
        <v>288</v>
      </c>
      <c r="D54" s="137" t="s">
        <v>289</v>
      </c>
      <c r="E54" s="135">
        <v>0</v>
      </c>
      <c r="F54" s="135">
        <v>146</v>
      </c>
      <c r="G54" s="135">
        <v>16146</v>
      </c>
      <c r="H54" s="135">
        <v>32398</v>
      </c>
      <c r="I54" s="135">
        <v>48690</v>
      </c>
    </row>
    <row r="55" spans="2:9">
      <c r="B55" s="135" t="s">
        <v>290</v>
      </c>
      <c r="C55" s="136" t="s">
        <v>291</v>
      </c>
      <c r="D55" s="137" t="s">
        <v>292</v>
      </c>
      <c r="E55" s="135">
        <v>215</v>
      </c>
      <c r="F55" s="135">
        <v>1540</v>
      </c>
      <c r="G55" s="135">
        <v>710</v>
      </c>
      <c r="H55" s="135">
        <v>135</v>
      </c>
      <c r="I55" s="135">
        <v>2600</v>
      </c>
    </row>
    <row r="56" spans="2:9">
      <c r="B56" s="135" t="s">
        <v>293</v>
      </c>
      <c r="C56" s="136" t="s">
        <v>294</v>
      </c>
      <c r="D56" s="137" t="s">
        <v>295</v>
      </c>
      <c r="E56" s="135">
        <v>332</v>
      </c>
      <c r="F56" s="135">
        <v>14789</v>
      </c>
      <c r="G56" s="135">
        <v>36581</v>
      </c>
      <c r="H56" s="135">
        <v>16618</v>
      </c>
      <c r="I56" s="135">
        <v>68320</v>
      </c>
    </row>
    <row r="57" spans="2:9">
      <c r="B57" s="135" t="s">
        <v>296</v>
      </c>
      <c r="C57" s="136" t="s">
        <v>297</v>
      </c>
      <c r="D57" s="138"/>
      <c r="E57" s="135">
        <v>575</v>
      </c>
      <c r="F57" s="135">
        <v>10858</v>
      </c>
      <c r="G57" s="135">
        <v>63915</v>
      </c>
      <c r="H57" s="135">
        <v>46388</v>
      </c>
      <c r="I57" s="135">
        <v>121736</v>
      </c>
    </row>
    <row r="58" spans="2:9">
      <c r="B58" s="134" t="s">
        <v>175</v>
      </c>
      <c r="C58" s="133" t="s">
        <v>298</v>
      </c>
      <c r="D58" s="133"/>
      <c r="E58" s="133">
        <v>4267</v>
      </c>
      <c r="F58" s="133">
        <v>40357</v>
      </c>
      <c r="G58" s="133">
        <v>192984</v>
      </c>
      <c r="H58" s="133">
        <v>172358</v>
      </c>
      <c r="I58" s="133">
        <v>409966</v>
      </c>
    </row>
    <row r="59" spans="2:9">
      <c r="B59" s="135" t="s">
        <v>299</v>
      </c>
      <c r="C59" s="136" t="s">
        <v>300</v>
      </c>
      <c r="D59" s="137" t="s">
        <v>301</v>
      </c>
      <c r="E59" s="135">
        <v>5156</v>
      </c>
      <c r="F59" s="135">
        <v>20519</v>
      </c>
      <c r="G59" s="135">
        <v>56564</v>
      </c>
      <c r="H59" s="135">
        <v>18394</v>
      </c>
      <c r="I59" s="135">
        <v>100633</v>
      </c>
    </row>
    <row r="60" spans="2:9">
      <c r="B60" s="135" t="s">
        <v>302</v>
      </c>
      <c r="C60" s="136" t="s">
        <v>303</v>
      </c>
      <c r="D60" s="137" t="s">
        <v>304</v>
      </c>
      <c r="E60" s="135">
        <v>105</v>
      </c>
      <c r="F60" s="135">
        <v>982</v>
      </c>
      <c r="G60" s="135">
        <v>9084</v>
      </c>
      <c r="H60" s="135">
        <v>13514</v>
      </c>
      <c r="I60" s="135">
        <v>23685</v>
      </c>
    </row>
    <row r="61" spans="2:9">
      <c r="B61" s="135" t="s">
        <v>305</v>
      </c>
      <c r="C61" s="136" t="s">
        <v>306</v>
      </c>
      <c r="D61" s="138"/>
      <c r="E61" s="135">
        <v>1815</v>
      </c>
      <c r="F61" s="135">
        <v>16017</v>
      </c>
      <c r="G61" s="135">
        <v>78036</v>
      </c>
      <c r="H61" s="135">
        <v>42053</v>
      </c>
      <c r="I61" s="135">
        <v>137921</v>
      </c>
    </row>
    <row r="62" spans="2:9">
      <c r="B62" s="134" t="s">
        <v>178</v>
      </c>
      <c r="C62" s="133" t="s">
        <v>307</v>
      </c>
      <c r="D62" s="133"/>
      <c r="E62" s="133">
        <v>7076</v>
      </c>
      <c r="F62" s="133">
        <v>37518</v>
      </c>
      <c r="G62" s="133">
        <v>143684</v>
      </c>
      <c r="H62" s="133">
        <v>73961</v>
      </c>
      <c r="I62" s="133">
        <v>262239</v>
      </c>
    </row>
    <row r="63" spans="2:9">
      <c r="B63" s="135" t="s">
        <v>308</v>
      </c>
      <c r="C63" s="136" t="s">
        <v>309</v>
      </c>
      <c r="D63" s="137" t="s">
        <v>310</v>
      </c>
      <c r="E63" s="135">
        <v>0</v>
      </c>
      <c r="F63" s="135">
        <v>5</v>
      </c>
      <c r="G63" s="135">
        <v>58</v>
      </c>
      <c r="H63" s="135">
        <v>44</v>
      </c>
      <c r="I63" s="135">
        <v>107</v>
      </c>
    </row>
    <row r="64" spans="2:9">
      <c r="B64" s="135" t="s">
        <v>311</v>
      </c>
      <c r="C64" s="136" t="s">
        <v>312</v>
      </c>
      <c r="D64" s="137" t="s">
        <v>313</v>
      </c>
      <c r="E64" s="135">
        <v>0</v>
      </c>
      <c r="F64" s="135">
        <v>42</v>
      </c>
      <c r="G64" s="135">
        <v>690</v>
      </c>
      <c r="H64" s="135">
        <v>960</v>
      </c>
      <c r="I64" s="135">
        <v>1692</v>
      </c>
    </row>
    <row r="65" spans="2:9">
      <c r="B65" s="135" t="s">
        <v>314</v>
      </c>
      <c r="C65" s="136" t="s">
        <v>315</v>
      </c>
      <c r="D65" s="137" t="s">
        <v>316</v>
      </c>
      <c r="E65" s="135">
        <v>0</v>
      </c>
      <c r="F65" s="135">
        <v>804</v>
      </c>
      <c r="G65" s="135">
        <v>259030</v>
      </c>
      <c r="H65" s="135">
        <v>325809</v>
      </c>
      <c r="I65" s="135">
        <v>585643</v>
      </c>
    </row>
    <row r="66" spans="2:9">
      <c r="B66" s="135" t="s">
        <v>317</v>
      </c>
      <c r="C66" s="136" t="s">
        <v>318</v>
      </c>
      <c r="D66" s="137" t="s">
        <v>319</v>
      </c>
      <c r="E66" s="135">
        <v>0</v>
      </c>
      <c r="F66" s="135">
        <v>0</v>
      </c>
      <c r="G66" s="135">
        <v>6960</v>
      </c>
      <c r="H66" s="135">
        <v>8760</v>
      </c>
      <c r="I66" s="135">
        <v>15720</v>
      </c>
    </row>
    <row r="67" spans="2:9">
      <c r="B67" s="135" t="s">
        <v>320</v>
      </c>
      <c r="C67" s="136" t="s">
        <v>321</v>
      </c>
      <c r="D67" s="137" t="s">
        <v>322</v>
      </c>
      <c r="E67" s="135">
        <v>0</v>
      </c>
      <c r="F67" s="135">
        <v>39</v>
      </c>
      <c r="G67" s="135">
        <v>20578</v>
      </c>
      <c r="H67" s="135">
        <v>43418</v>
      </c>
      <c r="I67" s="135">
        <v>64035</v>
      </c>
    </row>
    <row r="68" spans="2:9">
      <c r="B68" s="135" t="s">
        <v>323</v>
      </c>
      <c r="C68" s="136" t="s">
        <v>324</v>
      </c>
      <c r="D68" s="137" t="s">
        <v>325</v>
      </c>
      <c r="E68" s="135">
        <v>27</v>
      </c>
      <c r="F68" s="135">
        <v>1745</v>
      </c>
      <c r="G68" s="135">
        <v>50626</v>
      </c>
      <c r="H68" s="135">
        <v>127139</v>
      </c>
      <c r="I68" s="135">
        <v>179537</v>
      </c>
    </row>
    <row r="69" spans="2:9">
      <c r="B69" s="135" t="s">
        <v>326</v>
      </c>
      <c r="C69" s="136" t="s">
        <v>327</v>
      </c>
      <c r="D69" s="137" t="s">
        <v>328</v>
      </c>
      <c r="E69" s="135">
        <v>0</v>
      </c>
      <c r="F69" s="135">
        <v>3</v>
      </c>
      <c r="G69" s="135">
        <v>4714</v>
      </c>
      <c r="H69" s="135">
        <v>12163</v>
      </c>
      <c r="I69" s="135">
        <v>16880</v>
      </c>
    </row>
    <row r="70" spans="2:9">
      <c r="B70" s="135" t="s">
        <v>329</v>
      </c>
      <c r="C70" s="136" t="s">
        <v>330</v>
      </c>
      <c r="D70" s="137" t="s">
        <v>331</v>
      </c>
      <c r="E70" s="135">
        <v>0</v>
      </c>
      <c r="F70" s="135">
        <v>9</v>
      </c>
      <c r="G70" s="135">
        <v>3499</v>
      </c>
      <c r="H70" s="135">
        <v>8863</v>
      </c>
      <c r="I70" s="135">
        <v>12371</v>
      </c>
    </row>
    <row r="71" spans="2:9">
      <c r="B71" s="135" t="s">
        <v>332</v>
      </c>
      <c r="C71" s="136" t="s">
        <v>333</v>
      </c>
      <c r="D71" s="137" t="s">
        <v>334</v>
      </c>
      <c r="E71" s="135">
        <v>0</v>
      </c>
      <c r="F71" s="135">
        <v>1</v>
      </c>
      <c r="G71" s="135">
        <v>2179</v>
      </c>
      <c r="H71" s="135">
        <v>7088</v>
      </c>
      <c r="I71" s="135">
        <v>9268</v>
      </c>
    </row>
    <row r="72" spans="2:9">
      <c r="B72" s="135" t="s">
        <v>335</v>
      </c>
      <c r="C72" s="136" t="s">
        <v>336</v>
      </c>
      <c r="D72" s="137" t="s">
        <v>337</v>
      </c>
      <c r="E72" s="135">
        <v>0</v>
      </c>
      <c r="F72" s="135">
        <v>0</v>
      </c>
      <c r="G72" s="135">
        <v>3514</v>
      </c>
      <c r="H72" s="135">
        <v>8368</v>
      </c>
      <c r="I72" s="135">
        <v>11882</v>
      </c>
    </row>
    <row r="73" spans="2:9">
      <c r="B73" s="135" t="s">
        <v>338</v>
      </c>
      <c r="C73" s="136" t="s">
        <v>339</v>
      </c>
      <c r="D73" s="137" t="s">
        <v>340</v>
      </c>
      <c r="E73" s="135">
        <v>0</v>
      </c>
      <c r="F73" s="135">
        <v>1220</v>
      </c>
      <c r="G73" s="135">
        <v>54579</v>
      </c>
      <c r="H73" s="135">
        <v>41678</v>
      </c>
      <c r="I73" s="135">
        <v>97477</v>
      </c>
    </row>
    <row r="74" spans="2:9">
      <c r="B74" s="135" t="s">
        <v>341</v>
      </c>
      <c r="C74" s="136" t="s">
        <v>342</v>
      </c>
      <c r="D74" s="138"/>
      <c r="E74" s="135">
        <v>65</v>
      </c>
      <c r="F74" s="135">
        <v>1274</v>
      </c>
      <c r="G74" s="135">
        <v>27934</v>
      </c>
      <c r="H74" s="135">
        <v>36859</v>
      </c>
      <c r="I74" s="135">
        <v>66132</v>
      </c>
    </row>
    <row r="75" spans="2:9">
      <c r="B75" s="134" t="s">
        <v>181</v>
      </c>
      <c r="C75" s="133" t="s">
        <v>343</v>
      </c>
      <c r="D75" s="133"/>
      <c r="E75" s="133">
        <v>92</v>
      </c>
      <c r="F75" s="133">
        <v>5142</v>
      </c>
      <c r="G75" s="133">
        <v>434361</v>
      </c>
      <c r="H75" s="133">
        <v>621149</v>
      </c>
      <c r="I75" s="133">
        <v>1060744</v>
      </c>
    </row>
    <row r="76" spans="2:9">
      <c r="B76" s="135" t="s">
        <v>344</v>
      </c>
      <c r="C76" s="136" t="s">
        <v>345</v>
      </c>
      <c r="D76" s="137" t="s">
        <v>346</v>
      </c>
      <c r="E76" s="135">
        <v>29216</v>
      </c>
      <c r="F76" s="135">
        <v>216144</v>
      </c>
      <c r="G76" s="135">
        <v>488198</v>
      </c>
      <c r="H76" s="135">
        <v>87837</v>
      </c>
      <c r="I76" s="135">
        <v>821395</v>
      </c>
    </row>
    <row r="77" spans="2:9">
      <c r="B77" s="135" t="s">
        <v>347</v>
      </c>
      <c r="C77" s="136" t="s">
        <v>348</v>
      </c>
      <c r="D77" s="137" t="s">
        <v>349</v>
      </c>
      <c r="E77" s="135">
        <v>490</v>
      </c>
      <c r="F77" s="135">
        <v>7909</v>
      </c>
      <c r="G77" s="135">
        <v>36060</v>
      </c>
      <c r="H77" s="135">
        <v>5127</v>
      </c>
      <c r="I77" s="135">
        <v>49586</v>
      </c>
    </row>
    <row r="78" spans="2:9">
      <c r="B78" s="135" t="s">
        <v>350</v>
      </c>
      <c r="C78" s="136" t="s">
        <v>351</v>
      </c>
      <c r="D78" s="137" t="s">
        <v>352</v>
      </c>
      <c r="E78" s="135">
        <v>391</v>
      </c>
      <c r="F78" s="135">
        <v>1875</v>
      </c>
      <c r="G78" s="135">
        <v>17509</v>
      </c>
      <c r="H78" s="135">
        <v>17851</v>
      </c>
      <c r="I78" s="135">
        <v>37626</v>
      </c>
    </row>
    <row r="79" spans="2:9">
      <c r="B79" s="135" t="s">
        <v>353</v>
      </c>
      <c r="C79" s="136" t="s">
        <v>354</v>
      </c>
      <c r="D79" s="137" t="s">
        <v>355</v>
      </c>
      <c r="E79" s="135">
        <v>4018</v>
      </c>
      <c r="F79" s="135">
        <v>15615</v>
      </c>
      <c r="G79" s="135">
        <v>64875</v>
      </c>
      <c r="H79" s="135">
        <v>36185</v>
      </c>
      <c r="I79" s="135">
        <v>120693</v>
      </c>
    </row>
    <row r="80" spans="2:9" ht="22.5">
      <c r="B80" s="135" t="s">
        <v>356</v>
      </c>
      <c r="C80" s="136" t="s">
        <v>357</v>
      </c>
      <c r="D80" s="137" t="s">
        <v>358</v>
      </c>
      <c r="E80" s="135">
        <v>814</v>
      </c>
      <c r="F80" s="135">
        <v>3951</v>
      </c>
      <c r="G80" s="135">
        <v>34237</v>
      </c>
      <c r="H80" s="135">
        <v>46413</v>
      </c>
      <c r="I80" s="135">
        <v>85415</v>
      </c>
    </row>
    <row r="81" spans="2:9">
      <c r="B81" s="135" t="s">
        <v>359</v>
      </c>
      <c r="C81" s="136" t="s">
        <v>360</v>
      </c>
      <c r="D81" s="137" t="s">
        <v>361</v>
      </c>
      <c r="E81" s="135">
        <v>0</v>
      </c>
      <c r="F81" s="135">
        <v>0</v>
      </c>
      <c r="G81" s="135">
        <v>192</v>
      </c>
      <c r="H81" s="135">
        <v>308</v>
      </c>
      <c r="I81" s="135">
        <v>500</v>
      </c>
    </row>
    <row r="82" spans="2:9">
      <c r="B82" s="135" t="s">
        <v>362</v>
      </c>
      <c r="C82" s="136" t="s">
        <v>363</v>
      </c>
      <c r="D82" s="138"/>
      <c r="E82" s="135">
        <v>4004</v>
      </c>
      <c r="F82" s="135">
        <v>50328</v>
      </c>
      <c r="G82" s="135">
        <v>163775</v>
      </c>
      <c r="H82" s="135">
        <v>55008</v>
      </c>
      <c r="I82" s="135">
        <v>273115</v>
      </c>
    </row>
    <row r="83" spans="2:9">
      <c r="B83" s="134" t="s">
        <v>184</v>
      </c>
      <c r="C83" s="133" t="s">
        <v>364</v>
      </c>
      <c r="D83" s="133"/>
      <c r="E83" s="133">
        <v>38933</v>
      </c>
      <c r="F83" s="133">
        <v>295822</v>
      </c>
      <c r="G83" s="133">
        <v>804846</v>
      </c>
      <c r="H83" s="133">
        <v>248729</v>
      </c>
      <c r="I83" s="133">
        <v>1388330</v>
      </c>
    </row>
    <row r="84" spans="2:9">
      <c r="B84" s="135" t="s">
        <v>365</v>
      </c>
      <c r="C84" s="136" t="s">
        <v>366</v>
      </c>
      <c r="D84" s="137" t="s">
        <v>367</v>
      </c>
      <c r="E84" s="135">
        <v>706</v>
      </c>
      <c r="F84" s="135">
        <v>3548</v>
      </c>
      <c r="G84" s="135">
        <v>23799</v>
      </c>
      <c r="H84" s="135">
        <v>7079</v>
      </c>
      <c r="I84" s="135">
        <v>35132</v>
      </c>
    </row>
    <row r="85" spans="2:9">
      <c r="B85" s="135" t="s">
        <v>368</v>
      </c>
      <c r="C85" s="136" t="s">
        <v>369</v>
      </c>
      <c r="D85" s="137" t="s">
        <v>370</v>
      </c>
      <c r="E85" s="135">
        <v>2</v>
      </c>
      <c r="F85" s="135">
        <v>90</v>
      </c>
      <c r="G85" s="135">
        <v>7370</v>
      </c>
      <c r="H85" s="135">
        <v>6484</v>
      </c>
      <c r="I85" s="135">
        <v>13946</v>
      </c>
    </row>
    <row r="86" spans="2:9">
      <c r="B86" s="135" t="s">
        <v>371</v>
      </c>
      <c r="C86" s="136" t="s">
        <v>372</v>
      </c>
      <c r="D86" s="137" t="s">
        <v>373</v>
      </c>
      <c r="E86" s="135">
        <v>18</v>
      </c>
      <c r="F86" s="135">
        <v>1014</v>
      </c>
      <c r="G86" s="135">
        <v>1972</v>
      </c>
      <c r="H86" s="135">
        <v>314</v>
      </c>
      <c r="I86" s="135">
        <v>3318</v>
      </c>
    </row>
    <row r="87" spans="2:9">
      <c r="B87" s="135" t="s">
        <v>374</v>
      </c>
      <c r="C87" s="136" t="s">
        <v>375</v>
      </c>
      <c r="D87" s="137" t="s">
        <v>376</v>
      </c>
      <c r="E87" s="135">
        <v>78</v>
      </c>
      <c r="F87" s="135">
        <v>347</v>
      </c>
      <c r="G87" s="135">
        <v>8413</v>
      </c>
      <c r="H87" s="135">
        <v>5726</v>
      </c>
      <c r="I87" s="135">
        <v>14564</v>
      </c>
    </row>
    <row r="88" spans="2:9">
      <c r="B88" s="135" t="s">
        <v>377</v>
      </c>
      <c r="C88" s="136" t="s">
        <v>378</v>
      </c>
      <c r="D88" s="137" t="s">
        <v>379</v>
      </c>
      <c r="E88" s="135">
        <v>42</v>
      </c>
      <c r="F88" s="135">
        <v>113</v>
      </c>
      <c r="G88" s="135">
        <v>5958</v>
      </c>
      <c r="H88" s="135">
        <v>3877</v>
      </c>
      <c r="I88" s="135">
        <v>9990</v>
      </c>
    </row>
    <row r="89" spans="2:9">
      <c r="B89" s="135" t="s">
        <v>380</v>
      </c>
      <c r="C89" s="136" t="s">
        <v>381</v>
      </c>
      <c r="D89" s="137" t="s">
        <v>382</v>
      </c>
      <c r="E89" s="135">
        <v>5</v>
      </c>
      <c r="F89" s="135">
        <v>396</v>
      </c>
      <c r="G89" s="135">
        <v>17823</v>
      </c>
      <c r="H89" s="135">
        <v>7540</v>
      </c>
      <c r="I89" s="135">
        <v>25764</v>
      </c>
    </row>
    <row r="90" spans="2:9">
      <c r="B90" s="135" t="s">
        <v>383</v>
      </c>
      <c r="C90" s="136" t="s">
        <v>384</v>
      </c>
      <c r="D90" s="137" t="s">
        <v>385</v>
      </c>
      <c r="E90" s="135">
        <v>0</v>
      </c>
      <c r="F90" s="135">
        <v>140</v>
      </c>
      <c r="G90" s="135">
        <v>15236</v>
      </c>
      <c r="H90" s="135">
        <v>9812</v>
      </c>
      <c r="I90" s="135">
        <v>25188</v>
      </c>
    </row>
    <row r="91" spans="2:9">
      <c r="B91" s="135" t="s">
        <v>386</v>
      </c>
      <c r="C91" s="136" t="s">
        <v>387</v>
      </c>
      <c r="D91" s="138"/>
      <c r="E91" s="135">
        <v>687</v>
      </c>
      <c r="F91" s="135">
        <v>13752</v>
      </c>
      <c r="G91" s="135">
        <v>192498</v>
      </c>
      <c r="H91" s="135">
        <v>114859</v>
      </c>
      <c r="I91" s="135">
        <v>321796</v>
      </c>
    </row>
    <row r="92" spans="2:9">
      <c r="B92" s="134" t="s">
        <v>187</v>
      </c>
      <c r="C92" s="133" t="s">
        <v>388</v>
      </c>
      <c r="D92" s="133"/>
      <c r="E92" s="133">
        <v>1538</v>
      </c>
      <c r="F92" s="133">
        <v>19400</v>
      </c>
      <c r="G92" s="133">
        <v>273069</v>
      </c>
      <c r="H92" s="133">
        <v>155691</v>
      </c>
      <c r="I92" s="133">
        <v>449698</v>
      </c>
    </row>
    <row r="93" spans="2:9">
      <c r="B93" s="135" t="s">
        <v>389</v>
      </c>
      <c r="C93" s="136" t="s">
        <v>390</v>
      </c>
      <c r="D93" s="137" t="s">
        <v>391</v>
      </c>
      <c r="E93" s="135">
        <v>1369</v>
      </c>
      <c r="F93" s="135">
        <v>13662</v>
      </c>
      <c r="G93" s="135">
        <v>69037</v>
      </c>
      <c r="H93" s="135">
        <v>32950</v>
      </c>
      <c r="I93" s="135">
        <v>117018</v>
      </c>
    </row>
    <row r="94" spans="2:9" ht="22.5">
      <c r="B94" s="135" t="s">
        <v>392</v>
      </c>
      <c r="C94" s="136" t="s">
        <v>393</v>
      </c>
      <c r="D94" s="137" t="s">
        <v>394</v>
      </c>
      <c r="E94" s="135">
        <v>5062</v>
      </c>
      <c r="F94" s="135">
        <v>31086</v>
      </c>
      <c r="G94" s="135">
        <v>136475</v>
      </c>
      <c r="H94" s="135">
        <v>67344</v>
      </c>
      <c r="I94" s="135">
        <v>239967</v>
      </c>
    </row>
    <row r="95" spans="2:9">
      <c r="B95" s="135" t="s">
        <v>395</v>
      </c>
      <c r="C95" s="136" t="s">
        <v>396</v>
      </c>
      <c r="D95" s="138"/>
      <c r="E95" s="135">
        <v>546</v>
      </c>
      <c r="F95" s="135">
        <v>21628</v>
      </c>
      <c r="G95" s="135">
        <v>68497</v>
      </c>
      <c r="H95" s="135">
        <v>46594</v>
      </c>
      <c r="I95" s="135">
        <v>137265</v>
      </c>
    </row>
    <row r="96" spans="2:9">
      <c r="B96" s="134" t="s">
        <v>190</v>
      </c>
      <c r="C96" s="133" t="s">
        <v>397</v>
      </c>
      <c r="D96" s="133"/>
      <c r="E96" s="133">
        <v>6977</v>
      </c>
      <c r="F96" s="133">
        <v>66376</v>
      </c>
      <c r="G96" s="133">
        <v>274009</v>
      </c>
      <c r="H96" s="133">
        <v>146888</v>
      </c>
      <c r="I96" s="133">
        <v>494250</v>
      </c>
    </row>
    <row r="97" spans="2:9">
      <c r="B97" s="135" t="s">
        <v>398</v>
      </c>
      <c r="C97" s="136" t="s">
        <v>399</v>
      </c>
      <c r="D97" s="137" t="s">
        <v>400</v>
      </c>
      <c r="E97" s="135">
        <v>24</v>
      </c>
      <c r="F97" s="135">
        <v>1103</v>
      </c>
      <c r="G97" s="135">
        <v>42108</v>
      </c>
      <c r="H97" s="135">
        <v>33155</v>
      </c>
      <c r="I97" s="135">
        <v>76390</v>
      </c>
    </row>
    <row r="98" spans="2:9">
      <c r="B98" s="135" t="s">
        <v>401</v>
      </c>
      <c r="C98" s="136" t="s">
        <v>402</v>
      </c>
      <c r="D98" s="137" t="s">
        <v>403</v>
      </c>
      <c r="E98" s="135">
        <v>0</v>
      </c>
      <c r="F98" s="135">
        <v>511</v>
      </c>
      <c r="G98" s="135">
        <v>59527</v>
      </c>
      <c r="H98" s="135">
        <v>77965</v>
      </c>
      <c r="I98" s="135">
        <v>138003</v>
      </c>
    </row>
    <row r="99" spans="2:9">
      <c r="B99" s="135" t="s">
        <v>404</v>
      </c>
      <c r="C99" s="136" t="s">
        <v>405</v>
      </c>
      <c r="D99" s="137" t="s">
        <v>406</v>
      </c>
      <c r="E99" s="135">
        <v>31</v>
      </c>
      <c r="F99" s="135">
        <v>5675</v>
      </c>
      <c r="G99" s="135">
        <v>3514</v>
      </c>
      <c r="H99" s="135">
        <v>822</v>
      </c>
      <c r="I99" s="135">
        <v>10042</v>
      </c>
    </row>
    <row r="100" spans="2:9">
      <c r="B100" s="135" t="s">
        <v>407</v>
      </c>
      <c r="C100" s="136" t="s">
        <v>408</v>
      </c>
      <c r="D100" s="137" t="s">
        <v>409</v>
      </c>
      <c r="E100" s="135">
        <v>0</v>
      </c>
      <c r="F100" s="135">
        <v>138</v>
      </c>
      <c r="G100" s="135">
        <v>6262</v>
      </c>
      <c r="H100" s="135">
        <v>3487</v>
      </c>
      <c r="I100" s="135">
        <v>9887</v>
      </c>
    </row>
    <row r="101" spans="2:9">
      <c r="B101" s="135" t="s">
        <v>410</v>
      </c>
      <c r="C101" s="136" t="s">
        <v>411</v>
      </c>
      <c r="D101" s="137" t="s">
        <v>412</v>
      </c>
      <c r="E101" s="135">
        <v>26</v>
      </c>
      <c r="F101" s="135">
        <v>7080</v>
      </c>
      <c r="G101" s="135">
        <v>379715</v>
      </c>
      <c r="H101" s="135">
        <v>167990</v>
      </c>
      <c r="I101" s="135">
        <v>554811</v>
      </c>
    </row>
    <row r="102" spans="2:9">
      <c r="B102" s="135" t="s">
        <v>413</v>
      </c>
      <c r="C102" s="136" t="s">
        <v>414</v>
      </c>
      <c r="D102" s="137" t="s">
        <v>415</v>
      </c>
      <c r="E102" s="135">
        <v>0</v>
      </c>
      <c r="F102" s="135">
        <v>71</v>
      </c>
      <c r="G102" s="135">
        <v>15563</v>
      </c>
      <c r="H102" s="135">
        <v>27593</v>
      </c>
      <c r="I102" s="135">
        <v>43227</v>
      </c>
    </row>
    <row r="103" spans="2:9">
      <c r="B103" s="135" t="s">
        <v>416</v>
      </c>
      <c r="C103" s="136" t="s">
        <v>417</v>
      </c>
      <c r="D103" s="138"/>
      <c r="E103" s="135">
        <v>429</v>
      </c>
      <c r="F103" s="135">
        <v>18637</v>
      </c>
      <c r="G103" s="135">
        <v>184088</v>
      </c>
      <c r="H103" s="135">
        <v>70255</v>
      </c>
      <c r="I103" s="135">
        <v>273409</v>
      </c>
    </row>
    <row r="104" spans="2:9">
      <c r="B104" s="134" t="s">
        <v>193</v>
      </c>
      <c r="C104" s="133" t="s">
        <v>418</v>
      </c>
      <c r="D104" s="133"/>
      <c r="E104" s="133">
        <v>510</v>
      </c>
      <c r="F104" s="133">
        <v>33215</v>
      </c>
      <c r="G104" s="133">
        <v>690777</v>
      </c>
      <c r="H104" s="133">
        <v>381267</v>
      </c>
      <c r="I104" s="133">
        <v>1105769</v>
      </c>
    </row>
    <row r="105" spans="2:9">
      <c r="B105" s="135" t="s">
        <v>419</v>
      </c>
      <c r="C105" s="136" t="s">
        <v>420</v>
      </c>
      <c r="D105" s="137" t="s">
        <v>421</v>
      </c>
      <c r="E105" s="135">
        <v>13</v>
      </c>
      <c r="F105" s="135">
        <v>221</v>
      </c>
      <c r="G105" s="135">
        <v>2489</v>
      </c>
      <c r="H105" s="135">
        <v>1553</v>
      </c>
      <c r="I105" s="135">
        <v>4276</v>
      </c>
    </row>
    <row r="106" spans="2:9">
      <c r="B106" s="135" t="s">
        <v>422</v>
      </c>
      <c r="C106" s="136" t="s">
        <v>423</v>
      </c>
      <c r="D106" s="137" t="s">
        <v>424</v>
      </c>
      <c r="E106" s="135">
        <v>101</v>
      </c>
      <c r="F106" s="135">
        <v>626</v>
      </c>
      <c r="G106" s="135">
        <v>5422</v>
      </c>
      <c r="H106" s="135">
        <v>3819</v>
      </c>
      <c r="I106" s="135">
        <v>9968</v>
      </c>
    </row>
    <row r="107" spans="2:9">
      <c r="B107" s="135" t="s">
        <v>425</v>
      </c>
      <c r="C107" s="136" t="s">
        <v>426</v>
      </c>
      <c r="D107" s="137" t="s">
        <v>427</v>
      </c>
      <c r="E107" s="135">
        <v>3</v>
      </c>
      <c r="F107" s="135">
        <v>52</v>
      </c>
      <c r="G107" s="135">
        <v>3926</v>
      </c>
      <c r="H107" s="135">
        <v>10184</v>
      </c>
      <c r="I107" s="135">
        <v>14165</v>
      </c>
    </row>
    <row r="108" spans="2:9">
      <c r="B108" s="135" t="s">
        <v>428</v>
      </c>
      <c r="C108" s="136" t="s">
        <v>429</v>
      </c>
      <c r="D108" s="137" t="s">
        <v>430</v>
      </c>
      <c r="E108" s="135">
        <v>5</v>
      </c>
      <c r="F108" s="135">
        <v>482</v>
      </c>
      <c r="G108" s="135">
        <v>23887</v>
      </c>
      <c r="H108" s="135">
        <v>9114</v>
      </c>
      <c r="I108" s="135">
        <v>33488</v>
      </c>
    </row>
    <row r="109" spans="2:9">
      <c r="B109" s="135" t="s">
        <v>431</v>
      </c>
      <c r="C109" s="136" t="s">
        <v>432</v>
      </c>
      <c r="D109" s="137" t="s">
        <v>433</v>
      </c>
      <c r="E109" s="135">
        <v>937</v>
      </c>
      <c r="F109" s="135">
        <v>9520</v>
      </c>
      <c r="G109" s="135">
        <v>106095</v>
      </c>
      <c r="H109" s="135">
        <v>67732</v>
      </c>
      <c r="I109" s="135">
        <v>184284</v>
      </c>
    </row>
    <row r="110" spans="2:9">
      <c r="B110" s="135" t="s">
        <v>434</v>
      </c>
      <c r="C110" s="136" t="s">
        <v>435</v>
      </c>
      <c r="D110" s="137" t="s">
        <v>436</v>
      </c>
      <c r="E110" s="135">
        <v>664</v>
      </c>
      <c r="F110" s="135">
        <v>3998</v>
      </c>
      <c r="G110" s="135">
        <v>47539</v>
      </c>
      <c r="H110" s="135">
        <v>32411</v>
      </c>
      <c r="I110" s="135">
        <v>84612</v>
      </c>
    </row>
    <row r="111" spans="2:9">
      <c r="B111" s="135" t="s">
        <v>437</v>
      </c>
      <c r="C111" s="136" t="s">
        <v>438</v>
      </c>
      <c r="D111" s="137" t="s">
        <v>439</v>
      </c>
      <c r="E111" s="135">
        <v>0</v>
      </c>
      <c r="F111" s="135">
        <v>0</v>
      </c>
      <c r="G111" s="135">
        <v>25987</v>
      </c>
      <c r="H111" s="135">
        <v>54471</v>
      </c>
      <c r="I111" s="135">
        <v>80458</v>
      </c>
    </row>
    <row r="112" spans="2:9">
      <c r="B112" s="135" t="s">
        <v>440</v>
      </c>
      <c r="C112" s="136" t="s">
        <v>441</v>
      </c>
      <c r="D112" s="137" t="s">
        <v>442</v>
      </c>
      <c r="E112" s="135">
        <v>711</v>
      </c>
      <c r="F112" s="135">
        <v>3347</v>
      </c>
      <c r="G112" s="135">
        <v>25740</v>
      </c>
      <c r="H112" s="135">
        <v>10107</v>
      </c>
      <c r="I112" s="135">
        <v>39905</v>
      </c>
    </row>
    <row r="113" spans="2:9">
      <c r="B113" s="135" t="s">
        <v>443</v>
      </c>
      <c r="C113" s="136" t="s">
        <v>444</v>
      </c>
      <c r="D113" s="137" t="s">
        <v>445</v>
      </c>
      <c r="E113" s="135">
        <v>0</v>
      </c>
      <c r="F113" s="135">
        <v>0</v>
      </c>
      <c r="G113" s="135">
        <v>1219</v>
      </c>
      <c r="H113" s="135">
        <v>270</v>
      </c>
      <c r="I113" s="135">
        <v>1489</v>
      </c>
    </row>
    <row r="114" spans="2:9">
      <c r="B114" s="135" t="s">
        <v>446</v>
      </c>
      <c r="C114" s="136" t="s">
        <v>447</v>
      </c>
      <c r="D114" s="138"/>
      <c r="E114" s="135">
        <v>79</v>
      </c>
      <c r="F114" s="135">
        <v>4957</v>
      </c>
      <c r="G114" s="135">
        <v>54119</v>
      </c>
      <c r="H114" s="135">
        <v>15562</v>
      </c>
      <c r="I114" s="135">
        <v>74717</v>
      </c>
    </row>
    <row r="115" spans="2:9">
      <c r="B115" s="134" t="s">
        <v>196</v>
      </c>
      <c r="C115" s="133" t="s">
        <v>448</v>
      </c>
      <c r="D115" s="133"/>
      <c r="E115" s="133">
        <v>2513</v>
      </c>
      <c r="F115" s="133">
        <v>23203</v>
      </c>
      <c r="G115" s="133">
        <v>296423</v>
      </c>
      <c r="H115" s="133">
        <v>205223</v>
      </c>
      <c r="I115" s="133">
        <v>527362</v>
      </c>
    </row>
    <row r="116" spans="2:9">
      <c r="B116" s="135" t="s">
        <v>449</v>
      </c>
      <c r="C116" s="136" t="s">
        <v>450</v>
      </c>
      <c r="D116" s="137" t="s">
        <v>451</v>
      </c>
      <c r="E116" s="135">
        <v>0</v>
      </c>
      <c r="F116" s="135">
        <v>11</v>
      </c>
      <c r="G116" s="135">
        <v>218</v>
      </c>
      <c r="H116" s="135">
        <v>0</v>
      </c>
      <c r="I116" s="135">
        <v>229</v>
      </c>
    </row>
    <row r="117" spans="2:9">
      <c r="B117" s="135" t="s">
        <v>452</v>
      </c>
      <c r="C117" s="136" t="s">
        <v>453</v>
      </c>
      <c r="D117" s="137" t="s">
        <v>454</v>
      </c>
      <c r="E117" s="135">
        <v>0</v>
      </c>
      <c r="F117" s="135">
        <v>9</v>
      </c>
      <c r="G117" s="135">
        <v>240</v>
      </c>
      <c r="H117" s="135">
        <v>0</v>
      </c>
      <c r="I117" s="135">
        <v>249</v>
      </c>
    </row>
    <row r="118" spans="2:9">
      <c r="B118" s="135" t="s">
        <v>455</v>
      </c>
      <c r="C118" s="136" t="s">
        <v>456</v>
      </c>
      <c r="D118" s="138"/>
      <c r="E118" s="135">
        <v>0</v>
      </c>
      <c r="F118" s="135">
        <v>38</v>
      </c>
      <c r="G118" s="135">
        <v>1983</v>
      </c>
      <c r="H118" s="135">
        <v>0</v>
      </c>
      <c r="I118" s="135">
        <v>2021</v>
      </c>
    </row>
    <row r="119" spans="2:9">
      <c r="B119" s="134" t="s">
        <v>199</v>
      </c>
      <c r="C119" s="133" t="s">
        <v>457</v>
      </c>
      <c r="D119" s="133"/>
      <c r="E119" s="133">
        <v>0</v>
      </c>
      <c r="F119" s="133">
        <v>58</v>
      </c>
      <c r="G119" s="133">
        <v>2441</v>
      </c>
      <c r="H119" s="133">
        <v>0</v>
      </c>
      <c r="I119" s="133">
        <v>2499</v>
      </c>
    </row>
    <row r="120" spans="2:9">
      <c r="B120" s="135" t="s">
        <v>458</v>
      </c>
      <c r="C120" s="136" t="s">
        <v>459</v>
      </c>
      <c r="D120" s="137" t="s">
        <v>460</v>
      </c>
      <c r="E120" s="135">
        <v>466</v>
      </c>
      <c r="F120" s="135">
        <v>0</v>
      </c>
      <c r="G120" s="135">
        <v>0</v>
      </c>
      <c r="H120" s="135">
        <v>0</v>
      </c>
      <c r="I120" s="135">
        <v>466</v>
      </c>
    </row>
    <row r="121" spans="2:9">
      <c r="B121" s="134" t="s">
        <v>202</v>
      </c>
      <c r="C121" s="133" t="s">
        <v>461</v>
      </c>
      <c r="D121" s="133"/>
      <c r="E121" s="133">
        <v>466</v>
      </c>
      <c r="F121" s="133">
        <v>0</v>
      </c>
      <c r="G121" s="133">
        <v>0</v>
      </c>
      <c r="H121" s="133">
        <v>0</v>
      </c>
      <c r="I121" s="133">
        <v>466</v>
      </c>
    </row>
    <row r="122" spans="2:9">
      <c r="B122" s="135" t="s">
        <v>462</v>
      </c>
      <c r="C122" s="136" t="s">
        <v>463</v>
      </c>
      <c r="D122" s="137" t="s">
        <v>464</v>
      </c>
      <c r="E122" s="135">
        <v>157</v>
      </c>
      <c r="F122" s="135">
        <v>826</v>
      </c>
      <c r="G122" s="135">
        <v>943</v>
      </c>
      <c r="H122" s="135">
        <v>142</v>
      </c>
      <c r="I122" s="135">
        <v>2068</v>
      </c>
    </row>
    <row r="123" spans="2:9">
      <c r="B123" s="135" t="s">
        <v>465</v>
      </c>
      <c r="C123" s="136" t="s">
        <v>466</v>
      </c>
      <c r="D123" s="137" t="s">
        <v>467</v>
      </c>
      <c r="E123" s="135">
        <v>105</v>
      </c>
      <c r="F123" s="135">
        <v>327</v>
      </c>
      <c r="G123" s="135">
        <v>54</v>
      </c>
      <c r="H123" s="135">
        <v>0</v>
      </c>
      <c r="I123" s="135">
        <v>486</v>
      </c>
    </row>
    <row r="124" spans="2:9">
      <c r="B124" s="135" t="s">
        <v>468</v>
      </c>
      <c r="C124" s="136" t="s">
        <v>469</v>
      </c>
      <c r="D124" s="138"/>
      <c r="E124" s="135">
        <v>688</v>
      </c>
      <c r="F124" s="135">
        <v>3744</v>
      </c>
      <c r="G124" s="135">
        <v>4029</v>
      </c>
      <c r="H124" s="135">
        <v>673</v>
      </c>
      <c r="I124" s="135">
        <v>9134</v>
      </c>
    </row>
    <row r="125" spans="2:9">
      <c r="B125" s="134" t="s">
        <v>205</v>
      </c>
      <c r="C125" s="133" t="s">
        <v>470</v>
      </c>
      <c r="D125" s="133"/>
      <c r="E125" s="133">
        <v>950</v>
      </c>
      <c r="F125" s="133">
        <v>4897</v>
      </c>
      <c r="G125" s="133">
        <v>5026</v>
      </c>
      <c r="H125" s="133">
        <v>815</v>
      </c>
      <c r="I125" s="133">
        <v>11688</v>
      </c>
    </row>
    <row r="126" spans="2:9">
      <c r="B126" s="135" t="s">
        <v>471</v>
      </c>
      <c r="C126" s="136" t="s">
        <v>472</v>
      </c>
      <c r="D126" s="137" t="s">
        <v>473</v>
      </c>
      <c r="E126" s="135">
        <v>0</v>
      </c>
      <c r="F126" s="135">
        <v>0</v>
      </c>
      <c r="G126" s="135">
        <v>31</v>
      </c>
      <c r="H126" s="135">
        <v>317</v>
      </c>
      <c r="I126" s="135">
        <v>348</v>
      </c>
    </row>
    <row r="127" spans="2:9">
      <c r="B127" s="135" t="s">
        <v>474</v>
      </c>
      <c r="C127" s="136" t="s">
        <v>475</v>
      </c>
      <c r="D127" s="138"/>
      <c r="E127" s="135">
        <v>11284</v>
      </c>
      <c r="F127" s="135">
        <v>101074</v>
      </c>
      <c r="G127" s="135">
        <v>352763</v>
      </c>
      <c r="H127" s="135">
        <v>182637</v>
      </c>
      <c r="I127" s="135">
        <v>647758</v>
      </c>
    </row>
    <row r="128" spans="2:9">
      <c r="B128" s="134" t="s">
        <v>208</v>
      </c>
      <c r="C128" s="133" t="s">
        <v>476</v>
      </c>
      <c r="D128" s="133"/>
      <c r="E128" s="133">
        <v>11284</v>
      </c>
      <c r="F128" s="133">
        <v>101074</v>
      </c>
      <c r="G128" s="133">
        <v>352794</v>
      </c>
      <c r="H128" s="133">
        <v>182954</v>
      </c>
      <c r="I128" s="133">
        <v>648106</v>
      </c>
    </row>
    <row r="129" spans="2:9">
      <c r="B129" s="135" t="s">
        <v>477</v>
      </c>
      <c r="C129" s="136" t="s">
        <v>478</v>
      </c>
      <c r="D129" s="137" t="s">
        <v>479</v>
      </c>
      <c r="E129" s="135">
        <v>274</v>
      </c>
      <c r="F129" s="135">
        <v>9207</v>
      </c>
      <c r="G129" s="135">
        <v>39305</v>
      </c>
      <c r="H129" s="135">
        <v>23873</v>
      </c>
      <c r="I129" s="135">
        <v>72659</v>
      </c>
    </row>
    <row r="130" spans="2:9">
      <c r="B130" s="135" t="s">
        <v>480</v>
      </c>
      <c r="C130" s="136" t="s">
        <v>481</v>
      </c>
      <c r="D130" s="137" t="s">
        <v>482</v>
      </c>
      <c r="E130" s="135">
        <v>111</v>
      </c>
      <c r="F130" s="135">
        <v>8678</v>
      </c>
      <c r="G130" s="135">
        <v>34529</v>
      </c>
      <c r="H130" s="135">
        <v>5087</v>
      </c>
      <c r="I130" s="135">
        <v>48405</v>
      </c>
    </row>
    <row r="131" spans="2:9">
      <c r="B131" s="135" t="s">
        <v>483</v>
      </c>
      <c r="C131" s="136" t="s">
        <v>484</v>
      </c>
      <c r="D131" s="137" t="s">
        <v>485</v>
      </c>
      <c r="E131" s="135">
        <v>251</v>
      </c>
      <c r="F131" s="135">
        <v>1256</v>
      </c>
      <c r="G131" s="135">
        <v>10249</v>
      </c>
      <c r="H131" s="135">
        <v>3685</v>
      </c>
      <c r="I131" s="135">
        <v>15441</v>
      </c>
    </row>
    <row r="132" spans="2:9">
      <c r="B132" s="135" t="s">
        <v>486</v>
      </c>
      <c r="C132" s="136" t="s">
        <v>487</v>
      </c>
      <c r="D132" s="137" t="s">
        <v>488</v>
      </c>
      <c r="E132" s="135">
        <v>2</v>
      </c>
      <c r="F132" s="135">
        <v>23</v>
      </c>
      <c r="G132" s="135">
        <v>98</v>
      </c>
      <c r="H132" s="135">
        <v>104</v>
      </c>
      <c r="I132" s="135">
        <v>227</v>
      </c>
    </row>
    <row r="133" spans="2:9">
      <c r="B133" s="135" t="s">
        <v>489</v>
      </c>
      <c r="C133" s="136" t="s">
        <v>490</v>
      </c>
      <c r="D133" s="138"/>
      <c r="E133" s="135">
        <v>2176</v>
      </c>
      <c r="F133" s="135">
        <v>37516</v>
      </c>
      <c r="G133" s="135">
        <v>175922</v>
      </c>
      <c r="H133" s="135">
        <v>62927</v>
      </c>
      <c r="I133" s="135">
        <v>278541</v>
      </c>
    </row>
    <row r="134" spans="2:9">
      <c r="B134" s="134" t="s">
        <v>211</v>
      </c>
      <c r="C134" s="133" t="s">
        <v>491</v>
      </c>
      <c r="D134" s="133"/>
      <c r="E134" s="133">
        <v>2814</v>
      </c>
      <c r="F134" s="133">
        <v>56680</v>
      </c>
      <c r="G134" s="133">
        <v>260103</v>
      </c>
      <c r="H134" s="133">
        <v>95676</v>
      </c>
      <c r="I134" s="133">
        <v>415273</v>
      </c>
    </row>
    <row r="135" spans="2:9">
      <c r="B135" s="135" t="s">
        <v>492</v>
      </c>
      <c r="C135" s="136" t="s">
        <v>493</v>
      </c>
      <c r="D135" s="137" t="s">
        <v>494</v>
      </c>
      <c r="E135" s="135">
        <v>8463</v>
      </c>
      <c r="F135" s="135">
        <v>49237</v>
      </c>
      <c r="G135" s="135">
        <v>190906</v>
      </c>
      <c r="H135" s="135">
        <v>57641</v>
      </c>
      <c r="I135" s="135">
        <v>306247</v>
      </c>
    </row>
    <row r="136" spans="2:9">
      <c r="B136" s="135" t="s">
        <v>495</v>
      </c>
      <c r="C136" s="136" t="s">
        <v>496</v>
      </c>
      <c r="D136" s="137" t="s">
        <v>497</v>
      </c>
      <c r="E136" s="135">
        <v>0</v>
      </c>
      <c r="F136" s="135">
        <v>0</v>
      </c>
      <c r="G136" s="135">
        <v>11</v>
      </c>
      <c r="H136" s="135">
        <v>3</v>
      </c>
      <c r="I136" s="135">
        <v>14</v>
      </c>
    </row>
    <row r="137" spans="2:9" ht="22.5">
      <c r="B137" s="135" t="s">
        <v>498</v>
      </c>
      <c r="C137" s="136" t="s">
        <v>499</v>
      </c>
      <c r="D137" s="137" t="s">
        <v>500</v>
      </c>
      <c r="E137" s="135">
        <v>2083</v>
      </c>
      <c r="F137" s="135">
        <v>1422</v>
      </c>
      <c r="G137" s="135">
        <v>32014</v>
      </c>
      <c r="H137" s="135">
        <v>67042</v>
      </c>
      <c r="I137" s="135">
        <v>102561</v>
      </c>
    </row>
    <row r="138" spans="2:9">
      <c r="B138" s="135" t="s">
        <v>501</v>
      </c>
      <c r="C138" s="136" t="s">
        <v>502</v>
      </c>
      <c r="D138" s="137" t="s">
        <v>503</v>
      </c>
      <c r="E138" s="135">
        <v>0</v>
      </c>
      <c r="F138" s="135">
        <v>34</v>
      </c>
      <c r="G138" s="135">
        <v>173</v>
      </c>
      <c r="H138" s="135">
        <v>0</v>
      </c>
      <c r="I138" s="135">
        <v>207</v>
      </c>
    </row>
    <row r="139" spans="2:9">
      <c r="B139" s="135" t="s">
        <v>504</v>
      </c>
      <c r="C139" s="136" t="s">
        <v>505</v>
      </c>
      <c r="D139" s="137" t="s">
        <v>506</v>
      </c>
      <c r="E139" s="135">
        <v>40</v>
      </c>
      <c r="F139" s="135">
        <v>863</v>
      </c>
      <c r="G139" s="135">
        <v>20270</v>
      </c>
      <c r="H139" s="135">
        <v>5094</v>
      </c>
      <c r="I139" s="135">
        <v>26267</v>
      </c>
    </row>
    <row r="140" spans="2:9">
      <c r="B140" s="135" t="s">
        <v>507</v>
      </c>
      <c r="C140" s="136" t="s">
        <v>508</v>
      </c>
      <c r="D140" s="137" t="s">
        <v>509</v>
      </c>
      <c r="E140" s="135">
        <v>17</v>
      </c>
      <c r="F140" s="135">
        <v>308</v>
      </c>
      <c r="G140" s="135">
        <v>7903</v>
      </c>
      <c r="H140" s="135">
        <v>672</v>
      </c>
      <c r="I140" s="135">
        <v>8900</v>
      </c>
    </row>
    <row r="141" spans="2:9">
      <c r="B141" s="135" t="s">
        <v>510</v>
      </c>
      <c r="C141" s="136" t="s">
        <v>511</v>
      </c>
      <c r="D141" s="137" t="s">
        <v>512</v>
      </c>
      <c r="E141" s="135">
        <v>302</v>
      </c>
      <c r="F141" s="135">
        <v>5505</v>
      </c>
      <c r="G141" s="135">
        <v>83084</v>
      </c>
      <c r="H141" s="135">
        <v>73739</v>
      </c>
      <c r="I141" s="135">
        <v>162630</v>
      </c>
    </row>
    <row r="142" spans="2:9">
      <c r="B142" s="135" t="s">
        <v>513</v>
      </c>
      <c r="C142" s="136" t="s">
        <v>514</v>
      </c>
      <c r="D142" s="138"/>
      <c r="E142" s="135">
        <v>246</v>
      </c>
      <c r="F142" s="135">
        <v>387</v>
      </c>
      <c r="G142" s="135">
        <v>6089</v>
      </c>
      <c r="H142" s="135">
        <v>2392</v>
      </c>
      <c r="I142" s="135">
        <v>9114</v>
      </c>
    </row>
    <row r="143" spans="2:9">
      <c r="B143" s="133" t="s">
        <v>217</v>
      </c>
      <c r="C143" s="133" t="s">
        <v>515</v>
      </c>
      <c r="D143" s="133"/>
      <c r="E143" s="133">
        <v>11151</v>
      </c>
      <c r="F143" s="133">
        <v>57756</v>
      </c>
      <c r="G143" s="133">
        <v>340450</v>
      </c>
      <c r="H143" s="133">
        <v>206583</v>
      </c>
      <c r="I143" s="133">
        <v>615940</v>
      </c>
    </row>
    <row r="144" spans="2:9">
      <c r="B144" s="133" t="s">
        <v>516</v>
      </c>
      <c r="C144" s="133" t="s">
        <v>517</v>
      </c>
      <c r="D144" s="133"/>
      <c r="E144" s="133">
        <f>SUM(E143,E134,E128,E125,E121,E119,E115,E104,E96,E92,E83,E75,E62,E58,E51,E45,E37,E32,E28,E18)</f>
        <v>100584</v>
      </c>
      <c r="F144" s="133">
        <f>SUM(F143,F134,F128,F125,F121,F119,F115,F104,F96,F92,F83,F75,F62,F58,F51,F45,F37,F32,F28,F18)</f>
        <v>862093</v>
      </c>
      <c r="G144" s="133">
        <f>SUM(G143,G134,G128,G125,G121,G119,G115,G104,G96,G92,G83,G75,G62,G58,G51,G45,G37,G32,G28,G18)</f>
        <v>5137562</v>
      </c>
      <c r="H144" s="133">
        <f>SUM(H143,H134,H128,H125,H121,H119,H115,H104,H96,H92,H83,H75,H62,H58,H51,H45,H37,H32,H28,H18)</f>
        <v>3126249</v>
      </c>
      <c r="I144" s="133">
        <f>SUM(I143,I134,I128,I125,I121,I119,I115,I104,I96,I92,I83,I75,I62,I58,I51,I45,I37,I32,I28,I18)</f>
        <v>9226488</v>
      </c>
    </row>
    <row r="145" spans="2:9">
      <c r="B145" s="133" t="s">
        <v>150</v>
      </c>
      <c r="C145" s="133" t="s">
        <v>518</v>
      </c>
      <c r="D145" s="133" t="s">
        <v>152</v>
      </c>
      <c r="E145" s="134" t="s">
        <v>153</v>
      </c>
      <c r="F145" s="134" t="s">
        <v>154</v>
      </c>
      <c r="G145" s="134" t="s">
        <v>155</v>
      </c>
      <c r="H145" s="134" t="s">
        <v>156</v>
      </c>
      <c r="I145" s="134" t="s">
        <v>99</v>
      </c>
    </row>
    <row r="146" spans="2:9">
      <c r="B146" s="135" t="s">
        <v>519</v>
      </c>
      <c r="C146" s="136" t="s">
        <v>520</v>
      </c>
      <c r="D146" s="137" t="s">
        <v>521</v>
      </c>
      <c r="E146" s="135">
        <v>51</v>
      </c>
      <c r="F146" s="135">
        <v>1742</v>
      </c>
      <c r="G146" s="135">
        <v>11129</v>
      </c>
      <c r="H146" s="135">
        <v>1571</v>
      </c>
      <c r="I146" s="135">
        <v>14493</v>
      </c>
    </row>
    <row r="147" spans="2:9">
      <c r="B147" s="135" t="s">
        <v>522</v>
      </c>
      <c r="C147" s="136" t="s">
        <v>523</v>
      </c>
      <c r="D147" s="137" t="s">
        <v>524</v>
      </c>
      <c r="E147" s="135">
        <v>2463</v>
      </c>
      <c r="F147" s="135">
        <v>50478</v>
      </c>
      <c r="G147" s="135">
        <v>224053</v>
      </c>
      <c r="H147" s="135">
        <v>85785</v>
      </c>
      <c r="I147" s="135">
        <v>362779</v>
      </c>
    </row>
    <row r="148" spans="2:9">
      <c r="B148" s="135" t="s">
        <v>525</v>
      </c>
      <c r="C148" s="136" t="s">
        <v>526</v>
      </c>
      <c r="D148" s="137" t="s">
        <v>527</v>
      </c>
      <c r="E148" s="135">
        <v>0</v>
      </c>
      <c r="F148" s="135">
        <v>196</v>
      </c>
      <c r="G148" s="135">
        <v>869</v>
      </c>
      <c r="H148" s="135">
        <v>147</v>
      </c>
      <c r="I148" s="135">
        <v>1212</v>
      </c>
    </row>
    <row r="149" spans="2:9">
      <c r="B149" s="135" t="s">
        <v>528</v>
      </c>
      <c r="C149" s="136" t="s">
        <v>529</v>
      </c>
      <c r="D149" s="138"/>
      <c r="E149" s="135">
        <v>300</v>
      </c>
      <c r="F149" s="135">
        <v>4264</v>
      </c>
      <c r="G149" s="135">
        <v>24052</v>
      </c>
      <c r="H149" s="135">
        <v>8173</v>
      </c>
      <c r="I149" s="135">
        <v>36789</v>
      </c>
    </row>
    <row r="150" spans="2:9">
      <c r="B150" s="134" t="s">
        <v>214</v>
      </c>
      <c r="C150" s="133" t="s">
        <v>530</v>
      </c>
      <c r="D150" s="133" t="s">
        <v>531</v>
      </c>
      <c r="E150" s="133">
        <f>SUM(E146:E149)</f>
        <v>2814</v>
      </c>
      <c r="F150" s="133">
        <f>SUM(F146:F149)</f>
        <v>56680</v>
      </c>
      <c r="G150" s="133">
        <f>SUM(G146:G149)</f>
        <v>260103</v>
      </c>
      <c r="H150" s="133">
        <f>SUM(H146:H149)</f>
        <v>95676</v>
      </c>
      <c r="I150" s="133">
        <f>SUM(I146:I149)</f>
        <v>415273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Osiguranici, zdravstveni djelat</vt:lpstr>
      <vt:lpstr>Rad, broj posjeta, broj pregled</vt:lpstr>
      <vt:lpstr>Djeca u skrbi, preventivni posj</vt:lpstr>
      <vt:lpstr>Odrasli u skrbi, preventivni pr</vt:lpstr>
      <vt:lpstr>Morbiditet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Mario Hemen</cp:lastModifiedBy>
  <dcterms:created xsi:type="dcterms:W3CDTF">2018-10-03T07:44:29Z</dcterms:created>
  <dcterms:modified xsi:type="dcterms:W3CDTF">2018-10-03T07:48:53Z</dcterms:modified>
</cp:coreProperties>
</file>