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440" windowHeight="12150"/>
  </bookViews>
  <sheets>
    <sheet name="t 1" sheetId="1" r:id="rId1"/>
    <sheet name="t 2" sheetId="2" r:id="rId2"/>
    <sheet name="t 3" sheetId="3" r:id="rId3"/>
    <sheet name="t 4" sheetId="4" r:id="rId4"/>
    <sheet name="t 5" sheetId="5" r:id="rId5"/>
  </sheets>
  <calcPr calcId="125725"/>
</workbook>
</file>

<file path=xl/calcChain.xml><?xml version="1.0" encoding="utf-8"?>
<calcChain xmlns="http://schemas.openxmlformats.org/spreadsheetml/2006/main">
  <c r="E141" i="5"/>
  <c r="E140"/>
  <c r="E129"/>
  <c r="E125"/>
  <c r="E80"/>
  <c r="E43"/>
  <c r="E41"/>
  <c r="E37"/>
  <c r="E34"/>
  <c r="E14"/>
</calcChain>
</file>

<file path=xl/sharedStrings.xml><?xml version="1.0" encoding="utf-8"?>
<sst xmlns="http://schemas.openxmlformats.org/spreadsheetml/2006/main" count="916" uniqueCount="576">
  <si>
    <t>Puno</t>
  </si>
  <si>
    <t>Djel.</t>
  </si>
  <si>
    <t>VŠS</t>
  </si>
  <si>
    <t>SSS</t>
  </si>
  <si>
    <t>NSS</t>
  </si>
  <si>
    <t xml:space="preserve"> HRVATSKA</t>
  </si>
  <si>
    <t xml:space="preserve"> Grad Zagreb</t>
  </si>
  <si>
    <t xml:space="preserve"> Zagrebačka</t>
  </si>
  <si>
    <t xml:space="preserve"> Krapinsko-zagorska</t>
  </si>
  <si>
    <t xml:space="preserve"> Sisačko-moslavačka</t>
  </si>
  <si>
    <t xml:space="preserve"> Karlovačka</t>
  </si>
  <si>
    <t xml:space="preserve"> Varaždinska</t>
  </si>
  <si>
    <t xml:space="preserve"> Koprivničko-križevačka</t>
  </si>
  <si>
    <t xml:space="preserve"> Bjelovarsko-bilogorska</t>
  </si>
  <si>
    <t xml:space="preserve"> Primorsko-goranska</t>
  </si>
  <si>
    <t xml:space="preserve"> Ličko-senjska</t>
  </si>
  <si>
    <t xml:space="preserve"> Virovitičko-podravska</t>
  </si>
  <si>
    <t xml:space="preserve"> Požeško-slavonska</t>
  </si>
  <si>
    <t xml:space="preserve"> Brodsko-posavska</t>
  </si>
  <si>
    <t xml:space="preserve"> Zadarska</t>
  </si>
  <si>
    <t xml:space="preserve"> Osječko-baranjska</t>
  </si>
  <si>
    <t xml:space="preserve"> Šibensko-kninska</t>
  </si>
  <si>
    <t xml:space="preserve"> Vukovarsko-srijemska</t>
  </si>
  <si>
    <t xml:space="preserve"> Splitsko-dalmatinska</t>
  </si>
  <si>
    <t xml:space="preserve"> Istarska</t>
  </si>
  <si>
    <t xml:space="preserve"> Dubrovačko-neretvanska</t>
  </si>
  <si>
    <t xml:space="preserve"> Međimurska</t>
  </si>
  <si>
    <t>20-29</t>
  </si>
  <si>
    <t>30-39</t>
  </si>
  <si>
    <t>40-49</t>
  </si>
  <si>
    <t>Ukupno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</si>
  <si>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>1.</t>
    </r>
  </si>
  <si>
    <t>Broj timova</t>
  </si>
  <si>
    <t>Zdravstveni djelatnici</t>
  </si>
  <si>
    <t>Županija</t>
  </si>
  <si>
    <t>Doktori</t>
  </si>
  <si>
    <t>Spec.</t>
  </si>
  <si>
    <t>Ost.</t>
  </si>
  <si>
    <t>Broj</t>
  </si>
  <si>
    <t>Koristilo</t>
  </si>
  <si>
    <t>radno</t>
  </si>
  <si>
    <t>rad.</t>
  </si>
  <si>
    <t>medi-</t>
  </si>
  <si>
    <t>gineko-</t>
  </si>
  <si>
    <t>speci-</t>
  </si>
  <si>
    <t>žena</t>
  </si>
  <si>
    <t>zdravst.</t>
  </si>
  <si>
    <t>posjeta</t>
  </si>
  <si>
    <t>pregleda</t>
  </si>
  <si>
    <t>vrijeme</t>
  </si>
  <si>
    <t>vrij.</t>
  </si>
  <si>
    <t>cine</t>
  </si>
  <si>
    <t>lozi</t>
  </si>
  <si>
    <t>jalisti</t>
  </si>
  <si>
    <t>u skrbi</t>
  </si>
  <si>
    <t>zaštitu</t>
  </si>
  <si>
    <t>No. teams</t>
  </si>
  <si>
    <t>Health workers</t>
  </si>
  <si>
    <t>County</t>
  </si>
  <si>
    <t>Full</t>
  </si>
  <si>
    <t>Part</t>
  </si>
  <si>
    <t>Medical</t>
  </si>
  <si>
    <t>Other</t>
  </si>
  <si>
    <t>Jun.</t>
  </si>
  <si>
    <t>High</t>
  </si>
  <si>
    <t>Semi</t>
  </si>
  <si>
    <t>No.</t>
  </si>
  <si>
    <t>No. women</t>
  </si>
  <si>
    <t>timer</t>
  </si>
  <si>
    <t>doctors</t>
  </si>
  <si>
    <t>gyne-</t>
  </si>
  <si>
    <t>coll.</t>
  </si>
  <si>
    <t xml:space="preserve">sch. </t>
  </si>
  <si>
    <t>ski-</t>
  </si>
  <si>
    <t>women</t>
  </si>
  <si>
    <t>receiving</t>
  </si>
  <si>
    <t>visits</t>
  </si>
  <si>
    <t>exami-</t>
  </si>
  <si>
    <t>cologists</t>
  </si>
  <si>
    <t>alists</t>
  </si>
  <si>
    <t>ed.</t>
  </si>
  <si>
    <t>lled</t>
  </si>
  <si>
    <t>in care</t>
  </si>
  <si>
    <t>care</t>
  </si>
  <si>
    <t>nations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</si>
  <si>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 xml:space="preserve">Table </t>
    </r>
    <r>
      <rPr>
        <b/>
        <sz val="9"/>
        <color theme="1"/>
        <rFont val="Arial"/>
        <family val="2"/>
        <charset val="238"/>
      </rPr>
      <t>1a.</t>
    </r>
  </si>
  <si>
    <t>medicine</t>
  </si>
  <si>
    <t>16-19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</si>
  <si>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2.</t>
    </r>
  </si>
  <si>
    <t>PRVI POSJETI</t>
  </si>
  <si>
    <t>PATOLOŠKA STANJA</t>
  </si>
  <si>
    <t>do 3. mj</t>
  </si>
  <si>
    <t>4.-6. mj.</t>
  </si>
  <si>
    <t>7. i više mj.</t>
  </si>
  <si>
    <t>Ponovni</t>
  </si>
  <si>
    <t>trudn.</t>
  </si>
  <si>
    <t>posjeti</t>
  </si>
  <si>
    <t>First visits</t>
  </si>
  <si>
    <t>Pathological conditions</t>
  </si>
  <si>
    <t>up to 3rd</t>
  </si>
  <si>
    <t>4-6 mo.</t>
  </si>
  <si>
    <t>7th mo. and +</t>
  </si>
  <si>
    <t>Repeat</t>
  </si>
  <si>
    <t>Total</t>
  </si>
  <si>
    <t>7th mo. and</t>
  </si>
  <si>
    <t>mo. pregn.</t>
  </si>
  <si>
    <t>pregn.</t>
  </si>
  <si>
    <t>+ pregn.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</si>
  <si>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2a.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</si>
  <si>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3.</t>
    </r>
  </si>
  <si>
    <t>POSJETI ZBOG PLANIRANJA OBITELJI</t>
  </si>
  <si>
    <t>PREPISANA KONTRACEPCIJSKA</t>
  </si>
  <si>
    <t>ŽUPANIJA</t>
  </si>
  <si>
    <t>/DOB ŽENA - GODINA/</t>
  </si>
  <si>
    <t>SREDSTVA</t>
  </si>
  <si>
    <t>&lt;16</t>
  </si>
  <si>
    <t>50 i v.</t>
  </si>
  <si>
    <t>Posjeti</t>
  </si>
  <si>
    <t>od toga</t>
  </si>
  <si>
    <t>Oralna</t>
  </si>
  <si>
    <t>Intra-</t>
  </si>
  <si>
    <t>Dija-</t>
  </si>
  <si>
    <t>Druga</t>
  </si>
  <si>
    <t>Drugi</t>
  </si>
  <si>
    <t>ukupno</t>
  </si>
  <si>
    <t>prvi</t>
  </si>
  <si>
    <t>uterina</t>
  </si>
  <si>
    <t>frag.</t>
  </si>
  <si>
    <t>lokalna</t>
  </si>
  <si>
    <t>oblici</t>
  </si>
  <si>
    <t>No. visits for family planning</t>
  </si>
  <si>
    <t>Contraceptives prescribed</t>
  </si>
  <si>
    <t>/woman's age - years/</t>
  </si>
  <si>
    <t>50 and</t>
  </si>
  <si>
    <t>Visits</t>
  </si>
  <si>
    <t>First</t>
  </si>
  <si>
    <t>Oral</t>
  </si>
  <si>
    <t>Dia-</t>
  </si>
  <si>
    <t>over</t>
  </si>
  <si>
    <t>total</t>
  </si>
  <si>
    <t>uterine</t>
  </si>
  <si>
    <t>fragm</t>
  </si>
  <si>
    <t>local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</si>
  <si>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3a.</t>
    </r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</si>
  <si>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4.</t>
    </r>
  </si>
  <si>
    <t>PREGLEDI</t>
  </si>
  <si>
    <t>Pregled dojki</t>
  </si>
  <si>
    <t>PAPA-test</t>
  </si>
  <si>
    <t>Sistematski</t>
  </si>
  <si>
    <t>Kontrolni</t>
  </si>
  <si>
    <t>Ciljani</t>
  </si>
  <si>
    <t>patoloških</t>
  </si>
  <si>
    <t>Examinations</t>
  </si>
  <si>
    <t>Breast examinations</t>
  </si>
  <si>
    <t>PAP-test</t>
  </si>
  <si>
    <t>General</t>
  </si>
  <si>
    <t>Control</t>
  </si>
  <si>
    <t>Targetted</t>
  </si>
  <si>
    <t>Pathological</t>
  </si>
  <si>
    <r>
      <t xml:space="preserve">Tablica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4a.</t>
    </r>
  </si>
  <si>
    <r>
      <t xml:space="preserve">Tablica </t>
    </r>
    <r>
      <rPr>
        <i/>
        <sz val="9"/>
        <color theme="1"/>
        <rFont val="Arial"/>
        <family val="2"/>
        <charset val="238"/>
      </rPr>
      <t>- Table</t>
    </r>
    <r>
      <rPr>
        <b/>
        <sz val="9"/>
        <color theme="1"/>
        <rFont val="Arial"/>
        <family val="2"/>
        <charset val="238"/>
      </rPr>
      <t xml:space="preserve"> 5.</t>
    </r>
  </si>
  <si>
    <t>HRVATSKA</t>
  </si>
  <si>
    <t>A18.1</t>
  </si>
  <si>
    <t>A50-A53</t>
  </si>
  <si>
    <t>A54</t>
  </si>
  <si>
    <t>A59</t>
  </si>
  <si>
    <t>A60</t>
  </si>
  <si>
    <t>A55-A56</t>
  </si>
  <si>
    <t>A57-A58 A63-A64</t>
  </si>
  <si>
    <t>B37</t>
  </si>
  <si>
    <t>B48-B49</t>
  </si>
  <si>
    <t>B85</t>
  </si>
  <si>
    <t>C50</t>
  </si>
  <si>
    <t>C51-C52</t>
  </si>
  <si>
    <t>C53</t>
  </si>
  <si>
    <t>C54</t>
  </si>
  <si>
    <t>C55</t>
  </si>
  <si>
    <t>C56</t>
  </si>
  <si>
    <t>C57</t>
  </si>
  <si>
    <t>C58</t>
  </si>
  <si>
    <t>D05</t>
  </si>
  <si>
    <t>D09</t>
  </si>
  <si>
    <t>D07</t>
  </si>
  <si>
    <t>D24</t>
  </si>
  <si>
    <t>D25</t>
  </si>
  <si>
    <t>D26</t>
  </si>
  <si>
    <t>D27</t>
  </si>
  <si>
    <t>D28</t>
  </si>
  <si>
    <t>D30</t>
  </si>
  <si>
    <t>D39</t>
  </si>
  <si>
    <t>D41</t>
  </si>
  <si>
    <t>D50</t>
  </si>
  <si>
    <t>E28</t>
  </si>
  <si>
    <t>E30</t>
  </si>
  <si>
    <t>L00-L99</t>
  </si>
  <si>
    <t>N30</t>
  </si>
  <si>
    <t>N31</t>
  </si>
  <si>
    <t>N32</t>
  </si>
  <si>
    <t>N34</t>
  </si>
  <si>
    <t>N35</t>
  </si>
  <si>
    <t>N36</t>
  </si>
  <si>
    <t>N39</t>
  </si>
  <si>
    <t>N60</t>
  </si>
  <si>
    <t>N61</t>
  </si>
  <si>
    <t>N62</t>
  </si>
  <si>
    <t>N63</t>
  </si>
  <si>
    <t>N64</t>
  </si>
  <si>
    <t>N70</t>
  </si>
  <si>
    <t>N71</t>
  </si>
  <si>
    <t>N72</t>
  </si>
  <si>
    <t>N73</t>
  </si>
  <si>
    <t>N75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</si>
  <si>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</si>
  <si>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</si>
  <si>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</si>
  <si>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</si>
  <si>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</si>
  <si>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</si>
  <si>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</si>
  <si>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</si>
  <si>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</si>
  <si>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N89-N90</t>
  </si>
  <si>
    <t>N91-N92</t>
  </si>
  <si>
    <t>N93</t>
  </si>
  <si>
    <t>N94</t>
  </si>
  <si>
    <t>N95</t>
  </si>
  <si>
    <t>N96</t>
  </si>
  <si>
    <t>N97</t>
  </si>
  <si>
    <t>N98</t>
  </si>
  <si>
    <t>N99</t>
  </si>
  <si>
    <t>O00</t>
  </si>
  <si>
    <t>O01-O02</t>
  </si>
  <si>
    <t>O03</t>
  </si>
  <si>
    <t>O04</t>
  </si>
  <si>
    <t>O05-O06</t>
  </si>
  <si>
    <t>O07</t>
  </si>
  <si>
    <t>O008</t>
  </si>
  <si>
    <t>O10-O11</t>
  </si>
  <si>
    <t>O12</t>
  </si>
  <si>
    <t>O13-O14</t>
  </si>
  <si>
    <t>O15</t>
  </si>
  <si>
    <t>O16</t>
  </si>
  <si>
    <t>O20</t>
  </si>
  <si>
    <t>O21</t>
  </si>
  <si>
    <t>O22</t>
  </si>
  <si>
    <t>O23</t>
  </si>
  <si>
    <t>O24</t>
  </si>
  <si>
    <t>O25-O29</t>
  </si>
  <si>
    <t>O30</t>
  </si>
  <si>
    <t>O31</t>
  </si>
  <si>
    <t>O32</t>
  </si>
  <si>
    <t>O33</t>
  </si>
  <si>
    <t>O34</t>
  </si>
  <si>
    <t>O35</t>
  </si>
  <si>
    <t>O36</t>
  </si>
  <si>
    <t>O40-O43</t>
  </si>
  <si>
    <t>O44</t>
  </si>
  <si>
    <t>O45</t>
  </si>
  <si>
    <t>O46</t>
  </si>
  <si>
    <t>O47</t>
  </si>
  <si>
    <t>O48</t>
  </si>
  <si>
    <t>O60-O75</t>
  </si>
  <si>
    <t>O80</t>
  </si>
  <si>
    <t>O84</t>
  </si>
  <si>
    <t>O85</t>
  </si>
  <si>
    <t>O86</t>
  </si>
  <si>
    <t>O87</t>
  </si>
  <si>
    <t>O90</t>
  </si>
  <si>
    <t>O91-O92</t>
  </si>
  <si>
    <t>O95</t>
  </si>
  <si>
    <t>O98</t>
  </si>
  <si>
    <t>O99</t>
  </si>
  <si>
    <t>T19</t>
  </si>
  <si>
    <t>T83</t>
  </si>
  <si>
    <t>Z30</t>
  </si>
  <si>
    <t>Z31</t>
  </si>
  <si>
    <t>Z32</t>
  </si>
  <si>
    <t>Z33</t>
  </si>
  <si>
    <t>Z34</t>
  </si>
  <si>
    <t>Z35</t>
  </si>
  <si>
    <t>Z36</t>
  </si>
  <si>
    <t>Z37</t>
  </si>
  <si>
    <t>Z39</t>
  </si>
  <si>
    <r>
      <t xml:space="preserve">Broj timova, zdravstvenih djelatnika, broj žena u skrbi, broj korisnika zdravstvene zaštite, broj posjeta i broj pregleda u djelatnosti Zdravstvene zaštite Žena po županijama Hrvatske u 2017. godini - zdravstvene ustanove i ordinacije s ugovorom HZZO </t>
    </r>
    <r>
      <rPr>
        <sz val="9"/>
        <color theme="1"/>
        <rFont val="Arial"/>
        <family val="2"/>
        <charset val="238"/>
      </rPr>
      <t xml:space="preserve">- </t>
    </r>
    <r>
      <rPr>
        <i/>
        <sz val="8"/>
        <color theme="1"/>
        <rFont val="Arial"/>
        <family val="2"/>
        <charset val="238"/>
      </rPr>
      <t>Number of teams, health professionalss, women in care, persons receiving medical care, visits and examinations in the Women's Health Service by county, Croatia 2017 – health facilities and medical offices contracted by the HZZO</t>
    </r>
  </si>
  <si>
    <r>
      <t xml:space="preserve">Broj timova, zdravstvenih djelatnika, broj žena u skrbi, broj korisnika zdravstvene zaštite, broj posjeta i broj pregleda u djelatnosti Zdravstvene zaštite Žena po županijama Hrvatske u 2017. godini - zdravstvene ustanove i ordinacije bez ugovora s HZZO </t>
    </r>
    <r>
      <rPr>
        <sz val="9"/>
        <color theme="1"/>
        <rFont val="Arial"/>
        <family val="2"/>
        <charset val="238"/>
      </rPr>
      <t>-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Number of teams, health pofessionals, women in care, persons receiving medical care, visits and examinations in the Women's Health Service by county, Croatia 2017 - health facilities and medical offices not contracted by the HZZO</t>
    </r>
  </si>
  <si>
    <r>
      <t>Broj posjeta trudnica te broj utvrđenih patoloških stanja u trudnoći prema visini trudnoće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Number of visits by pregnant women and pathological findings in the Women's Health Service by stage of pregnancy and county , Croatia 2017 - health facilities and medical offices contracted by the HZZO</t>
    </r>
  </si>
  <si>
    <r>
      <t>Broj posjeta trudnica te broj utvrđenih patoloških stanja u trudnoći prema visini trudnoće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Number of visits by pregnant women and pathological findings in the Women's Health Service by stage of pregnancy and county , Croatia 2017 - health facilities and medical offices not contracted by the HZZO</t>
    </r>
  </si>
  <si>
    <r>
      <t>Posjeti zbog planiranja obitelji i prepisana kontracepcijska sredstva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Number of visits for family planning and perscription of birth control in Women's Health Service by county, Croatia 2017 – health facilities and medical offices contracted by the HZZO</t>
    </r>
  </si>
  <si>
    <r>
      <t>Posjeti zbog planiranja obitelji i prepisana kontracepcijska sredstva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Number of visits for family planning and perscription of birth control in Women's Health Service by county, Croatia 2017 – health facilities and medical offices not contracted by the HZZO</t>
    </r>
  </si>
  <si>
    <r>
      <t>Preventivni pregledi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s ugovorom HZZO </t>
    </r>
    <r>
      <rPr>
        <i/>
        <sz val="9"/>
        <color theme="1"/>
        <rFont val="Arial"/>
        <family val="2"/>
        <charset val="238"/>
      </rPr>
      <t>- Preventive examinations in Women's Health Service by county, Croatia 2017 – health facilities and medical offices contracted by the HZZO</t>
    </r>
  </si>
  <si>
    <r>
      <t>Preventivni pregledi u djelatnosti zdravstvene zaštite žena po županijama Hrvatske u 2017. godini</t>
    </r>
    <r>
      <rPr>
        <i/>
        <sz val="9"/>
        <color theme="1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 xml:space="preserve">- zdravstvene ustanove i ordinacije bez ugovora s HZZO </t>
    </r>
    <r>
      <rPr>
        <i/>
        <sz val="9"/>
        <color theme="1"/>
        <rFont val="Arial"/>
        <family val="2"/>
        <charset val="238"/>
      </rPr>
      <t>- Preventive examinations in Women's Health Service by county, Croatia 2017 – health facilities and medical offices contracted by the HZZO</t>
    </r>
  </si>
  <si>
    <t xml:space="preserve"> Krapinsko-zagorska županija</t>
  </si>
  <si>
    <t xml:space="preserve"> Sisačko-moslavačka županija</t>
  </si>
  <si>
    <t xml:space="preserve"> Karlovačka županija</t>
  </si>
  <si>
    <t xml:space="preserve"> Varaždinska županija</t>
  </si>
  <si>
    <t xml:space="preserve"> Koprivničko-križevačka županija</t>
  </si>
  <si>
    <t xml:space="preserve"> Bjelovarsko-bilogorska županija</t>
  </si>
  <si>
    <t xml:space="preserve"> Primorsko-goranska županija</t>
  </si>
  <si>
    <t xml:space="preserve"> Brodsko-posavska županija</t>
  </si>
  <si>
    <t xml:space="preserve"> Zadarska županija</t>
  </si>
  <si>
    <t xml:space="preserve"> Osječko-baranjska županija</t>
  </si>
  <si>
    <t xml:space="preserve"> Šibensko-kninska županija</t>
  </si>
  <si>
    <t xml:space="preserve"> Splitsko-dalmatinska županija</t>
  </si>
  <si>
    <t xml:space="preserve"> Istarska županija</t>
  </si>
  <si>
    <t xml:space="preserve"> Dubrovačko-neretvanska županija</t>
  </si>
  <si>
    <t>1.</t>
  </si>
  <si>
    <t xml:space="preserve"> Tuberkuloza genitourinarnog sustava</t>
  </si>
  <si>
    <t>2.</t>
  </si>
  <si>
    <t xml:space="preserve"> Sifilis</t>
  </si>
  <si>
    <t>3.</t>
  </si>
  <si>
    <t xml:space="preserve"> Gonokokna infekcija</t>
  </si>
  <si>
    <t>4.</t>
  </si>
  <si>
    <t xml:space="preserve"> Trihomonijaza</t>
  </si>
  <si>
    <t>5.</t>
  </si>
  <si>
    <t xml:space="preserve"> Anogenitalni herpes (herpes simpleks)</t>
  </si>
  <si>
    <t>6.</t>
  </si>
  <si>
    <t xml:space="preserve"> Spolno prenosive klamidijske bolesti</t>
  </si>
  <si>
    <t>7.</t>
  </si>
  <si>
    <t xml:space="preserve"> Ostale bolesti koje se prenose spolnim putem</t>
  </si>
  <si>
    <t>9.</t>
  </si>
  <si>
    <t xml:space="preserve"> Kandidijaza</t>
  </si>
  <si>
    <t>10.</t>
  </si>
  <si>
    <t xml:space="preserve"> Ostale mikoze</t>
  </si>
  <si>
    <t>11.</t>
  </si>
  <si>
    <t xml:space="preserve"> Ušljivost (pedikuloza)</t>
  </si>
  <si>
    <t>12.</t>
  </si>
  <si>
    <t xml:space="preserve"> Zloćudna novotvorina dojke</t>
  </si>
  <si>
    <t>13.</t>
  </si>
  <si>
    <t xml:space="preserve"> Zloćudna novotvorina stidnice i rodnice</t>
  </si>
  <si>
    <t>14.</t>
  </si>
  <si>
    <t xml:space="preserve"> Zloćudna novotvorina vrata maternice (cerviksa)</t>
  </si>
  <si>
    <t>15.</t>
  </si>
  <si>
    <t xml:space="preserve"> Zloćudna novotvorina tijela maternice</t>
  </si>
  <si>
    <t>16.</t>
  </si>
  <si>
    <t xml:space="preserve"> Zloćudna novotvorina maternice, nespecificirani dio</t>
  </si>
  <si>
    <t>17.</t>
  </si>
  <si>
    <t xml:space="preserve"> Zloćudna novotvorina jajnika (ovarija)</t>
  </si>
  <si>
    <t>18.</t>
  </si>
  <si>
    <t xml:space="preserve"> Zloćudna novotvorina ostalih i nespecificiranih ženskih spolnih organa</t>
  </si>
  <si>
    <t>19.</t>
  </si>
  <si>
    <t xml:space="preserve"> Zloćudna novotvorina posteljice</t>
  </si>
  <si>
    <t>20.</t>
  </si>
  <si>
    <t xml:space="preserve"> Karcinom in situ dojke</t>
  </si>
  <si>
    <t>21.</t>
  </si>
  <si>
    <t xml:space="preserve"> Karcinom in situ vrata maternice (cerviksa uterusa)</t>
  </si>
  <si>
    <t>22.</t>
  </si>
  <si>
    <t xml:space="preserve"> Karcinom in situ ostalih i nespecificiranih spolnih organa</t>
  </si>
  <si>
    <t>23.</t>
  </si>
  <si>
    <t xml:space="preserve"> Dobroćudna novotvorina dojke</t>
  </si>
  <si>
    <t>24.</t>
  </si>
  <si>
    <t xml:space="preserve"> Leiomiom maternice</t>
  </si>
  <si>
    <t>25.</t>
  </si>
  <si>
    <t xml:space="preserve"> Ostale dobroćudne novotvorine maternice</t>
  </si>
  <si>
    <t>26.</t>
  </si>
  <si>
    <t xml:space="preserve"> Dobroćudna novotvorina jajnika (ovarija)</t>
  </si>
  <si>
    <t>27.</t>
  </si>
  <si>
    <t xml:space="preserve"> Dobroćudna novotvorina ostalih i nespecificiranih ženskih spolnih organa</t>
  </si>
  <si>
    <t>28.</t>
  </si>
  <si>
    <t xml:space="preserve"> Dobroćudna novotvorina mokraćnih organa</t>
  </si>
  <si>
    <t>29.</t>
  </si>
  <si>
    <t xml:space="preserve"> Novotvorina ženskih spolnih organa nesigurne ili nepoznate prirode</t>
  </si>
  <si>
    <t>30.</t>
  </si>
  <si>
    <t xml:space="preserve"> Novotvorina mokraćnih organa nesigurne i nepoznate prirode</t>
  </si>
  <si>
    <t>31.</t>
  </si>
  <si>
    <t xml:space="preserve"> Anemija zbog manjka željeza</t>
  </si>
  <si>
    <t>32.</t>
  </si>
  <si>
    <t xml:space="preserve"> Druge bolesti krvi i krvotvornog sustava te određene bolesti imunološkog sustava</t>
  </si>
  <si>
    <t>33.</t>
  </si>
  <si>
    <t xml:space="preserve"> Poremećaj funkcije jajnika</t>
  </si>
  <si>
    <t>34.</t>
  </si>
  <si>
    <t xml:space="preserve"> Poremećaji puberteta, nesvrstani drugamo</t>
  </si>
  <si>
    <t>35.</t>
  </si>
  <si>
    <t xml:space="preserve"> Druge endokrine bolesti, bolesti pankreasa i bolesti metabolizma</t>
  </si>
  <si>
    <t>36.</t>
  </si>
  <si>
    <t xml:space="preserve"> Bolesti kože i potkožnog tkiva</t>
  </si>
  <si>
    <t>37.</t>
  </si>
  <si>
    <t xml:space="preserve"> Upala mokraćnog mjehura (cistitis)</t>
  </si>
  <si>
    <t>38.</t>
  </si>
  <si>
    <t xml:space="preserve"> Neuromuskularna disfunkcija mokraćnoga mjehura, nesvrstana drugamo</t>
  </si>
  <si>
    <t>39.</t>
  </si>
  <si>
    <t xml:space="preserve"> Drugi poremećaji mokraćnoga mjehura</t>
  </si>
  <si>
    <t>40.</t>
  </si>
  <si>
    <t xml:space="preserve"> Uretritis i uretralni sindrom</t>
  </si>
  <si>
    <t>41.</t>
  </si>
  <si>
    <t xml:space="preserve"> Striktura (suženje) uretre</t>
  </si>
  <si>
    <t>42.</t>
  </si>
  <si>
    <t xml:space="preserve"> Drugi poremećaji uretre</t>
  </si>
  <si>
    <t>43.</t>
  </si>
  <si>
    <t xml:space="preserve"> Drugi poremećaji urinarnog sustava</t>
  </si>
  <si>
    <t>44.</t>
  </si>
  <si>
    <t xml:space="preserve"> Benigna (dobroćudna) displazija dojki</t>
  </si>
  <si>
    <t>45.</t>
  </si>
  <si>
    <t xml:space="preserve"> Upalni poremećaji dojki</t>
  </si>
  <si>
    <t>46.</t>
  </si>
  <si>
    <t xml:space="preserve"> Hipertrofija dojki</t>
  </si>
  <si>
    <t>47.</t>
  </si>
  <si>
    <t xml:space="preserve"> Nespecificirana kvrga u dojkama</t>
  </si>
  <si>
    <t>48.</t>
  </si>
  <si>
    <t xml:space="preserve"> Drugi poremećaji dojki</t>
  </si>
  <si>
    <t>49.</t>
  </si>
  <si>
    <t xml:space="preserve"> Salpingitis i ooforitis</t>
  </si>
  <si>
    <t>50.</t>
  </si>
  <si>
    <t xml:space="preserve"> Upala maternice, osim vrata (cerviksa)</t>
  </si>
  <si>
    <t>51.</t>
  </si>
  <si>
    <t xml:space="preserve"> Upala vrata maternice</t>
  </si>
  <si>
    <t>52.</t>
  </si>
  <si>
    <t xml:space="preserve"> Druge zdjelične upale u žena</t>
  </si>
  <si>
    <t>53.</t>
  </si>
  <si>
    <t xml:space="preserve"> Bolesti Bartholinove žlijezde</t>
  </si>
  <si>
    <t>54.</t>
  </si>
  <si>
    <t xml:space="preserve"> Druge upalne bolesti ženskih zdjeličnih organa</t>
  </si>
  <si>
    <t>55.</t>
  </si>
  <si>
    <t xml:space="preserve"> Endometrioza</t>
  </si>
  <si>
    <t>56.</t>
  </si>
  <si>
    <t xml:space="preserve"> Prolaps ženskih genitala</t>
  </si>
  <si>
    <t>57.</t>
  </si>
  <si>
    <t xml:space="preserve"> Fistule koje zahvaćaju ženski spolni sustav</t>
  </si>
  <si>
    <t>58.</t>
  </si>
  <si>
    <t xml:space="preserve"> Neupalni poremećaji ovarija, jajovoda i širokog ligamenta</t>
  </si>
  <si>
    <t>59.</t>
  </si>
  <si>
    <t xml:space="preserve"> Polip ženskoga spolnog sustava</t>
  </si>
  <si>
    <t>60.</t>
  </si>
  <si>
    <t xml:space="preserve"> Drugi neupalni poremećaji maternice, izuzevši vrat</t>
  </si>
  <si>
    <t>61.</t>
  </si>
  <si>
    <t xml:space="preserve"> Erozija i ektropija vrata maternice</t>
  </si>
  <si>
    <t>62.</t>
  </si>
  <si>
    <t xml:space="preserve"> Displazija vrata maternice</t>
  </si>
  <si>
    <t>63.</t>
  </si>
  <si>
    <t xml:space="preserve"> Drugi neupalni poremećaji vrata maternice</t>
  </si>
  <si>
    <t>64.</t>
  </si>
  <si>
    <t xml:space="preserve"> Drugi neupalni poremećaji rodnice, stidnice i međice</t>
  </si>
  <si>
    <t>65.</t>
  </si>
  <si>
    <t xml:space="preserve"> Poremećaji menstruacije</t>
  </si>
  <si>
    <t>66.</t>
  </si>
  <si>
    <t xml:space="preserve"> Drugo nenormalno maternično i vaginalno krvarenje</t>
  </si>
  <si>
    <t>67.</t>
  </si>
  <si>
    <t xml:space="preserve"> Bol i druga stanja povezana sa ženskim spolnim organima i menstruacijskim ciklusom</t>
  </si>
  <si>
    <t>68.</t>
  </si>
  <si>
    <t xml:space="preserve"> Menopauzalni i drugi perimenopauzalni poremećaji</t>
  </si>
  <si>
    <t>69.</t>
  </si>
  <si>
    <t xml:space="preserve"> Žena s habitualnim pobačajima</t>
  </si>
  <si>
    <t>70.</t>
  </si>
  <si>
    <t xml:space="preserve"> Ženska neplodnost</t>
  </si>
  <si>
    <t>71.</t>
  </si>
  <si>
    <t xml:space="preserve"> Komplikacije povezane s umjetnom oplodnjom</t>
  </si>
  <si>
    <t>72.</t>
  </si>
  <si>
    <t xml:space="preserve"> Poremećaji genitourinarnog sustava nakon postupaka (operacija) nesvrstani drugamo</t>
  </si>
  <si>
    <t>73.</t>
  </si>
  <si>
    <t xml:space="preserve"> Izvanmaternična trudnoća</t>
  </si>
  <si>
    <t>74.</t>
  </si>
  <si>
    <t xml:space="preserve"> Mola hydatidosa i ostali abnormalni produkti začeća</t>
  </si>
  <si>
    <t>75.</t>
  </si>
  <si>
    <t xml:space="preserve"> Spontani pobačaj</t>
  </si>
  <si>
    <t>76.</t>
  </si>
  <si>
    <t xml:space="preserve"> Legalno induciran (medicinski) pobačaj</t>
  </si>
  <si>
    <t>77.</t>
  </si>
  <si>
    <t xml:space="preserve"> Ostali i nespecificirani pobačaj</t>
  </si>
  <si>
    <t>78.</t>
  </si>
  <si>
    <t xml:space="preserve"> Neuspio pokušaj pobačaja</t>
  </si>
  <si>
    <t>79.</t>
  </si>
  <si>
    <t xml:space="preserve"> Komplikacije nakon pobačaja i izvanmaternične i molarne trudnoće</t>
  </si>
  <si>
    <t>80.</t>
  </si>
  <si>
    <t xml:space="preserve"> Hipertenzija koja je i prije postojala, kao komplikacija trudnoće, porođaja i babinja</t>
  </si>
  <si>
    <t>81.</t>
  </si>
  <si>
    <t xml:space="preserve"> Edemi u trudnoći (uzrokovani trudnoćom) i proteinurija bez hipertenzije</t>
  </si>
  <si>
    <t>82.</t>
  </si>
  <si>
    <t xml:space="preserve"> Hipertenzija u trudnoći (uzrokovana trudnoćom)</t>
  </si>
  <si>
    <t>83.</t>
  </si>
  <si>
    <t xml:space="preserve"> Eklampsija</t>
  </si>
  <si>
    <t>84.</t>
  </si>
  <si>
    <t xml:space="preserve"> Hipertenzija u majke, nespecificirana</t>
  </si>
  <si>
    <t>85.</t>
  </si>
  <si>
    <t xml:space="preserve"> Krvarenje u ranoj trudnoći</t>
  </si>
  <si>
    <t>86.</t>
  </si>
  <si>
    <t xml:space="preserve"> Prekomjerno povraćanje u trudnoći (hyperemesis gravidarum)</t>
  </si>
  <si>
    <t>87.</t>
  </si>
  <si>
    <t xml:space="preserve"> Bolesti vena kao komplikacije trudnoće</t>
  </si>
  <si>
    <t>88.</t>
  </si>
  <si>
    <t xml:space="preserve"> Infekcije mokraćnog i spolnog sustava u trudnoći</t>
  </si>
  <si>
    <t>89.</t>
  </si>
  <si>
    <t xml:space="preserve"> Dijabetes melitus (šećerna bolest) u trudnoći</t>
  </si>
  <si>
    <t>90.</t>
  </si>
  <si>
    <t xml:space="preserve"> Ostale bolesti i komplikacije u trudnoći</t>
  </si>
  <si>
    <t>91.</t>
  </si>
  <si>
    <t xml:space="preserve"> Višeplodna trudnoća</t>
  </si>
  <si>
    <t>92.</t>
  </si>
  <si>
    <t xml:space="preserve"> Komplikacije specifične za višeplodnu trudnoću</t>
  </si>
  <si>
    <t>93.</t>
  </si>
  <si>
    <t xml:space="preserve"> Zbrinjavanje majke zbog utvrđenog ili suspektnoga nepravilnog stava fetusa</t>
  </si>
  <si>
    <t>94.</t>
  </si>
  <si>
    <t xml:space="preserve"> Zbrinjavanje majke zbog poznate ili suspektne disproporcije</t>
  </si>
  <si>
    <t>95.</t>
  </si>
  <si>
    <t xml:space="preserve"> Zbrinjavanje majke zbog poznate ili suspektne abnormalnosti zdjeličnih organa</t>
  </si>
  <si>
    <t>96.</t>
  </si>
  <si>
    <t xml:space="preserve"> Zbrinjavanje majke zbog poznate ili suspektne abnormalnosti i oštećenja fetusa</t>
  </si>
  <si>
    <t>97.</t>
  </si>
  <si>
    <t xml:space="preserve"> Zbrinjavanje majke zbog drugih poznatih ili suspektnih problema fetusa</t>
  </si>
  <si>
    <t>98.</t>
  </si>
  <si>
    <t xml:space="preserve"> Poremećaji amnionske tekućine, ovojnica i posteljice</t>
  </si>
  <si>
    <t>99.</t>
  </si>
  <si>
    <t xml:space="preserve"> Placenta praevia</t>
  </si>
  <si>
    <t>100.</t>
  </si>
  <si>
    <t xml:space="preserve"> Prijevremeno odljuštenje posteljice (abruptio placentae)</t>
  </si>
  <si>
    <t>101.</t>
  </si>
  <si>
    <t xml:space="preserve"> Krvarenje prije porođaja nesvrstano drugamo</t>
  </si>
  <si>
    <t>102.</t>
  </si>
  <si>
    <t xml:space="preserve"> Lažni trudovi</t>
  </si>
  <si>
    <t>103.</t>
  </si>
  <si>
    <t xml:space="preserve"> Produžena trudnoća</t>
  </si>
  <si>
    <t>104.</t>
  </si>
  <si>
    <t xml:space="preserve"> Komplikacije porođaja i rađanja</t>
  </si>
  <si>
    <t>105.</t>
  </si>
  <si>
    <t xml:space="preserve"> Jednoplodni spontani porođaj</t>
  </si>
  <si>
    <t>106.</t>
  </si>
  <si>
    <t xml:space="preserve"> Višeplodni porođaj</t>
  </si>
  <si>
    <t>107.</t>
  </si>
  <si>
    <t xml:space="preserve"> Sepsa u babinjama (puerperalna sepsa)</t>
  </si>
  <si>
    <t>108.</t>
  </si>
  <si>
    <t xml:space="preserve"> Druge infekcije u babinjama</t>
  </si>
  <si>
    <t>109.</t>
  </si>
  <si>
    <t xml:space="preserve"> Bolesti vena kao komplikacije babinja</t>
  </si>
  <si>
    <t>110.</t>
  </si>
  <si>
    <t xml:space="preserve"> Porodnička embolija</t>
  </si>
  <si>
    <t>O88</t>
  </si>
  <si>
    <t>112.</t>
  </si>
  <si>
    <t xml:space="preserve"> Komplikacije u babinjama nesvrstane drugamo</t>
  </si>
  <si>
    <t>113.</t>
  </si>
  <si>
    <t xml:space="preserve"> Infekcije dojke i drugi poremećaji dojke i laktacije povezani s trudnoćom i porođajem</t>
  </si>
  <si>
    <t>114.</t>
  </si>
  <si>
    <t xml:space="preserve"> Porodnička smrt nespecificirana uzroka</t>
  </si>
  <si>
    <t>116.</t>
  </si>
  <si>
    <t xml:space="preserve"> Smrt zbog posljedica izravna porodničkog uzroka</t>
  </si>
  <si>
    <t>O97</t>
  </si>
  <si>
    <t>117.</t>
  </si>
  <si>
    <t xml:space="preserve"> Infektivne i parazitarne bolesti majke koje su svrstane drugamo, kada kompliciraju trudnoću, porođaj i babinje</t>
  </si>
  <si>
    <t>118.</t>
  </si>
  <si>
    <t xml:space="preserve"> Druge bolesti majke svrstane drugamo, kada kompliciraju trudnoću, porođaj i babinje</t>
  </si>
  <si>
    <t>119.</t>
  </si>
  <si>
    <t xml:space="preserve"> Strano tijelo u genitourinarnom sustavu</t>
  </si>
  <si>
    <t>120.</t>
  </si>
  <si>
    <t xml:space="preserve"> Komplikacije genitourinarnih protetskih naprava, implantata i transplantata</t>
  </si>
  <si>
    <t>121.</t>
  </si>
  <si>
    <t xml:space="preserve"> Druge ozljede, otrovanja i ostale posljedice vanjskih uzroka</t>
  </si>
  <si>
    <t>123.</t>
  </si>
  <si>
    <t xml:space="preserve"> Postupci u vezi sa sprečavanjem neželjene trudnoće</t>
  </si>
  <si>
    <t>124.</t>
  </si>
  <si>
    <t xml:space="preserve"> Postupci u vezi s oplodnjom</t>
  </si>
  <si>
    <t>125.</t>
  </si>
  <si>
    <t xml:space="preserve"> Pregledi i testovi na trudnoću</t>
  </si>
  <si>
    <t>126.</t>
  </si>
  <si>
    <t xml:space="preserve"> Trudnoća, slučajna (neplanirana)</t>
  </si>
  <si>
    <t>127.</t>
  </si>
  <si>
    <t xml:space="preserve"> Nadzor nad normalnom trudnoćom</t>
  </si>
  <si>
    <t>128.</t>
  </si>
  <si>
    <t xml:space="preserve"> Nadzor nad visokorizičnom trudnoćom</t>
  </si>
  <si>
    <t>129.</t>
  </si>
  <si>
    <t xml:space="preserve"> Antenatalni skrining (depistaža)</t>
  </si>
  <si>
    <t>130.</t>
  </si>
  <si>
    <t xml:space="preserve"> Ishod porođaja</t>
  </si>
  <si>
    <t>131.</t>
  </si>
  <si>
    <t xml:space="preserve"> Skrb i pretrage nakon porođaja</t>
  </si>
  <si>
    <t>132.</t>
  </si>
  <si>
    <t xml:space="preserve"> Drugi čimbenici koji utječu na stanje zdravlja i kontakt sa zdravstvenom službom</t>
  </si>
  <si>
    <t>UKUPNO</t>
  </si>
  <si>
    <r>
      <t xml:space="preserve">Utvrđene bolesti ili stanja u djelatnosti zdravstvene zaštite Žena u Hrvatskoj u 2017. godini (ordinacije s ugovorom HZZO) </t>
    </r>
    <r>
      <rPr>
        <i/>
        <sz val="9"/>
        <color theme="1"/>
        <rFont val="Arial"/>
        <family val="2"/>
        <charset val="238"/>
      </rPr>
      <t>- Diseases and conditions diagnosed by the Women's Health Service (contractual medical offices), Croatia 2017</t>
    </r>
  </si>
  <si>
    <r>
      <t xml:space="preserve">Međuzbroj za C00-D48 – </t>
    </r>
    <r>
      <rPr>
        <b/>
        <i/>
        <sz val="8"/>
        <color theme="1"/>
        <rFont val="Arial"/>
        <family val="2"/>
        <charset val="238"/>
      </rPr>
      <t>Subtotal for C00-D48</t>
    </r>
  </si>
  <si>
    <r>
      <t xml:space="preserve">Međuzbroj za D50-D89 – </t>
    </r>
    <r>
      <rPr>
        <b/>
        <i/>
        <sz val="8"/>
        <color theme="1"/>
        <rFont val="Arial"/>
        <family val="2"/>
        <charset val="238"/>
      </rPr>
      <t>Subtotal for D50-D89</t>
    </r>
  </si>
  <si>
    <r>
      <t xml:space="preserve">Međuzbroj za A00-B99 – </t>
    </r>
    <r>
      <rPr>
        <b/>
        <i/>
        <sz val="8"/>
        <color theme="1"/>
        <rFont val="Arial"/>
        <family val="2"/>
        <charset val="238"/>
      </rPr>
      <t>Subtotal for A00-B99</t>
    </r>
  </si>
  <si>
    <r>
      <t xml:space="preserve">Međuzbroj za E00-E90 – </t>
    </r>
    <r>
      <rPr>
        <b/>
        <i/>
        <sz val="8"/>
        <color theme="1"/>
        <rFont val="Arial"/>
        <family val="2"/>
        <charset val="238"/>
      </rPr>
      <t>Subtotal for E00-E90</t>
    </r>
  </si>
  <si>
    <r>
      <t xml:space="preserve">Međuzbroj za L00-L99 – </t>
    </r>
    <r>
      <rPr>
        <b/>
        <i/>
        <sz val="8"/>
        <color theme="1"/>
        <rFont val="Arial"/>
        <family val="2"/>
        <charset val="238"/>
      </rPr>
      <t>Subtotal for L00-L99</t>
    </r>
  </si>
  <si>
    <r>
      <t xml:space="preserve">Međuzbroj za N00-N99 – </t>
    </r>
    <r>
      <rPr>
        <b/>
        <i/>
        <sz val="8"/>
        <color theme="1"/>
        <rFont val="Arial"/>
        <family val="2"/>
        <charset val="238"/>
      </rPr>
      <t>Subtotal for N00-N99</t>
    </r>
  </si>
  <si>
    <r>
      <t xml:space="preserve">Međuzbroj za O00-O99 – </t>
    </r>
    <r>
      <rPr>
        <b/>
        <i/>
        <sz val="8"/>
        <color theme="1"/>
        <rFont val="Arial"/>
        <family val="2"/>
        <charset val="238"/>
      </rPr>
      <t>Subtotal for O00-O99</t>
    </r>
  </si>
  <si>
    <r>
      <t xml:space="preserve">Međuzbroj za S00-T98 – </t>
    </r>
    <r>
      <rPr>
        <b/>
        <i/>
        <sz val="8"/>
        <color theme="1"/>
        <rFont val="Arial"/>
        <family val="2"/>
        <charset val="238"/>
      </rPr>
      <t>Subtotal for S00-T98</t>
    </r>
  </si>
  <si>
    <r>
      <t xml:space="preserve">Međuzbroj za Z00-Z99 – </t>
    </r>
    <r>
      <rPr>
        <b/>
        <i/>
        <sz val="8"/>
        <color theme="1"/>
        <rFont val="Arial"/>
        <family val="2"/>
        <charset val="238"/>
      </rPr>
      <t>Subtotal for Z00-Z99</t>
    </r>
  </si>
  <si>
    <r>
      <t xml:space="preserve">Ukupno bolesti ili stanja </t>
    </r>
    <r>
      <rPr>
        <sz val="8"/>
        <color theme="1"/>
        <rFont val="Arial"/>
        <family val="2"/>
        <charset val="238"/>
      </rPr>
      <t xml:space="preserve">– </t>
    </r>
    <r>
      <rPr>
        <i/>
        <sz val="8"/>
        <color theme="1"/>
        <rFont val="Arial"/>
        <family val="2"/>
        <charset val="238"/>
      </rPr>
      <t>Total diseases or conditions</t>
    </r>
  </si>
  <si>
    <t>A00-Z99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</si>
</sst>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sz val="1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u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8"/>
      <color indexed="8"/>
      <name val="Arial"/>
      <family val="1"/>
      <charset val="204"/>
    </font>
    <font>
      <b/>
      <sz val="11"/>
      <color theme="1"/>
      <name val="Calibri"/>
      <family val="2"/>
      <charset val="238"/>
      <scheme val="minor"/>
    </font>
    <font>
      <sz val="8"/>
      <color indexed="8"/>
      <name val="Arial CE"/>
      <charset val="238"/>
    </font>
    <font>
      <b/>
      <i/>
      <sz val="8"/>
      <color theme="1"/>
      <name val="Arial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left" indent="15"/>
    </xf>
    <xf numFmtId="0" fontId="8" fillId="0" borderId="0" xfId="0" applyFont="1"/>
    <xf numFmtId="0" fontId="6" fillId="0" borderId="0" xfId="0" applyFont="1" applyAlignment="1">
      <alignment horizontal="left" indent="15"/>
    </xf>
    <xf numFmtId="0" fontId="6" fillId="0" borderId="0" xfId="0" applyFont="1"/>
    <xf numFmtId="0" fontId="3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0" fillId="0" borderId="0" xfId="0" applyNumberFormat="1" applyAlignment="1"/>
    <xf numFmtId="0" fontId="0" fillId="0" borderId="0" xfId="0" applyAlignment="1">
      <alignment vertical="top" wrapText="1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18" fillId="0" borderId="0" xfId="0" applyFont="1"/>
    <xf numFmtId="0" fontId="19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21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4" xfId="0" applyFont="1" applyBorder="1" applyAlignment="1">
      <alignment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/>
  </sheetViews>
  <sheetFormatPr defaultRowHeight="15"/>
  <cols>
    <col min="2" max="2" width="21.5703125" bestFit="1" customWidth="1"/>
  </cols>
  <sheetData>
    <row r="1" spans="2:14">
      <c r="B1" s="10" t="s">
        <v>31</v>
      </c>
      <c r="C1" s="10" t="s">
        <v>283</v>
      </c>
      <c r="D1" s="11"/>
    </row>
    <row r="2" spans="2:14">
      <c r="B2" s="5"/>
    </row>
    <row r="3" spans="2:14">
      <c r="C3" s="6" t="s">
        <v>32</v>
      </c>
      <c r="D3" s="6" t="s">
        <v>33</v>
      </c>
    </row>
    <row r="4" spans="2:14">
      <c r="B4" s="7" t="s">
        <v>34</v>
      </c>
      <c r="C4" s="7" t="s">
        <v>0</v>
      </c>
      <c r="D4" s="7" t="s">
        <v>1</v>
      </c>
      <c r="E4" s="7" t="s">
        <v>35</v>
      </c>
      <c r="F4" s="7" t="s">
        <v>36</v>
      </c>
      <c r="G4" s="7" t="s">
        <v>37</v>
      </c>
      <c r="H4" s="7" t="s">
        <v>2</v>
      </c>
      <c r="I4" s="7" t="s">
        <v>3</v>
      </c>
      <c r="J4" s="7" t="s">
        <v>4</v>
      </c>
      <c r="K4" s="7" t="s">
        <v>38</v>
      </c>
      <c r="L4" s="7" t="s">
        <v>39</v>
      </c>
      <c r="M4" s="7" t="s">
        <v>38</v>
      </c>
      <c r="N4" s="7" t="s">
        <v>38</v>
      </c>
    </row>
    <row r="5" spans="2:14">
      <c r="C5" s="7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</row>
    <row r="6" spans="2:14">
      <c r="C6" s="7" t="s">
        <v>49</v>
      </c>
      <c r="D6" s="7" t="s">
        <v>50</v>
      </c>
      <c r="E6" s="7" t="s">
        <v>51</v>
      </c>
      <c r="F6" s="7" t="s">
        <v>52</v>
      </c>
      <c r="G6" s="7" t="s">
        <v>53</v>
      </c>
      <c r="K6" s="7" t="s">
        <v>54</v>
      </c>
      <c r="L6" s="7" t="s">
        <v>55</v>
      </c>
    </row>
    <row r="7" spans="2:14">
      <c r="C7" s="8" t="s">
        <v>56</v>
      </c>
      <c r="D7" s="8" t="s">
        <v>57</v>
      </c>
    </row>
    <row r="8" spans="2:14">
      <c r="B8" s="9" t="s">
        <v>58</v>
      </c>
      <c r="C8" s="9" t="s">
        <v>59</v>
      </c>
      <c r="D8" s="9" t="s">
        <v>60</v>
      </c>
      <c r="E8" s="9" t="s">
        <v>61</v>
      </c>
      <c r="F8" s="9" t="s">
        <v>36</v>
      </c>
      <c r="G8" s="9" t="s">
        <v>62</v>
      </c>
      <c r="H8" s="9" t="s">
        <v>63</v>
      </c>
      <c r="I8" s="9" t="s">
        <v>64</v>
      </c>
      <c r="J8" s="9" t="s">
        <v>65</v>
      </c>
      <c r="K8" s="9" t="s">
        <v>66</v>
      </c>
      <c r="L8" s="9" t="s">
        <v>67</v>
      </c>
      <c r="M8" s="9" t="s">
        <v>66</v>
      </c>
      <c r="N8" s="9" t="s">
        <v>66</v>
      </c>
    </row>
    <row r="9" spans="2:14">
      <c r="C9" s="9" t="s">
        <v>68</v>
      </c>
      <c r="D9" s="9" t="s">
        <v>68</v>
      </c>
      <c r="E9" s="9" t="s">
        <v>69</v>
      </c>
      <c r="F9" s="9" t="s">
        <v>70</v>
      </c>
      <c r="G9" s="9" t="s">
        <v>44</v>
      </c>
      <c r="H9" s="9" t="s">
        <v>71</v>
      </c>
      <c r="I9" s="9" t="s">
        <v>72</v>
      </c>
      <c r="J9" s="9" t="s">
        <v>73</v>
      </c>
      <c r="K9" s="9" t="s">
        <v>74</v>
      </c>
      <c r="L9" s="9" t="s">
        <v>75</v>
      </c>
      <c r="M9" s="9" t="s">
        <v>76</v>
      </c>
      <c r="N9" s="9" t="s">
        <v>77</v>
      </c>
    </row>
    <row r="10" spans="2:14">
      <c r="F10" s="9" t="s">
        <v>78</v>
      </c>
      <c r="G10" s="9" t="s">
        <v>79</v>
      </c>
      <c r="H10" s="9" t="s">
        <v>80</v>
      </c>
      <c r="I10" s="9" t="s">
        <v>80</v>
      </c>
      <c r="J10" s="9" t="s">
        <v>81</v>
      </c>
      <c r="K10" s="9" t="s">
        <v>82</v>
      </c>
      <c r="L10" s="9" t="s">
        <v>83</v>
      </c>
      <c r="N10" s="9" t="s">
        <v>84</v>
      </c>
    </row>
    <row r="11" spans="2:14">
      <c r="B11" s="1" t="s">
        <v>5</v>
      </c>
      <c r="C11" s="1">
        <v>253</v>
      </c>
      <c r="D11" s="1">
        <v>19</v>
      </c>
      <c r="E11" s="1">
        <v>0</v>
      </c>
      <c r="F11" s="1">
        <v>242</v>
      </c>
      <c r="G11" s="1">
        <v>0</v>
      </c>
      <c r="H11" s="1">
        <v>5</v>
      </c>
      <c r="I11" s="1">
        <v>256</v>
      </c>
      <c r="J11" s="1">
        <v>0</v>
      </c>
      <c r="K11" s="2">
        <v>1705466</v>
      </c>
      <c r="L11" s="2">
        <v>541338</v>
      </c>
      <c r="M11" s="2">
        <v>1771400</v>
      </c>
      <c r="N11" s="2">
        <v>923686</v>
      </c>
    </row>
    <row r="12" spans="2:14">
      <c r="B12" s="1" t="s">
        <v>6</v>
      </c>
      <c r="C12" s="1">
        <v>53</v>
      </c>
      <c r="D12" s="1">
        <v>0</v>
      </c>
      <c r="E12" s="1">
        <v>0</v>
      </c>
      <c r="F12" s="1">
        <v>53</v>
      </c>
      <c r="G12" s="1">
        <v>0</v>
      </c>
      <c r="H12" s="1">
        <v>0</v>
      </c>
      <c r="I12" s="1">
        <v>53</v>
      </c>
      <c r="J12" s="1">
        <v>0</v>
      </c>
      <c r="K12" s="2">
        <v>387682</v>
      </c>
      <c r="L12" s="2">
        <v>119785</v>
      </c>
      <c r="M12" s="2">
        <v>409232</v>
      </c>
      <c r="N12" s="2">
        <v>230764</v>
      </c>
    </row>
    <row r="13" spans="2:14">
      <c r="B13" s="1" t="s">
        <v>7</v>
      </c>
      <c r="C13" s="1">
        <v>15</v>
      </c>
      <c r="D13" s="1">
        <v>1</v>
      </c>
      <c r="E13" s="1">
        <v>0</v>
      </c>
      <c r="F13" s="1">
        <v>15</v>
      </c>
      <c r="G13" s="1">
        <v>0</v>
      </c>
      <c r="H13" s="1">
        <v>0</v>
      </c>
      <c r="I13" s="1">
        <v>16</v>
      </c>
      <c r="J13" s="1">
        <v>0</v>
      </c>
      <c r="K13" s="2">
        <v>118263</v>
      </c>
      <c r="L13" s="2">
        <v>44773</v>
      </c>
      <c r="M13" s="2">
        <v>143281</v>
      </c>
      <c r="N13" s="2">
        <v>57408</v>
      </c>
    </row>
    <row r="14" spans="2:14">
      <c r="B14" s="1" t="s">
        <v>8</v>
      </c>
      <c r="C14" s="1">
        <v>6</v>
      </c>
      <c r="D14" s="1">
        <v>4</v>
      </c>
      <c r="E14" s="1">
        <v>0</v>
      </c>
      <c r="F14" s="1">
        <v>7</v>
      </c>
      <c r="G14" s="1">
        <v>0</v>
      </c>
      <c r="H14" s="1">
        <v>0</v>
      </c>
      <c r="I14" s="1">
        <v>7</v>
      </c>
      <c r="J14" s="1">
        <v>0</v>
      </c>
      <c r="K14" s="2">
        <v>46339</v>
      </c>
      <c r="L14" s="2">
        <v>14269</v>
      </c>
      <c r="M14" s="2">
        <v>63384</v>
      </c>
      <c r="N14" s="2">
        <v>41262</v>
      </c>
    </row>
    <row r="15" spans="2:14">
      <c r="B15" s="1" t="s">
        <v>9</v>
      </c>
      <c r="C15" s="1">
        <v>10</v>
      </c>
      <c r="D15" s="1">
        <v>3</v>
      </c>
      <c r="E15" s="1">
        <v>0</v>
      </c>
      <c r="F15" s="1">
        <v>10</v>
      </c>
      <c r="G15" s="1">
        <v>0</v>
      </c>
      <c r="H15" s="1">
        <v>0</v>
      </c>
      <c r="I15" s="1">
        <v>12</v>
      </c>
      <c r="J15" s="1">
        <v>0</v>
      </c>
      <c r="K15" s="2">
        <v>71687</v>
      </c>
      <c r="L15" s="2">
        <v>21120</v>
      </c>
      <c r="M15" s="2">
        <v>73357</v>
      </c>
      <c r="N15" s="2">
        <v>42263</v>
      </c>
    </row>
    <row r="16" spans="2:14">
      <c r="B16" s="1" t="s">
        <v>10</v>
      </c>
      <c r="C16" s="1">
        <v>9</v>
      </c>
      <c r="D16" s="1">
        <v>0</v>
      </c>
      <c r="E16" s="1">
        <v>0</v>
      </c>
      <c r="F16" s="1">
        <v>10</v>
      </c>
      <c r="G16" s="1">
        <v>0</v>
      </c>
      <c r="H16" s="1">
        <v>0</v>
      </c>
      <c r="I16" s="1">
        <v>9</v>
      </c>
      <c r="J16" s="1">
        <v>0</v>
      </c>
      <c r="K16" s="2">
        <v>51735</v>
      </c>
      <c r="L16" s="2">
        <v>16700</v>
      </c>
      <c r="M16" s="2">
        <v>57555</v>
      </c>
      <c r="N16" s="2">
        <v>22038</v>
      </c>
    </row>
    <row r="17" spans="2:14">
      <c r="B17" s="1" t="s">
        <v>11</v>
      </c>
      <c r="C17" s="1">
        <v>9</v>
      </c>
      <c r="D17" s="1">
        <v>0</v>
      </c>
      <c r="E17" s="1">
        <v>0</v>
      </c>
      <c r="F17" s="1">
        <v>8</v>
      </c>
      <c r="G17" s="1">
        <v>0</v>
      </c>
      <c r="H17" s="1">
        <v>0</v>
      </c>
      <c r="I17" s="1">
        <v>9</v>
      </c>
      <c r="J17" s="1">
        <v>0</v>
      </c>
      <c r="K17" s="2">
        <v>63616</v>
      </c>
      <c r="L17" s="2">
        <v>21741</v>
      </c>
      <c r="M17" s="2">
        <v>72513</v>
      </c>
      <c r="N17" s="2">
        <v>34176</v>
      </c>
    </row>
    <row r="18" spans="2:14">
      <c r="B18" s="1" t="s">
        <v>12</v>
      </c>
      <c r="C18" s="1">
        <v>7</v>
      </c>
      <c r="D18" s="1">
        <v>0</v>
      </c>
      <c r="E18" s="1">
        <v>0</v>
      </c>
      <c r="F18" s="1">
        <v>7</v>
      </c>
      <c r="G18" s="1">
        <v>0</v>
      </c>
      <c r="H18" s="1">
        <v>0</v>
      </c>
      <c r="I18" s="1">
        <v>7</v>
      </c>
      <c r="J18" s="1">
        <v>0</v>
      </c>
      <c r="K18" s="2">
        <v>44571</v>
      </c>
      <c r="L18" s="2">
        <v>14315</v>
      </c>
      <c r="M18" s="2">
        <v>49038</v>
      </c>
      <c r="N18" s="2">
        <v>22918</v>
      </c>
    </row>
    <row r="19" spans="2:14">
      <c r="B19" s="1" t="s">
        <v>13</v>
      </c>
      <c r="C19" s="1">
        <v>6</v>
      </c>
      <c r="D19" s="1">
        <v>2</v>
      </c>
      <c r="E19" s="1">
        <v>0</v>
      </c>
      <c r="F19" s="1">
        <v>7</v>
      </c>
      <c r="G19" s="1">
        <v>0</v>
      </c>
      <c r="H19" s="1">
        <v>1</v>
      </c>
      <c r="I19" s="1">
        <v>7</v>
      </c>
      <c r="J19" s="1">
        <v>0</v>
      </c>
      <c r="K19" s="2">
        <v>48716</v>
      </c>
      <c r="L19" s="2">
        <v>13780</v>
      </c>
      <c r="M19" s="2">
        <v>47165</v>
      </c>
      <c r="N19" s="2">
        <v>25408</v>
      </c>
    </row>
    <row r="20" spans="2:14">
      <c r="B20" s="1" t="s">
        <v>14</v>
      </c>
      <c r="C20" s="1">
        <v>18</v>
      </c>
      <c r="D20" s="1">
        <v>1</v>
      </c>
      <c r="E20" s="1">
        <v>0</v>
      </c>
      <c r="F20" s="1">
        <v>16</v>
      </c>
      <c r="G20" s="1">
        <v>0</v>
      </c>
      <c r="H20" s="1">
        <v>0</v>
      </c>
      <c r="I20" s="1">
        <v>19</v>
      </c>
      <c r="J20" s="1">
        <v>0</v>
      </c>
      <c r="K20" s="2">
        <v>121320</v>
      </c>
      <c r="L20" s="2">
        <v>36389</v>
      </c>
      <c r="M20" s="2">
        <v>102281</v>
      </c>
      <c r="N20" s="2">
        <v>60189</v>
      </c>
    </row>
    <row r="21" spans="2:14">
      <c r="B21" s="1" t="s">
        <v>15</v>
      </c>
      <c r="C21" s="1">
        <v>4</v>
      </c>
      <c r="D21" s="1">
        <v>2</v>
      </c>
      <c r="E21" s="1">
        <v>0</v>
      </c>
      <c r="F21" s="1">
        <v>4</v>
      </c>
      <c r="G21" s="1">
        <v>0</v>
      </c>
      <c r="H21" s="1">
        <v>0</v>
      </c>
      <c r="I21" s="1">
        <v>4</v>
      </c>
      <c r="J21" s="1">
        <v>0</v>
      </c>
      <c r="K21" s="2">
        <v>17906</v>
      </c>
      <c r="L21" s="2">
        <v>5252</v>
      </c>
      <c r="M21" s="2">
        <v>20107</v>
      </c>
      <c r="N21" s="2">
        <v>7170</v>
      </c>
    </row>
    <row r="22" spans="2:14">
      <c r="B22" s="1" t="s">
        <v>16</v>
      </c>
      <c r="C22" s="1">
        <v>6</v>
      </c>
      <c r="D22" s="1">
        <v>0</v>
      </c>
      <c r="E22" s="1">
        <v>0</v>
      </c>
      <c r="F22" s="1">
        <v>4</v>
      </c>
      <c r="G22" s="1">
        <v>0</v>
      </c>
      <c r="H22" s="1">
        <v>0</v>
      </c>
      <c r="I22" s="1">
        <v>6</v>
      </c>
      <c r="J22" s="1">
        <v>0</v>
      </c>
      <c r="K22" s="2">
        <v>34034</v>
      </c>
      <c r="L22" s="2">
        <v>11030</v>
      </c>
      <c r="M22" s="2">
        <v>36930</v>
      </c>
      <c r="N22" s="2">
        <v>18744</v>
      </c>
    </row>
    <row r="23" spans="2:14">
      <c r="B23" s="1" t="s">
        <v>17</v>
      </c>
      <c r="C23" s="1">
        <v>6</v>
      </c>
      <c r="D23" s="1">
        <v>0</v>
      </c>
      <c r="E23" s="1">
        <v>0</v>
      </c>
      <c r="F23" s="1">
        <v>5</v>
      </c>
      <c r="G23" s="1">
        <v>0</v>
      </c>
      <c r="H23" s="1">
        <v>0</v>
      </c>
      <c r="I23" s="1">
        <v>5</v>
      </c>
      <c r="J23" s="1">
        <v>0</v>
      </c>
      <c r="K23" s="2">
        <v>30594</v>
      </c>
      <c r="L23" s="2">
        <v>6743</v>
      </c>
      <c r="M23" s="2">
        <v>24394</v>
      </c>
      <c r="N23" s="2">
        <v>5654</v>
      </c>
    </row>
    <row r="24" spans="2:14">
      <c r="B24" s="1" t="s">
        <v>18</v>
      </c>
      <c r="C24" s="1">
        <v>9</v>
      </c>
      <c r="D24" s="1">
        <v>0</v>
      </c>
      <c r="E24" s="1">
        <v>0</v>
      </c>
      <c r="F24" s="1">
        <v>6</v>
      </c>
      <c r="G24" s="1">
        <v>0</v>
      </c>
      <c r="H24" s="1">
        <v>0</v>
      </c>
      <c r="I24" s="1">
        <v>9</v>
      </c>
      <c r="J24" s="1">
        <v>0</v>
      </c>
      <c r="K24" s="2">
        <v>58262</v>
      </c>
      <c r="L24" s="2">
        <v>16412</v>
      </c>
      <c r="M24" s="2">
        <v>56705</v>
      </c>
      <c r="N24" s="2">
        <v>41338</v>
      </c>
    </row>
    <row r="25" spans="2:14">
      <c r="B25" s="1" t="s">
        <v>19</v>
      </c>
      <c r="C25" s="1">
        <v>8</v>
      </c>
      <c r="D25" s="1">
        <v>3</v>
      </c>
      <c r="E25" s="1">
        <v>0</v>
      </c>
      <c r="F25" s="1">
        <v>8</v>
      </c>
      <c r="G25" s="1">
        <v>0</v>
      </c>
      <c r="H25" s="1">
        <v>0</v>
      </c>
      <c r="I25" s="1">
        <v>9</v>
      </c>
      <c r="J25" s="1">
        <v>0</v>
      </c>
      <c r="K25" s="2">
        <v>56742</v>
      </c>
      <c r="L25" s="2">
        <v>17817</v>
      </c>
      <c r="M25" s="2">
        <v>70512</v>
      </c>
      <c r="N25" s="2">
        <v>39053</v>
      </c>
    </row>
    <row r="26" spans="2:14">
      <c r="B26" s="1" t="s">
        <v>20</v>
      </c>
      <c r="C26" s="1">
        <v>20</v>
      </c>
      <c r="D26" s="1">
        <v>0</v>
      </c>
      <c r="E26" s="1">
        <v>0</v>
      </c>
      <c r="F26" s="1">
        <v>18</v>
      </c>
      <c r="G26" s="1">
        <v>0</v>
      </c>
      <c r="H26" s="1">
        <v>0</v>
      </c>
      <c r="I26" s="1">
        <v>20</v>
      </c>
      <c r="J26" s="1">
        <v>0</v>
      </c>
      <c r="K26" s="2">
        <v>139323</v>
      </c>
      <c r="L26" s="2">
        <v>40353</v>
      </c>
      <c r="M26" s="2">
        <v>118826</v>
      </c>
      <c r="N26" s="2">
        <v>71346</v>
      </c>
    </row>
    <row r="27" spans="2:14">
      <c r="B27" s="1" t="s">
        <v>21</v>
      </c>
      <c r="C27" s="1">
        <v>3</v>
      </c>
      <c r="D27" s="1">
        <v>0</v>
      </c>
      <c r="E27" s="1">
        <v>0</v>
      </c>
      <c r="F27" s="1">
        <v>3</v>
      </c>
      <c r="G27" s="1">
        <v>0</v>
      </c>
      <c r="H27" s="1">
        <v>0</v>
      </c>
      <c r="I27" s="1">
        <v>3</v>
      </c>
      <c r="J27" s="1">
        <v>0</v>
      </c>
      <c r="K27" s="2">
        <v>14278</v>
      </c>
      <c r="L27" s="2">
        <v>5393</v>
      </c>
      <c r="M27" s="2">
        <v>18232</v>
      </c>
      <c r="N27" s="2">
        <v>8086</v>
      </c>
    </row>
    <row r="28" spans="2:14">
      <c r="B28" s="1" t="s">
        <v>22</v>
      </c>
      <c r="C28" s="1">
        <v>9</v>
      </c>
      <c r="D28" s="1">
        <v>0</v>
      </c>
      <c r="E28" s="1">
        <v>0</v>
      </c>
      <c r="F28" s="1">
        <v>8</v>
      </c>
      <c r="G28" s="1">
        <v>0</v>
      </c>
      <c r="H28" s="1">
        <v>0</v>
      </c>
      <c r="I28" s="1">
        <v>9</v>
      </c>
      <c r="J28" s="1">
        <v>0</v>
      </c>
      <c r="K28" s="2">
        <v>62252</v>
      </c>
      <c r="L28" s="2">
        <v>21163</v>
      </c>
      <c r="M28" s="2">
        <v>57197</v>
      </c>
      <c r="N28" s="2">
        <v>31633</v>
      </c>
    </row>
    <row r="29" spans="2:14">
      <c r="B29" s="1" t="s">
        <v>23</v>
      </c>
      <c r="C29" s="1">
        <v>27</v>
      </c>
      <c r="D29" s="1">
        <v>0</v>
      </c>
      <c r="E29" s="1">
        <v>0</v>
      </c>
      <c r="F29" s="1">
        <v>25</v>
      </c>
      <c r="G29" s="1">
        <v>0</v>
      </c>
      <c r="H29" s="1">
        <v>1</v>
      </c>
      <c r="I29" s="1">
        <v>26</v>
      </c>
      <c r="J29" s="1">
        <v>0</v>
      </c>
      <c r="K29" s="2">
        <v>148893</v>
      </c>
      <c r="L29" s="2">
        <v>52458</v>
      </c>
      <c r="M29" s="2">
        <v>157178</v>
      </c>
      <c r="N29" s="2">
        <v>50698</v>
      </c>
    </row>
    <row r="30" spans="2:14">
      <c r="B30" s="1" t="s">
        <v>24</v>
      </c>
      <c r="C30" s="1">
        <v>12</v>
      </c>
      <c r="D30" s="1">
        <v>3</v>
      </c>
      <c r="E30" s="1">
        <v>0</v>
      </c>
      <c r="F30" s="1">
        <v>12</v>
      </c>
      <c r="G30" s="1">
        <v>0</v>
      </c>
      <c r="H30" s="1">
        <v>0</v>
      </c>
      <c r="I30" s="1">
        <v>13</v>
      </c>
      <c r="J30" s="1">
        <v>0</v>
      </c>
      <c r="K30" s="2">
        <v>92910</v>
      </c>
      <c r="L30" s="2">
        <v>30723</v>
      </c>
      <c r="M30" s="2">
        <v>95731</v>
      </c>
      <c r="N30" s="2">
        <v>53665</v>
      </c>
    </row>
    <row r="31" spans="2:14">
      <c r="B31" s="1" t="s">
        <v>25</v>
      </c>
      <c r="C31" s="1">
        <v>9</v>
      </c>
      <c r="D31" s="1">
        <v>0</v>
      </c>
      <c r="E31" s="1">
        <v>0</v>
      </c>
      <c r="F31" s="1">
        <v>9</v>
      </c>
      <c r="G31" s="1">
        <v>0</v>
      </c>
      <c r="H31" s="1">
        <v>3</v>
      </c>
      <c r="I31" s="1">
        <v>6</v>
      </c>
      <c r="J31" s="1">
        <v>0</v>
      </c>
      <c r="K31" s="2">
        <v>44666</v>
      </c>
      <c r="L31" s="2">
        <v>14487</v>
      </c>
      <c r="M31" s="2">
        <v>41901</v>
      </c>
      <c r="N31" s="2">
        <v>20358</v>
      </c>
    </row>
    <row r="32" spans="2:14">
      <c r="B32" s="1" t="s">
        <v>26</v>
      </c>
      <c r="C32" s="1">
        <v>7</v>
      </c>
      <c r="D32" s="1">
        <v>0</v>
      </c>
      <c r="E32" s="1">
        <v>0</v>
      </c>
      <c r="F32" s="1">
        <v>7</v>
      </c>
      <c r="G32" s="1">
        <v>0</v>
      </c>
      <c r="H32" s="1">
        <v>0</v>
      </c>
      <c r="I32" s="1">
        <v>7</v>
      </c>
      <c r="J32" s="1">
        <v>0</v>
      </c>
      <c r="K32" s="2">
        <v>51677</v>
      </c>
      <c r="L32" s="2">
        <v>16635</v>
      </c>
      <c r="M32" s="2">
        <v>55881</v>
      </c>
      <c r="N32" s="2">
        <v>39515</v>
      </c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</row>
    <row r="35" spans="2:14">
      <c r="B35" s="10" t="s">
        <v>85</v>
      </c>
      <c r="C35" s="10" t="s">
        <v>284</v>
      </c>
      <c r="D35" s="11"/>
      <c r="E35" s="11"/>
      <c r="N35" s="2"/>
    </row>
    <row r="36" spans="2:14">
      <c r="B36" s="12"/>
      <c r="N36" s="2"/>
    </row>
    <row r="37" spans="2:14">
      <c r="C37" s="6" t="s">
        <v>32</v>
      </c>
      <c r="D37" s="6" t="s">
        <v>33</v>
      </c>
      <c r="N37" s="2"/>
    </row>
    <row r="38" spans="2:14">
      <c r="B38" s="7" t="s">
        <v>34</v>
      </c>
      <c r="C38" s="7" t="s">
        <v>0</v>
      </c>
      <c r="D38" s="7" t="s">
        <v>1</v>
      </c>
      <c r="E38" s="7" t="s">
        <v>35</v>
      </c>
      <c r="F38" s="7" t="s">
        <v>36</v>
      </c>
      <c r="G38" s="7" t="s">
        <v>37</v>
      </c>
      <c r="H38" s="7" t="s">
        <v>2</v>
      </c>
      <c r="I38" s="7" t="s">
        <v>3</v>
      </c>
      <c r="J38" s="7" t="s">
        <v>4</v>
      </c>
      <c r="K38" s="7" t="s">
        <v>39</v>
      </c>
      <c r="L38" s="7" t="s">
        <v>38</v>
      </c>
      <c r="M38" s="7" t="s">
        <v>38</v>
      </c>
      <c r="N38" s="2"/>
    </row>
    <row r="39" spans="2:14">
      <c r="C39" s="7" t="s">
        <v>40</v>
      </c>
      <c r="D39" s="7" t="s">
        <v>41</v>
      </c>
      <c r="E39" s="7" t="s">
        <v>86</v>
      </c>
      <c r="F39" s="7" t="s">
        <v>43</v>
      </c>
      <c r="G39" s="7" t="s">
        <v>44</v>
      </c>
      <c r="K39" s="7" t="s">
        <v>46</v>
      </c>
      <c r="L39" s="7" t="s">
        <v>47</v>
      </c>
      <c r="M39" s="7" t="s">
        <v>48</v>
      </c>
      <c r="N39" s="2"/>
    </row>
    <row r="40" spans="2:14">
      <c r="C40" s="7" t="s">
        <v>49</v>
      </c>
      <c r="D40" s="7" t="s">
        <v>50</v>
      </c>
      <c r="F40" s="7" t="s">
        <v>52</v>
      </c>
      <c r="G40" s="7" t="s">
        <v>53</v>
      </c>
      <c r="K40" s="7" t="s">
        <v>55</v>
      </c>
      <c r="N40" s="2"/>
    </row>
    <row r="41" spans="2:14">
      <c r="C41" s="8" t="s">
        <v>56</v>
      </c>
      <c r="D41" s="8" t="s">
        <v>57</v>
      </c>
      <c r="N41" s="2"/>
    </row>
    <row r="42" spans="2:14">
      <c r="B42" s="9" t="s">
        <v>58</v>
      </c>
      <c r="C42" s="9" t="s">
        <v>59</v>
      </c>
      <c r="D42" s="9" t="s">
        <v>60</v>
      </c>
      <c r="E42" s="9" t="s">
        <v>61</v>
      </c>
      <c r="F42" s="9" t="s">
        <v>36</v>
      </c>
      <c r="G42" s="9" t="s">
        <v>62</v>
      </c>
      <c r="H42" s="9" t="s">
        <v>63</v>
      </c>
      <c r="I42" s="9" t="s">
        <v>64</v>
      </c>
      <c r="J42" s="9" t="s">
        <v>65</v>
      </c>
      <c r="K42" s="9" t="s">
        <v>67</v>
      </c>
      <c r="L42" s="9" t="s">
        <v>66</v>
      </c>
      <c r="M42" s="9" t="s">
        <v>66</v>
      </c>
      <c r="N42" s="2"/>
    </row>
    <row r="43" spans="2:14">
      <c r="C43" s="9" t="s">
        <v>68</v>
      </c>
      <c r="D43" s="9" t="s">
        <v>68</v>
      </c>
      <c r="E43" s="9" t="s">
        <v>69</v>
      </c>
      <c r="F43" s="9" t="s">
        <v>70</v>
      </c>
      <c r="G43" s="9" t="s">
        <v>44</v>
      </c>
      <c r="H43" s="9" t="s">
        <v>71</v>
      </c>
      <c r="I43" s="9" t="s">
        <v>72</v>
      </c>
      <c r="J43" s="9" t="s">
        <v>73</v>
      </c>
      <c r="K43" s="9" t="s">
        <v>75</v>
      </c>
      <c r="L43" s="9" t="s">
        <v>76</v>
      </c>
      <c r="M43" s="9" t="s">
        <v>77</v>
      </c>
      <c r="N43" s="2"/>
    </row>
    <row r="44" spans="2:14">
      <c r="F44" s="9" t="s">
        <v>78</v>
      </c>
      <c r="G44" s="9" t="s">
        <v>79</v>
      </c>
      <c r="H44" s="9" t="s">
        <v>80</v>
      </c>
      <c r="I44" s="9" t="s">
        <v>80</v>
      </c>
      <c r="J44" s="9" t="s">
        <v>81</v>
      </c>
      <c r="K44" s="9" t="s">
        <v>83</v>
      </c>
      <c r="M44" s="9" t="s">
        <v>84</v>
      </c>
      <c r="N44" s="2"/>
    </row>
    <row r="45" spans="2:14">
      <c r="B45" s="1" t="s">
        <v>5</v>
      </c>
      <c r="C45" s="1">
        <v>37</v>
      </c>
      <c r="D45" s="1">
        <v>10</v>
      </c>
      <c r="E45" s="1">
        <v>0</v>
      </c>
      <c r="F45" s="1">
        <v>47</v>
      </c>
      <c r="G45" s="1">
        <v>1</v>
      </c>
      <c r="H45" s="1">
        <v>4</v>
      </c>
      <c r="I45" s="1">
        <v>36</v>
      </c>
      <c r="J45" s="1">
        <v>0</v>
      </c>
      <c r="K45" s="2">
        <v>55818</v>
      </c>
      <c r="L45" s="2">
        <v>70645</v>
      </c>
      <c r="M45" s="2">
        <v>55530</v>
      </c>
    </row>
    <row r="46" spans="2:14">
      <c r="B46" s="1" t="s">
        <v>6</v>
      </c>
      <c r="C46" s="1">
        <v>7</v>
      </c>
      <c r="D46" s="1">
        <v>0</v>
      </c>
      <c r="E46" s="1">
        <v>0</v>
      </c>
      <c r="F46" s="1">
        <v>7</v>
      </c>
      <c r="G46" s="1">
        <v>0</v>
      </c>
      <c r="H46" s="1">
        <v>1</v>
      </c>
      <c r="I46" s="1">
        <v>4</v>
      </c>
      <c r="J46" s="1">
        <v>0</v>
      </c>
      <c r="K46" s="2">
        <v>11262</v>
      </c>
      <c r="L46" s="2">
        <v>13649</v>
      </c>
      <c r="M46" s="2">
        <v>11834</v>
      </c>
    </row>
    <row r="47" spans="2:14">
      <c r="B47" s="1" t="s">
        <v>8</v>
      </c>
      <c r="C47" s="1">
        <v>1</v>
      </c>
      <c r="D47" s="1">
        <v>2</v>
      </c>
      <c r="E47" s="1">
        <v>0</v>
      </c>
      <c r="F47" s="1">
        <v>2</v>
      </c>
      <c r="G47" s="1">
        <v>0</v>
      </c>
      <c r="H47" s="1">
        <v>0</v>
      </c>
      <c r="I47" s="1">
        <v>2</v>
      </c>
      <c r="J47" s="1">
        <v>0</v>
      </c>
      <c r="K47" s="2">
        <v>3800</v>
      </c>
      <c r="L47" s="2">
        <v>4338</v>
      </c>
      <c r="M47" s="2">
        <v>4065</v>
      </c>
    </row>
    <row r="48" spans="2:14">
      <c r="B48" s="1" t="s">
        <v>9</v>
      </c>
      <c r="C48" s="1">
        <v>1</v>
      </c>
      <c r="D48" s="1">
        <v>1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2">
        <v>785</v>
      </c>
      <c r="L48" s="2">
        <v>785</v>
      </c>
      <c r="M48" s="2">
        <v>732</v>
      </c>
    </row>
    <row r="49" spans="2:13">
      <c r="B49" s="1" t="s">
        <v>10</v>
      </c>
      <c r="C49" s="1">
        <v>1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v>1</v>
      </c>
      <c r="J49" s="1">
        <v>0</v>
      </c>
      <c r="K49" s="2">
        <v>342</v>
      </c>
      <c r="L49" s="2">
        <v>1025</v>
      </c>
      <c r="M49" s="2">
        <v>1009</v>
      </c>
    </row>
    <row r="50" spans="2:13">
      <c r="B50" s="1" t="s">
        <v>11</v>
      </c>
      <c r="C50" s="1">
        <v>0</v>
      </c>
      <c r="D50" s="1">
        <v>1</v>
      </c>
      <c r="E50" s="1">
        <v>0</v>
      </c>
      <c r="F50" s="1">
        <v>1</v>
      </c>
      <c r="G50" s="1">
        <v>0</v>
      </c>
      <c r="H50" s="1">
        <v>0</v>
      </c>
      <c r="I50" s="1">
        <v>1</v>
      </c>
      <c r="J50" s="1">
        <v>0</v>
      </c>
      <c r="K50" s="2">
        <v>458</v>
      </c>
      <c r="L50" s="2">
        <v>774</v>
      </c>
      <c r="M50" s="2">
        <v>727</v>
      </c>
    </row>
    <row r="51" spans="2:13">
      <c r="B51" s="1" t="s">
        <v>12</v>
      </c>
      <c r="C51" s="1">
        <v>1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1</v>
      </c>
      <c r="J51" s="1">
        <v>0</v>
      </c>
      <c r="K51" s="2">
        <v>865</v>
      </c>
      <c r="L51" s="2">
        <v>1174</v>
      </c>
      <c r="M51" s="2">
        <v>1174</v>
      </c>
    </row>
    <row r="52" spans="2:13">
      <c r="B52" s="1" t="s">
        <v>13</v>
      </c>
      <c r="C52" s="1">
        <v>2</v>
      </c>
      <c r="D52" s="1">
        <v>0</v>
      </c>
      <c r="E52" s="1">
        <v>0</v>
      </c>
      <c r="F52" s="1">
        <v>2</v>
      </c>
      <c r="G52" s="1">
        <v>0</v>
      </c>
      <c r="H52" s="1">
        <v>0</v>
      </c>
      <c r="I52" s="1">
        <v>2</v>
      </c>
      <c r="J52" s="1">
        <v>0</v>
      </c>
      <c r="K52" s="2">
        <v>4038</v>
      </c>
      <c r="L52" s="2">
        <v>4463</v>
      </c>
      <c r="M52" s="2">
        <v>4463</v>
      </c>
    </row>
    <row r="53" spans="2:13">
      <c r="B53" s="1" t="s">
        <v>14</v>
      </c>
      <c r="C53" s="1">
        <v>7</v>
      </c>
      <c r="D53" s="1">
        <v>1</v>
      </c>
      <c r="E53" s="1">
        <v>0</v>
      </c>
      <c r="F53" s="1">
        <v>9</v>
      </c>
      <c r="G53" s="1">
        <v>0</v>
      </c>
      <c r="H53" s="1">
        <v>0</v>
      </c>
      <c r="I53" s="1">
        <v>9</v>
      </c>
      <c r="J53" s="1">
        <v>0</v>
      </c>
      <c r="K53" s="2">
        <v>12000</v>
      </c>
      <c r="L53" s="2">
        <v>9024</v>
      </c>
      <c r="M53" s="2">
        <v>5669</v>
      </c>
    </row>
    <row r="54" spans="2:13">
      <c r="B54" s="1" t="s">
        <v>18</v>
      </c>
      <c r="C54" s="1">
        <v>1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1</v>
      </c>
      <c r="J54" s="1">
        <v>0</v>
      </c>
      <c r="K54" s="2">
        <v>805</v>
      </c>
      <c r="L54" s="2">
        <v>1880</v>
      </c>
      <c r="M54" s="2">
        <v>1378</v>
      </c>
    </row>
    <row r="55" spans="2:13">
      <c r="B55" s="1" t="s">
        <v>19</v>
      </c>
      <c r="C55" s="1">
        <v>5</v>
      </c>
      <c r="D55" s="1">
        <v>1</v>
      </c>
      <c r="E55" s="1">
        <v>0</v>
      </c>
      <c r="F55" s="1">
        <v>6</v>
      </c>
      <c r="G55" s="1">
        <v>1</v>
      </c>
      <c r="H55" s="1">
        <v>1</v>
      </c>
      <c r="I55" s="1">
        <v>5</v>
      </c>
      <c r="J55" s="1">
        <v>0</v>
      </c>
      <c r="K55" s="2">
        <v>10029</v>
      </c>
      <c r="L55" s="2">
        <v>13354</v>
      </c>
      <c r="M55" s="2">
        <v>12117</v>
      </c>
    </row>
    <row r="56" spans="2:13">
      <c r="B56" s="1" t="s">
        <v>20</v>
      </c>
      <c r="C56" s="1">
        <v>2</v>
      </c>
      <c r="D56" s="1">
        <v>0</v>
      </c>
      <c r="E56" s="1">
        <v>0</v>
      </c>
      <c r="F56" s="1">
        <v>2</v>
      </c>
      <c r="G56" s="1">
        <v>0</v>
      </c>
      <c r="H56" s="1">
        <v>0</v>
      </c>
      <c r="I56" s="1">
        <v>2</v>
      </c>
      <c r="J56" s="1">
        <v>0</v>
      </c>
      <c r="K56" s="2">
        <v>2481</v>
      </c>
      <c r="L56" s="2">
        <v>2728</v>
      </c>
      <c r="M56" s="2">
        <v>2650</v>
      </c>
    </row>
    <row r="57" spans="2:13">
      <c r="B57" s="1" t="s">
        <v>21</v>
      </c>
      <c r="C57" s="1">
        <v>1</v>
      </c>
      <c r="D57" s="1">
        <v>2</v>
      </c>
      <c r="E57" s="1">
        <v>0</v>
      </c>
      <c r="F57" s="1">
        <v>3</v>
      </c>
      <c r="G57" s="1">
        <v>0</v>
      </c>
      <c r="H57" s="1">
        <v>2</v>
      </c>
      <c r="I57" s="1">
        <v>0</v>
      </c>
      <c r="J57" s="1">
        <v>0</v>
      </c>
      <c r="K57" s="2">
        <v>2903</v>
      </c>
      <c r="L57" s="2">
        <v>2885</v>
      </c>
      <c r="M57" s="2">
        <v>2753</v>
      </c>
    </row>
    <row r="58" spans="2:13">
      <c r="B58" s="1" t="s">
        <v>23</v>
      </c>
      <c r="C58" s="1">
        <v>1</v>
      </c>
      <c r="D58" s="1">
        <v>0</v>
      </c>
      <c r="E58" s="1">
        <v>0</v>
      </c>
      <c r="F58" s="1">
        <v>1</v>
      </c>
      <c r="G58" s="1">
        <v>0</v>
      </c>
      <c r="H58" s="1">
        <v>0</v>
      </c>
      <c r="I58" s="1">
        <v>1</v>
      </c>
      <c r="J58" s="1">
        <v>0</v>
      </c>
      <c r="K58" s="2">
        <v>0</v>
      </c>
      <c r="L58" s="2">
        <v>2001</v>
      </c>
      <c r="M58" s="2">
        <v>1060</v>
      </c>
    </row>
    <row r="59" spans="2:13">
      <c r="B59" s="1" t="s">
        <v>24</v>
      </c>
      <c r="C59" s="1">
        <v>4</v>
      </c>
      <c r="D59" s="1">
        <v>2</v>
      </c>
      <c r="E59" s="1">
        <v>0</v>
      </c>
      <c r="F59" s="1">
        <v>6</v>
      </c>
      <c r="G59" s="1">
        <v>0</v>
      </c>
      <c r="H59" s="1">
        <v>0</v>
      </c>
      <c r="I59" s="1">
        <v>4</v>
      </c>
      <c r="J59" s="1">
        <v>0</v>
      </c>
      <c r="K59" s="2">
        <v>2913</v>
      </c>
      <c r="L59" s="2">
        <v>4581</v>
      </c>
      <c r="M59" s="2">
        <v>3097</v>
      </c>
    </row>
    <row r="60" spans="2:13">
      <c r="B60" s="1" t="s">
        <v>25</v>
      </c>
      <c r="C60" s="1">
        <v>3</v>
      </c>
      <c r="D60" s="1">
        <v>0</v>
      </c>
      <c r="E60" s="1">
        <v>0</v>
      </c>
      <c r="F60" s="1">
        <v>3</v>
      </c>
      <c r="G60" s="1">
        <v>0</v>
      </c>
      <c r="H60" s="1">
        <v>0</v>
      </c>
      <c r="I60" s="1">
        <v>3</v>
      </c>
      <c r="J60" s="1">
        <v>0</v>
      </c>
      <c r="K60" s="2">
        <v>3137</v>
      </c>
      <c r="L60" s="2">
        <v>7984</v>
      </c>
      <c r="M60" s="2">
        <v>2802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workbookViewId="0"/>
  </sheetViews>
  <sheetFormatPr defaultRowHeight="15"/>
  <cols>
    <col min="2" max="2" width="21.5703125" bestFit="1" customWidth="1"/>
  </cols>
  <sheetData>
    <row r="1" spans="2:11">
      <c r="B1" s="10" t="s">
        <v>88</v>
      </c>
      <c r="C1" s="10" t="s">
        <v>285</v>
      </c>
      <c r="D1" s="11"/>
    </row>
    <row r="2" spans="2:11">
      <c r="B2" s="13"/>
    </row>
    <row r="3" spans="2:11">
      <c r="C3" s="14" t="s">
        <v>89</v>
      </c>
      <c r="H3" s="14" t="s">
        <v>90</v>
      </c>
    </row>
    <row r="4" spans="2:11">
      <c r="B4" s="15" t="s">
        <v>34</v>
      </c>
      <c r="C4" s="15" t="s">
        <v>91</v>
      </c>
      <c r="D4" s="15" t="s">
        <v>92</v>
      </c>
      <c r="E4" s="15" t="s">
        <v>93</v>
      </c>
      <c r="F4" s="15" t="s">
        <v>94</v>
      </c>
      <c r="G4" s="15" t="s">
        <v>30</v>
      </c>
      <c r="H4" s="15" t="s">
        <v>91</v>
      </c>
      <c r="I4" s="15" t="s">
        <v>92</v>
      </c>
      <c r="J4" s="15" t="s">
        <v>93</v>
      </c>
      <c r="K4" s="15" t="s">
        <v>30</v>
      </c>
    </row>
    <row r="5" spans="2:11">
      <c r="C5" s="15" t="s">
        <v>95</v>
      </c>
      <c r="D5" s="15" t="s">
        <v>95</v>
      </c>
      <c r="E5" s="15" t="s">
        <v>95</v>
      </c>
      <c r="F5" s="15" t="s">
        <v>96</v>
      </c>
      <c r="G5" s="15" t="s">
        <v>47</v>
      </c>
      <c r="H5" s="15" t="s">
        <v>95</v>
      </c>
      <c r="I5" s="15" t="s">
        <v>95</v>
      </c>
      <c r="J5" s="15" t="s">
        <v>95</v>
      </c>
    </row>
    <row r="6" spans="2:11">
      <c r="C6" s="16" t="s">
        <v>97</v>
      </c>
      <c r="H6" s="16" t="s">
        <v>98</v>
      </c>
    </row>
    <row r="7" spans="2:11">
      <c r="B7" s="17" t="s">
        <v>58</v>
      </c>
      <c r="C7" s="17" t="s">
        <v>99</v>
      </c>
      <c r="D7" s="17" t="s">
        <v>100</v>
      </c>
      <c r="E7" s="17" t="s">
        <v>101</v>
      </c>
      <c r="F7" s="17" t="s">
        <v>102</v>
      </c>
      <c r="G7" s="17" t="s">
        <v>103</v>
      </c>
      <c r="H7" s="17" t="s">
        <v>99</v>
      </c>
      <c r="I7" s="17" t="s">
        <v>100</v>
      </c>
      <c r="J7" s="17" t="s">
        <v>104</v>
      </c>
      <c r="K7" s="17" t="s">
        <v>103</v>
      </c>
    </row>
    <row r="8" spans="2:11">
      <c r="C8" s="17" t="s">
        <v>105</v>
      </c>
      <c r="D8" s="17" t="s">
        <v>106</v>
      </c>
      <c r="E8" s="17" t="s">
        <v>106</v>
      </c>
      <c r="F8" s="17" t="s">
        <v>76</v>
      </c>
      <c r="G8" s="17" t="s">
        <v>76</v>
      </c>
      <c r="H8" s="17" t="s">
        <v>105</v>
      </c>
      <c r="I8" s="17" t="s">
        <v>106</v>
      </c>
      <c r="J8" s="17" t="s">
        <v>107</v>
      </c>
    </row>
    <row r="9" spans="2:11">
      <c r="B9" s="1" t="s">
        <v>5</v>
      </c>
      <c r="C9" s="4">
        <v>27340</v>
      </c>
      <c r="D9" s="4">
        <v>4182</v>
      </c>
      <c r="E9" s="4">
        <v>4123</v>
      </c>
      <c r="F9" s="4">
        <v>221036</v>
      </c>
      <c r="G9" s="4">
        <v>256681</v>
      </c>
      <c r="H9" s="4">
        <v>12993</v>
      </c>
      <c r="I9" s="4">
        <v>7321</v>
      </c>
      <c r="J9" s="4">
        <v>4808</v>
      </c>
      <c r="K9" s="4">
        <v>25122</v>
      </c>
    </row>
    <row r="10" spans="2:11">
      <c r="B10" s="1" t="s">
        <v>6</v>
      </c>
      <c r="C10" s="4">
        <v>4346</v>
      </c>
      <c r="D10" s="4">
        <v>553</v>
      </c>
      <c r="E10" s="4">
        <v>507</v>
      </c>
      <c r="F10" s="4">
        <v>33353</v>
      </c>
      <c r="G10" s="4">
        <v>38759</v>
      </c>
      <c r="H10" s="4">
        <v>958</v>
      </c>
      <c r="I10" s="4">
        <v>1097</v>
      </c>
      <c r="J10" s="4">
        <v>680</v>
      </c>
      <c r="K10" s="4">
        <v>2735</v>
      </c>
    </row>
    <row r="11" spans="2:11">
      <c r="B11" s="1" t="s">
        <v>7</v>
      </c>
      <c r="C11" s="4">
        <v>2357</v>
      </c>
      <c r="D11" s="4">
        <v>299</v>
      </c>
      <c r="E11" s="4">
        <v>222</v>
      </c>
      <c r="F11" s="4">
        <v>14087</v>
      </c>
      <c r="G11" s="4">
        <v>16965</v>
      </c>
      <c r="H11" s="4">
        <v>1593</v>
      </c>
      <c r="I11" s="4">
        <v>877</v>
      </c>
      <c r="J11" s="4">
        <v>420</v>
      </c>
      <c r="K11" s="4">
        <v>2890</v>
      </c>
    </row>
    <row r="12" spans="2:11">
      <c r="B12" s="1" t="s">
        <v>8</v>
      </c>
      <c r="C12" s="4">
        <v>894</v>
      </c>
      <c r="D12" s="4">
        <v>102</v>
      </c>
      <c r="E12" s="4">
        <v>40</v>
      </c>
      <c r="F12" s="4">
        <v>6293</v>
      </c>
      <c r="G12" s="4">
        <v>7329</v>
      </c>
      <c r="H12" s="4">
        <v>971</v>
      </c>
      <c r="I12" s="4">
        <v>515</v>
      </c>
      <c r="J12" s="4">
        <v>290</v>
      </c>
      <c r="K12" s="4">
        <v>1776</v>
      </c>
    </row>
    <row r="13" spans="2:11">
      <c r="B13" s="1" t="s">
        <v>9</v>
      </c>
      <c r="C13" s="4">
        <v>1271</v>
      </c>
      <c r="D13" s="4">
        <v>194</v>
      </c>
      <c r="E13" s="4">
        <v>72</v>
      </c>
      <c r="F13" s="4">
        <v>11084</v>
      </c>
      <c r="G13" s="4">
        <v>12621</v>
      </c>
      <c r="H13" s="4">
        <v>629</v>
      </c>
      <c r="I13" s="4">
        <v>242</v>
      </c>
      <c r="J13" s="4">
        <v>152</v>
      </c>
      <c r="K13" s="4">
        <v>1023</v>
      </c>
    </row>
    <row r="14" spans="2:11">
      <c r="B14" s="1" t="s">
        <v>10</v>
      </c>
      <c r="C14" s="4">
        <v>752</v>
      </c>
      <c r="D14" s="4">
        <v>92</v>
      </c>
      <c r="E14" s="4">
        <v>557</v>
      </c>
      <c r="F14" s="4">
        <v>5141</v>
      </c>
      <c r="G14" s="4">
        <v>6542</v>
      </c>
      <c r="H14" s="4">
        <v>90</v>
      </c>
      <c r="I14" s="4">
        <v>113</v>
      </c>
      <c r="J14" s="4">
        <v>82</v>
      </c>
      <c r="K14" s="4">
        <v>285</v>
      </c>
    </row>
    <row r="15" spans="2:11">
      <c r="B15" s="1" t="s">
        <v>11</v>
      </c>
      <c r="C15" s="4">
        <v>1824</v>
      </c>
      <c r="D15" s="4">
        <v>239</v>
      </c>
      <c r="E15" s="4">
        <v>843</v>
      </c>
      <c r="F15" s="4">
        <v>10647</v>
      </c>
      <c r="G15" s="4">
        <v>13553</v>
      </c>
      <c r="H15" s="4">
        <v>1093</v>
      </c>
      <c r="I15" s="4">
        <v>559</v>
      </c>
      <c r="J15" s="4">
        <v>988</v>
      </c>
      <c r="K15" s="4">
        <v>2640</v>
      </c>
    </row>
    <row r="16" spans="2:11">
      <c r="B16" s="1" t="s">
        <v>12</v>
      </c>
      <c r="C16" s="4">
        <v>885</v>
      </c>
      <c r="D16" s="4">
        <v>178</v>
      </c>
      <c r="E16" s="4">
        <v>124</v>
      </c>
      <c r="F16" s="4">
        <v>6317</v>
      </c>
      <c r="G16" s="4">
        <v>7504</v>
      </c>
      <c r="H16" s="4">
        <v>379</v>
      </c>
      <c r="I16" s="4">
        <v>123</v>
      </c>
      <c r="J16" s="4">
        <v>62</v>
      </c>
      <c r="K16" s="4">
        <v>564</v>
      </c>
    </row>
    <row r="17" spans="2:11">
      <c r="B17" s="1" t="s">
        <v>13</v>
      </c>
      <c r="C17" s="4">
        <v>625</v>
      </c>
      <c r="D17" s="4">
        <v>163</v>
      </c>
      <c r="E17" s="4">
        <v>41</v>
      </c>
      <c r="F17" s="4">
        <v>6232</v>
      </c>
      <c r="G17" s="4">
        <v>7061</v>
      </c>
      <c r="H17" s="4">
        <v>170</v>
      </c>
      <c r="I17" s="4">
        <v>139</v>
      </c>
      <c r="J17" s="4">
        <v>93</v>
      </c>
      <c r="K17" s="4">
        <v>402</v>
      </c>
    </row>
    <row r="18" spans="2:11">
      <c r="B18" s="1" t="s">
        <v>14</v>
      </c>
      <c r="C18" s="4">
        <v>1777</v>
      </c>
      <c r="D18" s="4">
        <v>300</v>
      </c>
      <c r="E18" s="4">
        <v>127</v>
      </c>
      <c r="F18" s="4">
        <v>17930</v>
      </c>
      <c r="G18" s="4">
        <v>20134</v>
      </c>
      <c r="H18" s="4">
        <v>1280</v>
      </c>
      <c r="I18" s="4">
        <v>387</v>
      </c>
      <c r="J18" s="4">
        <v>65</v>
      </c>
      <c r="K18" s="4">
        <v>1732</v>
      </c>
    </row>
    <row r="19" spans="2:11">
      <c r="B19" s="1" t="s">
        <v>15</v>
      </c>
      <c r="C19" s="4">
        <v>351</v>
      </c>
      <c r="D19" s="4">
        <v>66</v>
      </c>
      <c r="E19" s="4">
        <v>87</v>
      </c>
      <c r="F19" s="4">
        <v>3268</v>
      </c>
      <c r="G19" s="4">
        <v>3772</v>
      </c>
      <c r="H19" s="4">
        <v>311</v>
      </c>
      <c r="I19" s="4">
        <v>203</v>
      </c>
      <c r="J19" s="4">
        <v>159</v>
      </c>
      <c r="K19" s="4">
        <v>673</v>
      </c>
    </row>
    <row r="20" spans="2:11">
      <c r="B20" s="1" t="s">
        <v>16</v>
      </c>
      <c r="C20" s="4">
        <v>519</v>
      </c>
      <c r="D20" s="4">
        <v>316</v>
      </c>
      <c r="E20" s="4">
        <v>432</v>
      </c>
      <c r="F20" s="4">
        <v>3822</v>
      </c>
      <c r="G20" s="4">
        <v>5089</v>
      </c>
      <c r="H20" s="4">
        <v>429</v>
      </c>
      <c r="I20" s="4">
        <v>524</v>
      </c>
      <c r="J20" s="4">
        <v>629</v>
      </c>
      <c r="K20" s="4">
        <v>1582</v>
      </c>
    </row>
    <row r="21" spans="2:11">
      <c r="B21" s="1" t="s">
        <v>17</v>
      </c>
      <c r="C21" s="4">
        <v>683</v>
      </c>
      <c r="D21" s="4">
        <v>134</v>
      </c>
      <c r="E21" s="4">
        <v>74</v>
      </c>
      <c r="F21" s="4">
        <v>4949</v>
      </c>
      <c r="G21" s="4">
        <v>5840</v>
      </c>
      <c r="H21" s="4">
        <v>64</v>
      </c>
      <c r="I21" s="4">
        <v>5</v>
      </c>
      <c r="J21" s="4">
        <v>7</v>
      </c>
      <c r="K21" s="4">
        <v>76</v>
      </c>
    </row>
    <row r="22" spans="2:11">
      <c r="B22" s="1" t="s">
        <v>18</v>
      </c>
      <c r="C22" s="4">
        <v>820</v>
      </c>
      <c r="D22" s="4">
        <v>85</v>
      </c>
      <c r="E22" s="4">
        <v>19</v>
      </c>
      <c r="F22" s="4">
        <v>8123</v>
      </c>
      <c r="G22" s="4">
        <v>9047</v>
      </c>
      <c r="H22" s="4">
        <v>532</v>
      </c>
      <c r="I22" s="4">
        <v>163</v>
      </c>
      <c r="J22" s="4">
        <v>85</v>
      </c>
      <c r="K22" s="4">
        <v>780</v>
      </c>
    </row>
    <row r="23" spans="2:11">
      <c r="B23" s="1" t="s">
        <v>19</v>
      </c>
      <c r="C23" s="4">
        <v>1114</v>
      </c>
      <c r="D23" s="4">
        <v>106</v>
      </c>
      <c r="E23" s="4">
        <v>26</v>
      </c>
      <c r="F23" s="4">
        <v>9084</v>
      </c>
      <c r="G23" s="4">
        <v>10330</v>
      </c>
      <c r="H23" s="4">
        <v>897</v>
      </c>
      <c r="I23" s="4">
        <v>465</v>
      </c>
      <c r="J23" s="4">
        <v>103</v>
      </c>
      <c r="K23" s="4">
        <v>1465</v>
      </c>
    </row>
    <row r="24" spans="2:11">
      <c r="B24" s="1" t="s">
        <v>20</v>
      </c>
      <c r="C24" s="4">
        <v>1544</v>
      </c>
      <c r="D24" s="4">
        <v>167</v>
      </c>
      <c r="E24" s="4">
        <v>73</v>
      </c>
      <c r="F24" s="4">
        <v>17221</v>
      </c>
      <c r="G24" s="4">
        <v>19005</v>
      </c>
      <c r="H24" s="4">
        <v>346</v>
      </c>
      <c r="I24" s="4">
        <v>126</v>
      </c>
      <c r="J24" s="4">
        <v>65</v>
      </c>
      <c r="K24" s="4">
        <v>537</v>
      </c>
    </row>
    <row r="25" spans="2:11">
      <c r="B25" s="1" t="s">
        <v>21</v>
      </c>
      <c r="C25" s="4">
        <v>345</v>
      </c>
      <c r="D25" s="4">
        <v>71</v>
      </c>
      <c r="E25" s="4">
        <v>44</v>
      </c>
      <c r="F25" s="4">
        <v>1414</v>
      </c>
      <c r="G25" s="4">
        <v>1874</v>
      </c>
      <c r="H25" s="4">
        <v>356</v>
      </c>
      <c r="I25" s="4">
        <v>115</v>
      </c>
      <c r="J25" s="4">
        <v>12</v>
      </c>
      <c r="K25" s="4">
        <v>483</v>
      </c>
    </row>
    <row r="26" spans="2:11">
      <c r="B26" s="1" t="s">
        <v>22</v>
      </c>
      <c r="C26" s="4">
        <v>1394</v>
      </c>
      <c r="D26" s="4">
        <v>190</v>
      </c>
      <c r="E26" s="4">
        <v>119</v>
      </c>
      <c r="F26" s="4">
        <v>10948</v>
      </c>
      <c r="G26" s="4">
        <v>12651</v>
      </c>
      <c r="H26" s="4">
        <v>572</v>
      </c>
      <c r="I26" s="4">
        <v>230</v>
      </c>
      <c r="J26" s="4">
        <v>50</v>
      </c>
      <c r="K26" s="4">
        <v>852</v>
      </c>
    </row>
    <row r="27" spans="2:11">
      <c r="B27" s="1" t="s">
        <v>23</v>
      </c>
      <c r="C27" s="4">
        <v>2464</v>
      </c>
      <c r="D27" s="4">
        <v>424</v>
      </c>
      <c r="E27" s="4">
        <v>556</v>
      </c>
      <c r="F27" s="4">
        <v>21895</v>
      </c>
      <c r="G27" s="4">
        <v>25339</v>
      </c>
      <c r="H27" s="4">
        <v>1284</v>
      </c>
      <c r="I27" s="4">
        <v>838</v>
      </c>
      <c r="J27" s="4">
        <v>495</v>
      </c>
      <c r="K27" s="4">
        <v>2617</v>
      </c>
    </row>
    <row r="28" spans="2:11">
      <c r="B28" s="1" t="s">
        <v>24</v>
      </c>
      <c r="C28" s="4">
        <v>1575</v>
      </c>
      <c r="D28" s="4">
        <v>171</v>
      </c>
      <c r="E28" s="4">
        <v>43</v>
      </c>
      <c r="F28" s="4">
        <v>12917</v>
      </c>
      <c r="G28" s="4">
        <v>14706</v>
      </c>
      <c r="H28" s="4">
        <v>197</v>
      </c>
      <c r="I28" s="4">
        <v>150</v>
      </c>
      <c r="J28" s="4">
        <v>223</v>
      </c>
      <c r="K28" s="4">
        <v>570</v>
      </c>
    </row>
    <row r="29" spans="2:11">
      <c r="B29" s="1" t="s">
        <v>25</v>
      </c>
      <c r="C29" s="4">
        <v>920</v>
      </c>
      <c r="D29" s="4">
        <v>157</v>
      </c>
      <c r="E29" s="4">
        <v>83</v>
      </c>
      <c r="F29" s="4">
        <v>8813</v>
      </c>
      <c r="G29" s="4">
        <v>9973</v>
      </c>
      <c r="H29" s="4">
        <v>503</v>
      </c>
      <c r="I29" s="4">
        <v>216</v>
      </c>
      <c r="J29" s="4">
        <v>93</v>
      </c>
      <c r="K29" s="4">
        <v>812</v>
      </c>
    </row>
    <row r="30" spans="2:11">
      <c r="B30" s="1" t="s">
        <v>26</v>
      </c>
      <c r="C30" s="4">
        <v>880</v>
      </c>
      <c r="D30" s="4">
        <v>175</v>
      </c>
      <c r="E30" s="4">
        <v>34</v>
      </c>
      <c r="F30" s="4">
        <v>7498</v>
      </c>
      <c r="G30" s="4">
        <v>8587</v>
      </c>
      <c r="H30" s="4">
        <v>339</v>
      </c>
      <c r="I30" s="4">
        <v>234</v>
      </c>
      <c r="J30" s="4">
        <v>55</v>
      </c>
      <c r="K30" s="4">
        <v>628</v>
      </c>
    </row>
    <row r="31" spans="2:11">
      <c r="B31" s="1"/>
      <c r="C31" s="4"/>
      <c r="D31" s="4"/>
      <c r="E31" s="4"/>
      <c r="F31" s="4"/>
      <c r="G31" s="4"/>
      <c r="H31" s="2"/>
      <c r="I31" s="2"/>
      <c r="J31" s="2"/>
      <c r="K31" s="2"/>
    </row>
    <row r="32" spans="2:11">
      <c r="B32" s="1"/>
      <c r="C32" s="4"/>
      <c r="D32" s="4"/>
      <c r="E32" s="4"/>
      <c r="F32" s="4"/>
      <c r="G32" s="4"/>
      <c r="H32" s="2"/>
      <c r="I32" s="2"/>
      <c r="J32" s="2"/>
      <c r="K32" s="2"/>
    </row>
    <row r="33" spans="2:11">
      <c r="B33" s="10" t="s">
        <v>108</v>
      </c>
      <c r="C33" s="10" t="s">
        <v>286</v>
      </c>
      <c r="D33" s="4"/>
      <c r="E33" s="4"/>
      <c r="F33" s="4"/>
      <c r="G33" s="4"/>
      <c r="H33" s="2"/>
      <c r="I33" s="2"/>
      <c r="J33" s="2"/>
      <c r="K33" s="2"/>
    </row>
    <row r="35" spans="2:11">
      <c r="C35" s="14" t="s">
        <v>89</v>
      </c>
      <c r="H35" s="14" t="s">
        <v>90</v>
      </c>
    </row>
    <row r="36" spans="2:11">
      <c r="B36" s="15" t="s">
        <v>34</v>
      </c>
      <c r="C36" s="15" t="s">
        <v>91</v>
      </c>
      <c r="D36" s="15" t="s">
        <v>92</v>
      </c>
      <c r="E36" s="15" t="s">
        <v>93</v>
      </c>
      <c r="F36" s="15" t="s">
        <v>94</v>
      </c>
      <c r="G36" s="15" t="s">
        <v>30</v>
      </c>
      <c r="H36" s="15" t="s">
        <v>91</v>
      </c>
      <c r="I36" s="15" t="s">
        <v>92</v>
      </c>
      <c r="J36" s="15" t="s">
        <v>93</v>
      </c>
      <c r="K36" s="15" t="s">
        <v>30</v>
      </c>
    </row>
    <row r="37" spans="2:11">
      <c r="C37" s="15" t="s">
        <v>95</v>
      </c>
      <c r="D37" s="15" t="s">
        <v>95</v>
      </c>
      <c r="E37" s="15" t="s">
        <v>95</v>
      </c>
      <c r="F37" s="15" t="s">
        <v>96</v>
      </c>
      <c r="G37" s="15" t="s">
        <v>47</v>
      </c>
      <c r="H37" s="15" t="s">
        <v>95</v>
      </c>
      <c r="I37" s="15" t="s">
        <v>95</v>
      </c>
      <c r="J37" s="15" t="s">
        <v>95</v>
      </c>
    </row>
    <row r="38" spans="2:11">
      <c r="C38" s="16" t="s">
        <v>97</v>
      </c>
      <c r="H38" s="16" t="s">
        <v>98</v>
      </c>
    </row>
    <row r="39" spans="2:11">
      <c r="B39" s="17" t="s">
        <v>58</v>
      </c>
      <c r="C39" s="17" t="s">
        <v>99</v>
      </c>
      <c r="D39" s="17" t="s">
        <v>100</v>
      </c>
      <c r="E39" s="17" t="s">
        <v>101</v>
      </c>
      <c r="F39" s="17" t="s">
        <v>102</v>
      </c>
      <c r="G39" s="17" t="s">
        <v>103</v>
      </c>
      <c r="H39" s="17" t="s">
        <v>99</v>
      </c>
      <c r="I39" s="17" t="s">
        <v>100</v>
      </c>
      <c r="J39" s="17" t="s">
        <v>104</v>
      </c>
      <c r="K39" s="17" t="s">
        <v>103</v>
      </c>
    </row>
    <row r="40" spans="2:11">
      <c r="C40" s="17" t="s">
        <v>105</v>
      </c>
      <c r="D40" s="17" t="s">
        <v>106</v>
      </c>
      <c r="E40" s="17" t="s">
        <v>106</v>
      </c>
      <c r="F40" s="17" t="s">
        <v>76</v>
      </c>
      <c r="G40" s="17" t="s">
        <v>76</v>
      </c>
      <c r="H40" s="17" t="s">
        <v>105</v>
      </c>
      <c r="I40" s="17" t="s">
        <v>106</v>
      </c>
      <c r="J40" s="17" t="s">
        <v>107</v>
      </c>
    </row>
    <row r="41" spans="2:11">
      <c r="B41" s="2" t="s">
        <v>5</v>
      </c>
      <c r="C41" s="4">
        <v>3436</v>
      </c>
      <c r="D41" s="4">
        <v>2087</v>
      </c>
      <c r="E41" s="4">
        <v>1610</v>
      </c>
      <c r="F41" s="4">
        <v>11960</v>
      </c>
      <c r="G41" s="4">
        <v>19093</v>
      </c>
      <c r="H41" s="4">
        <v>831</v>
      </c>
      <c r="I41" s="4">
        <v>363</v>
      </c>
      <c r="J41" s="4">
        <v>218</v>
      </c>
      <c r="K41" s="4">
        <v>1412</v>
      </c>
    </row>
    <row r="42" spans="2:11">
      <c r="B42" s="2" t="s">
        <v>6</v>
      </c>
      <c r="C42" s="4">
        <v>941</v>
      </c>
      <c r="D42" s="4">
        <v>1129</v>
      </c>
      <c r="E42" s="4">
        <v>445</v>
      </c>
      <c r="F42" s="4">
        <v>1109</v>
      </c>
      <c r="G42" s="4">
        <v>3624</v>
      </c>
      <c r="H42" s="4">
        <v>180</v>
      </c>
      <c r="I42" s="4">
        <v>61</v>
      </c>
      <c r="J42" s="4">
        <v>48</v>
      </c>
      <c r="K42" s="4">
        <v>289</v>
      </c>
    </row>
    <row r="43" spans="2:11">
      <c r="B43" s="2" t="s">
        <v>8</v>
      </c>
      <c r="C43" s="4">
        <v>452</v>
      </c>
      <c r="D43" s="4">
        <v>180</v>
      </c>
      <c r="E43" s="4">
        <v>108</v>
      </c>
      <c r="F43" s="4">
        <v>1529</v>
      </c>
      <c r="G43" s="4">
        <v>2269</v>
      </c>
      <c r="H43" s="4">
        <v>139</v>
      </c>
      <c r="I43" s="4">
        <v>74</v>
      </c>
      <c r="J43" s="4">
        <v>34</v>
      </c>
      <c r="K43" s="4">
        <v>247</v>
      </c>
    </row>
    <row r="44" spans="2:11">
      <c r="B44" s="2" t="s">
        <v>9</v>
      </c>
      <c r="C44" s="4">
        <v>7</v>
      </c>
      <c r="D44" s="4">
        <v>5</v>
      </c>
      <c r="E44" s="4">
        <v>6</v>
      </c>
      <c r="F44" s="4">
        <v>11</v>
      </c>
      <c r="G44" s="4">
        <v>29</v>
      </c>
      <c r="H44" s="4">
        <v>3</v>
      </c>
      <c r="I44" s="4">
        <v>1</v>
      </c>
      <c r="J44" s="4">
        <v>2</v>
      </c>
      <c r="K44" s="4">
        <v>6</v>
      </c>
    </row>
    <row r="45" spans="2:11">
      <c r="B45" s="2" t="s">
        <v>10</v>
      </c>
      <c r="C45" s="4">
        <v>25</v>
      </c>
      <c r="D45" s="4">
        <v>1</v>
      </c>
      <c r="E45" s="4">
        <v>0</v>
      </c>
      <c r="F45" s="4">
        <v>181</v>
      </c>
      <c r="G45" s="4">
        <v>207</v>
      </c>
      <c r="H45" s="4">
        <v>11</v>
      </c>
      <c r="I45" s="4">
        <v>4</v>
      </c>
      <c r="J45" s="4">
        <v>5</v>
      </c>
      <c r="K45" s="4">
        <v>20</v>
      </c>
    </row>
    <row r="46" spans="2:11">
      <c r="B46" s="2" t="s">
        <v>11</v>
      </c>
      <c r="C46" s="4">
        <v>24</v>
      </c>
      <c r="D46" s="4">
        <v>8</v>
      </c>
      <c r="E46" s="4">
        <v>0</v>
      </c>
      <c r="F46" s="4">
        <v>30</v>
      </c>
      <c r="G46" s="4">
        <v>62</v>
      </c>
      <c r="H46" s="4">
        <v>2</v>
      </c>
      <c r="I46" s="4">
        <v>0</v>
      </c>
      <c r="J46" s="4">
        <v>0</v>
      </c>
      <c r="K46" s="4">
        <v>2</v>
      </c>
    </row>
    <row r="47" spans="2:11">
      <c r="B47" s="2" t="s">
        <v>12</v>
      </c>
      <c r="C47" s="4">
        <v>22</v>
      </c>
      <c r="D47" s="4">
        <v>0</v>
      </c>
      <c r="E47" s="4">
        <v>0</v>
      </c>
      <c r="F47" s="4">
        <v>123</v>
      </c>
      <c r="G47" s="4">
        <v>145</v>
      </c>
      <c r="H47" s="4">
        <v>0</v>
      </c>
      <c r="I47" s="4">
        <v>0</v>
      </c>
      <c r="J47" s="4">
        <v>0</v>
      </c>
      <c r="K47" s="4">
        <v>0</v>
      </c>
    </row>
    <row r="48" spans="2:11">
      <c r="B48" s="2" t="s">
        <v>13</v>
      </c>
      <c r="C48" s="4">
        <v>100</v>
      </c>
      <c r="D48" s="4">
        <v>45</v>
      </c>
      <c r="E48" s="4">
        <v>20</v>
      </c>
      <c r="F48" s="4">
        <v>48</v>
      </c>
      <c r="G48" s="4">
        <v>213</v>
      </c>
      <c r="H48" s="4">
        <v>31</v>
      </c>
      <c r="I48" s="4">
        <v>17</v>
      </c>
      <c r="J48" s="4">
        <v>4</v>
      </c>
      <c r="K48" s="4">
        <v>52</v>
      </c>
    </row>
    <row r="49" spans="2:11">
      <c r="B49" s="2" t="s">
        <v>14</v>
      </c>
      <c r="C49" s="4">
        <v>578</v>
      </c>
      <c r="D49" s="4">
        <v>250</v>
      </c>
      <c r="E49" s="4">
        <v>52</v>
      </c>
      <c r="F49" s="4">
        <v>2810</v>
      </c>
      <c r="G49" s="4">
        <v>3690</v>
      </c>
      <c r="H49" s="4">
        <v>218</v>
      </c>
      <c r="I49" s="4">
        <v>117</v>
      </c>
      <c r="J49" s="4">
        <v>57</v>
      </c>
      <c r="K49" s="4">
        <v>392</v>
      </c>
    </row>
    <row r="50" spans="2:11">
      <c r="B50" s="2" t="s">
        <v>18</v>
      </c>
      <c r="C50" s="4">
        <v>43</v>
      </c>
      <c r="D50" s="4">
        <v>3</v>
      </c>
      <c r="E50" s="4">
        <v>0</v>
      </c>
      <c r="F50" s="4">
        <v>273</v>
      </c>
      <c r="G50" s="4">
        <v>319</v>
      </c>
      <c r="H50" s="4">
        <v>10</v>
      </c>
      <c r="I50" s="4">
        <v>5</v>
      </c>
      <c r="J50" s="4">
        <v>0</v>
      </c>
      <c r="K50" s="4">
        <v>15</v>
      </c>
    </row>
    <row r="51" spans="2:11">
      <c r="B51" s="2" t="s">
        <v>19</v>
      </c>
      <c r="C51" s="4">
        <v>335</v>
      </c>
      <c r="D51" s="4">
        <v>25</v>
      </c>
      <c r="E51" s="4">
        <v>5</v>
      </c>
      <c r="F51" s="4">
        <v>2532</v>
      </c>
      <c r="G51" s="4">
        <v>2897</v>
      </c>
      <c r="H51" s="4">
        <v>116</v>
      </c>
      <c r="I51" s="4">
        <v>28</v>
      </c>
      <c r="J51" s="4">
        <v>20</v>
      </c>
      <c r="K51" s="4">
        <v>164</v>
      </c>
    </row>
    <row r="52" spans="2:11">
      <c r="B52" s="2" t="s">
        <v>20</v>
      </c>
      <c r="C52" s="4">
        <v>96</v>
      </c>
      <c r="D52" s="4">
        <v>44</v>
      </c>
      <c r="E52" s="4">
        <v>14</v>
      </c>
      <c r="F52" s="4">
        <v>984</v>
      </c>
      <c r="G52" s="4">
        <v>1138</v>
      </c>
      <c r="H52" s="4">
        <v>38</v>
      </c>
      <c r="I52" s="4">
        <v>15</v>
      </c>
      <c r="J52" s="4">
        <v>21</v>
      </c>
      <c r="K52" s="4">
        <v>74</v>
      </c>
    </row>
    <row r="53" spans="2:11">
      <c r="B53" s="2" t="s">
        <v>21</v>
      </c>
      <c r="C53" s="4">
        <v>251</v>
      </c>
      <c r="D53" s="4">
        <v>35</v>
      </c>
      <c r="E53" s="4">
        <v>820</v>
      </c>
      <c r="F53" s="4">
        <v>1</v>
      </c>
      <c r="G53" s="4">
        <v>1107</v>
      </c>
      <c r="H53" s="4">
        <v>6</v>
      </c>
      <c r="I53" s="4">
        <v>4</v>
      </c>
      <c r="J53" s="4">
        <v>3</v>
      </c>
      <c r="K53" s="4">
        <v>13</v>
      </c>
    </row>
    <row r="54" spans="2:11">
      <c r="B54" s="2" t="s">
        <v>23</v>
      </c>
      <c r="C54" s="4">
        <v>13</v>
      </c>
      <c r="D54" s="4">
        <v>0</v>
      </c>
      <c r="E54" s="4">
        <v>3</v>
      </c>
      <c r="F54" s="4">
        <v>314</v>
      </c>
      <c r="G54" s="4">
        <v>330</v>
      </c>
      <c r="H54" s="4">
        <v>10</v>
      </c>
      <c r="I54" s="4">
        <v>7</v>
      </c>
      <c r="J54" s="4">
        <v>3</v>
      </c>
      <c r="K54" s="4">
        <v>20</v>
      </c>
    </row>
    <row r="55" spans="2:11">
      <c r="B55" s="2" t="s">
        <v>24</v>
      </c>
      <c r="C55" s="4">
        <v>274</v>
      </c>
      <c r="D55" s="4">
        <v>293</v>
      </c>
      <c r="E55" s="4">
        <v>104</v>
      </c>
      <c r="F55" s="4">
        <v>182</v>
      </c>
      <c r="G55" s="4">
        <v>853</v>
      </c>
      <c r="H55" s="4">
        <v>28</v>
      </c>
      <c r="I55" s="4">
        <v>26</v>
      </c>
      <c r="J55" s="4">
        <v>16</v>
      </c>
      <c r="K55" s="4">
        <v>70</v>
      </c>
    </row>
    <row r="56" spans="2:11">
      <c r="B56" s="2" t="s">
        <v>25</v>
      </c>
      <c r="C56" s="4">
        <v>275</v>
      </c>
      <c r="D56" s="4">
        <v>69</v>
      </c>
      <c r="E56" s="4">
        <v>33</v>
      </c>
      <c r="F56" s="4">
        <v>1833</v>
      </c>
      <c r="G56" s="4">
        <v>2210</v>
      </c>
      <c r="H56" s="4">
        <v>39</v>
      </c>
      <c r="I56" s="4">
        <v>4</v>
      </c>
      <c r="J56" s="4">
        <v>5</v>
      </c>
      <c r="K56" s="4">
        <v>48</v>
      </c>
    </row>
    <row r="57" spans="2:11">
      <c r="H57" s="2"/>
      <c r="I57" s="2"/>
      <c r="J57" s="2"/>
      <c r="K57" s="2"/>
    </row>
    <row r="58" spans="2:11">
      <c r="H58" s="2"/>
      <c r="I58" s="2"/>
      <c r="J58" s="2"/>
      <c r="K58" s="2"/>
    </row>
    <row r="59" spans="2:11">
      <c r="H59" s="2"/>
      <c r="I59" s="2"/>
      <c r="J59" s="2"/>
      <c r="K59" s="2"/>
    </row>
    <row r="60" spans="2:11">
      <c r="H60" s="2"/>
      <c r="I60" s="2"/>
      <c r="J60" s="2"/>
      <c r="K60" s="2"/>
    </row>
    <row r="61" spans="2:11">
      <c r="H61" s="2"/>
      <c r="I61" s="2"/>
      <c r="J61" s="2"/>
      <c r="K61" s="2"/>
    </row>
    <row r="62" spans="2:11">
      <c r="H62" s="2"/>
      <c r="I62" s="2"/>
      <c r="J62" s="2"/>
      <c r="K6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workbookViewId="0"/>
  </sheetViews>
  <sheetFormatPr defaultRowHeight="15"/>
  <cols>
    <col min="2" max="2" width="21.5703125" bestFit="1" customWidth="1"/>
  </cols>
  <sheetData>
    <row r="1" spans="2:15">
      <c r="B1" s="10" t="s">
        <v>109</v>
      </c>
      <c r="C1" s="10" t="s">
        <v>287</v>
      </c>
      <c r="D1" s="11"/>
    </row>
    <row r="2" spans="2:15">
      <c r="B2" s="18"/>
    </row>
    <row r="3" spans="2:15">
      <c r="C3" s="7" t="s">
        <v>110</v>
      </c>
      <c r="K3" s="7" t="s">
        <v>111</v>
      </c>
    </row>
    <row r="4" spans="2:15">
      <c r="B4" s="7" t="s">
        <v>112</v>
      </c>
      <c r="C4" s="7" t="s">
        <v>113</v>
      </c>
      <c r="K4" s="7" t="s">
        <v>114</v>
      </c>
    </row>
    <row r="5" spans="2:15">
      <c r="C5" s="7" t="s">
        <v>115</v>
      </c>
      <c r="D5" s="7" t="s">
        <v>87</v>
      </c>
      <c r="E5" s="7" t="s">
        <v>27</v>
      </c>
      <c r="F5" s="7" t="s">
        <v>28</v>
      </c>
      <c r="G5" s="7" t="s">
        <v>29</v>
      </c>
      <c r="H5" s="7" t="s">
        <v>116</v>
      </c>
      <c r="I5" s="7" t="s">
        <v>117</v>
      </c>
      <c r="J5" s="7" t="s">
        <v>118</v>
      </c>
      <c r="K5" s="7" t="s">
        <v>119</v>
      </c>
      <c r="L5" s="7" t="s">
        <v>120</v>
      </c>
      <c r="M5" s="7" t="s">
        <v>121</v>
      </c>
      <c r="N5" s="7" t="s">
        <v>122</v>
      </c>
      <c r="O5" s="7" t="s">
        <v>123</v>
      </c>
    </row>
    <row r="6" spans="2:15">
      <c r="I6" s="7" t="s">
        <v>124</v>
      </c>
      <c r="J6" s="7" t="s">
        <v>125</v>
      </c>
      <c r="L6" s="7" t="s">
        <v>126</v>
      </c>
      <c r="M6" s="7" t="s">
        <v>127</v>
      </c>
      <c r="N6" s="7" t="s">
        <v>128</v>
      </c>
      <c r="O6" s="7" t="s">
        <v>129</v>
      </c>
    </row>
    <row r="7" spans="2:15">
      <c r="C7" s="9" t="s">
        <v>130</v>
      </c>
    </row>
    <row r="8" spans="2:15">
      <c r="B8" s="9" t="s">
        <v>58</v>
      </c>
      <c r="C8" s="9" t="s">
        <v>132</v>
      </c>
      <c r="K8" s="9" t="s">
        <v>131</v>
      </c>
    </row>
    <row r="9" spans="2:15">
      <c r="C9" s="17" t="s">
        <v>115</v>
      </c>
      <c r="D9" s="17" t="s">
        <v>87</v>
      </c>
      <c r="E9" s="17" t="s">
        <v>27</v>
      </c>
      <c r="F9" s="17" t="s">
        <v>28</v>
      </c>
      <c r="G9" s="17" t="s">
        <v>29</v>
      </c>
      <c r="H9" s="17" t="s">
        <v>133</v>
      </c>
      <c r="I9" s="17" t="s">
        <v>134</v>
      </c>
      <c r="J9" s="17" t="s">
        <v>135</v>
      </c>
      <c r="K9" s="17" t="s">
        <v>136</v>
      </c>
      <c r="L9" s="17" t="s">
        <v>120</v>
      </c>
      <c r="M9" s="17" t="s">
        <v>137</v>
      </c>
      <c r="N9" s="17" t="s">
        <v>62</v>
      </c>
      <c r="O9" s="17" t="s">
        <v>62</v>
      </c>
    </row>
    <row r="10" spans="2:15">
      <c r="H10" s="17" t="s">
        <v>138</v>
      </c>
      <c r="I10" s="17" t="s">
        <v>139</v>
      </c>
      <c r="L10" s="17" t="s">
        <v>140</v>
      </c>
      <c r="M10" s="17" t="s">
        <v>141</v>
      </c>
      <c r="N10" s="17" t="s">
        <v>142</v>
      </c>
    </row>
    <row r="11" spans="2:15">
      <c r="B11" s="1" t="s">
        <v>5</v>
      </c>
      <c r="C11" s="2">
        <v>265</v>
      </c>
      <c r="D11" s="2">
        <v>7040</v>
      </c>
      <c r="E11" s="2">
        <v>37014</v>
      </c>
      <c r="F11" s="2">
        <v>32309</v>
      </c>
      <c r="G11" s="2">
        <v>15458</v>
      </c>
      <c r="H11" s="2">
        <v>7548</v>
      </c>
      <c r="I11" s="2">
        <v>99634</v>
      </c>
      <c r="J11" s="2">
        <v>41027</v>
      </c>
      <c r="K11" s="2">
        <v>70299</v>
      </c>
      <c r="L11" s="2">
        <v>14533</v>
      </c>
      <c r="M11" s="2">
        <v>10</v>
      </c>
      <c r="N11" s="2">
        <v>2804</v>
      </c>
      <c r="O11" s="2">
        <v>3375</v>
      </c>
    </row>
    <row r="12" spans="2:15">
      <c r="B12" s="1" t="s">
        <v>6</v>
      </c>
      <c r="C12" s="2">
        <v>8</v>
      </c>
      <c r="D12" s="2">
        <v>941</v>
      </c>
      <c r="E12" s="2">
        <v>8226</v>
      </c>
      <c r="F12" s="2">
        <v>6951</v>
      </c>
      <c r="G12" s="2">
        <v>2891</v>
      </c>
      <c r="H12" s="2">
        <v>1412</v>
      </c>
      <c r="I12" s="2">
        <v>20429</v>
      </c>
      <c r="J12" s="2">
        <v>8777</v>
      </c>
      <c r="K12" s="2">
        <v>15013</v>
      </c>
      <c r="L12" s="2">
        <v>4482</v>
      </c>
      <c r="M12" s="2">
        <v>0</v>
      </c>
      <c r="N12" s="2">
        <v>784</v>
      </c>
      <c r="O12" s="2">
        <v>740</v>
      </c>
    </row>
    <row r="13" spans="2:15">
      <c r="B13" s="1" t="s">
        <v>7</v>
      </c>
      <c r="C13" s="2">
        <v>28</v>
      </c>
      <c r="D13" s="2">
        <v>608</v>
      </c>
      <c r="E13" s="2">
        <v>2541</v>
      </c>
      <c r="F13" s="2">
        <v>1831</v>
      </c>
      <c r="G13" s="2">
        <v>1466</v>
      </c>
      <c r="H13" s="2">
        <v>1089</v>
      </c>
      <c r="I13" s="2">
        <v>7563</v>
      </c>
      <c r="J13" s="2">
        <v>4221</v>
      </c>
      <c r="K13" s="2">
        <v>5956</v>
      </c>
      <c r="L13" s="2">
        <v>804</v>
      </c>
      <c r="M13" s="2">
        <v>6</v>
      </c>
      <c r="N13" s="2">
        <v>66</v>
      </c>
      <c r="O13" s="2">
        <v>49</v>
      </c>
    </row>
    <row r="14" spans="2:15">
      <c r="B14" s="1" t="s">
        <v>8</v>
      </c>
      <c r="C14" s="2">
        <v>8</v>
      </c>
      <c r="D14" s="2">
        <v>208</v>
      </c>
      <c r="E14" s="2">
        <v>1490</v>
      </c>
      <c r="F14" s="2">
        <v>1139</v>
      </c>
      <c r="G14" s="2">
        <v>360</v>
      </c>
      <c r="H14" s="2">
        <v>28</v>
      </c>
      <c r="I14" s="2">
        <v>3233</v>
      </c>
      <c r="J14" s="2">
        <v>662</v>
      </c>
      <c r="K14" s="2">
        <v>2175</v>
      </c>
      <c r="L14" s="2">
        <v>181</v>
      </c>
      <c r="M14" s="2">
        <v>0</v>
      </c>
      <c r="N14" s="2">
        <v>0</v>
      </c>
      <c r="O14" s="2">
        <v>14</v>
      </c>
    </row>
    <row r="15" spans="2:15">
      <c r="B15" s="1" t="s">
        <v>9</v>
      </c>
      <c r="C15" s="2">
        <v>68</v>
      </c>
      <c r="D15" s="2">
        <v>589</v>
      </c>
      <c r="E15" s="2">
        <v>2820</v>
      </c>
      <c r="F15" s="2">
        <v>2466</v>
      </c>
      <c r="G15" s="2">
        <v>1634</v>
      </c>
      <c r="H15" s="2">
        <v>1596</v>
      </c>
      <c r="I15" s="2">
        <v>9173</v>
      </c>
      <c r="J15" s="2">
        <v>4237</v>
      </c>
      <c r="K15" s="2">
        <v>3391</v>
      </c>
      <c r="L15" s="2">
        <v>576</v>
      </c>
      <c r="M15" s="2">
        <v>0</v>
      </c>
      <c r="N15" s="2">
        <v>27</v>
      </c>
      <c r="O15" s="2">
        <v>8</v>
      </c>
    </row>
    <row r="16" spans="2:15">
      <c r="B16" s="1" t="s">
        <v>10</v>
      </c>
      <c r="C16" s="2">
        <v>4</v>
      </c>
      <c r="D16" s="2">
        <v>247</v>
      </c>
      <c r="E16" s="2">
        <v>1024</v>
      </c>
      <c r="F16" s="2">
        <v>818</v>
      </c>
      <c r="G16" s="2">
        <v>478</v>
      </c>
      <c r="H16" s="2">
        <v>104</v>
      </c>
      <c r="I16" s="2">
        <v>2675</v>
      </c>
      <c r="J16" s="2">
        <v>1066</v>
      </c>
      <c r="K16" s="2">
        <v>1896</v>
      </c>
      <c r="L16" s="2">
        <v>707</v>
      </c>
      <c r="M16" s="2">
        <v>0</v>
      </c>
      <c r="N16" s="2">
        <v>10</v>
      </c>
      <c r="O16" s="2">
        <v>17</v>
      </c>
    </row>
    <row r="17" spans="2:15">
      <c r="B17" s="1" t="s">
        <v>11</v>
      </c>
      <c r="C17" s="2">
        <v>0</v>
      </c>
      <c r="D17" s="2">
        <v>180</v>
      </c>
      <c r="E17" s="2">
        <v>1567</v>
      </c>
      <c r="F17" s="2">
        <v>1453</v>
      </c>
      <c r="G17" s="2">
        <v>516</v>
      </c>
      <c r="H17" s="2">
        <v>5</v>
      </c>
      <c r="I17" s="2">
        <v>3721</v>
      </c>
      <c r="J17" s="2">
        <v>1043</v>
      </c>
      <c r="K17" s="2">
        <v>3018</v>
      </c>
      <c r="L17" s="2">
        <v>245</v>
      </c>
      <c r="M17" s="2">
        <v>0</v>
      </c>
      <c r="N17" s="2">
        <v>0</v>
      </c>
      <c r="O17" s="2">
        <v>37</v>
      </c>
    </row>
    <row r="18" spans="2:15">
      <c r="B18" s="1" t="s">
        <v>12</v>
      </c>
      <c r="C18" s="2">
        <v>16</v>
      </c>
      <c r="D18" s="2">
        <v>285</v>
      </c>
      <c r="E18" s="2">
        <v>1259</v>
      </c>
      <c r="F18" s="2">
        <v>1267</v>
      </c>
      <c r="G18" s="2">
        <v>753</v>
      </c>
      <c r="H18" s="2">
        <v>445</v>
      </c>
      <c r="I18" s="2">
        <v>4025</v>
      </c>
      <c r="J18" s="2">
        <v>1776</v>
      </c>
      <c r="K18" s="2">
        <v>2773</v>
      </c>
      <c r="L18" s="2">
        <v>246</v>
      </c>
      <c r="M18" s="2">
        <v>0</v>
      </c>
      <c r="N18" s="2">
        <v>2</v>
      </c>
      <c r="O18" s="2">
        <v>24</v>
      </c>
    </row>
    <row r="19" spans="2:15">
      <c r="B19" s="1" t="s">
        <v>13</v>
      </c>
      <c r="C19" s="2">
        <v>4</v>
      </c>
      <c r="D19" s="2">
        <v>328</v>
      </c>
      <c r="E19" s="2">
        <v>1848</v>
      </c>
      <c r="F19" s="2">
        <v>1572</v>
      </c>
      <c r="G19" s="2">
        <v>715</v>
      </c>
      <c r="H19" s="2">
        <v>139</v>
      </c>
      <c r="I19" s="2">
        <v>4606</v>
      </c>
      <c r="J19" s="2">
        <v>2295</v>
      </c>
      <c r="K19" s="2">
        <v>2376</v>
      </c>
      <c r="L19" s="2">
        <v>390</v>
      </c>
      <c r="M19" s="2">
        <v>0</v>
      </c>
      <c r="N19" s="2">
        <v>74</v>
      </c>
      <c r="O19" s="2">
        <v>1290</v>
      </c>
    </row>
    <row r="20" spans="2:15">
      <c r="B20" s="1" t="s">
        <v>14</v>
      </c>
      <c r="C20" s="2">
        <v>27</v>
      </c>
      <c r="D20" s="2">
        <v>377</v>
      </c>
      <c r="E20" s="2">
        <v>2593</v>
      </c>
      <c r="F20" s="2">
        <v>2400</v>
      </c>
      <c r="G20" s="2">
        <v>1081</v>
      </c>
      <c r="H20" s="2">
        <v>487</v>
      </c>
      <c r="I20" s="2">
        <v>6965</v>
      </c>
      <c r="J20" s="2">
        <v>2979</v>
      </c>
      <c r="K20" s="2">
        <v>3610</v>
      </c>
      <c r="L20" s="2">
        <v>979</v>
      </c>
      <c r="M20" s="2">
        <v>0</v>
      </c>
      <c r="N20" s="2">
        <v>502</v>
      </c>
      <c r="O20" s="2">
        <v>213</v>
      </c>
    </row>
    <row r="21" spans="2:15">
      <c r="B21" s="1" t="s">
        <v>15</v>
      </c>
      <c r="C21" s="2">
        <v>0</v>
      </c>
      <c r="D21" s="2">
        <v>23</v>
      </c>
      <c r="E21" s="2">
        <v>459</v>
      </c>
      <c r="F21" s="2">
        <v>345</v>
      </c>
      <c r="G21" s="2">
        <v>83</v>
      </c>
      <c r="H21" s="2">
        <v>4</v>
      </c>
      <c r="I21" s="2">
        <v>914</v>
      </c>
      <c r="J21" s="2">
        <v>579</v>
      </c>
      <c r="K21" s="2">
        <v>498</v>
      </c>
      <c r="L21" s="2">
        <v>33</v>
      </c>
      <c r="M21" s="2">
        <v>0</v>
      </c>
      <c r="N21" s="2">
        <v>0</v>
      </c>
      <c r="O21" s="2">
        <v>4</v>
      </c>
    </row>
    <row r="22" spans="2:15">
      <c r="B22" s="1" t="s">
        <v>16</v>
      </c>
      <c r="C22" s="2">
        <v>39</v>
      </c>
      <c r="D22" s="2">
        <v>279</v>
      </c>
      <c r="E22" s="2">
        <v>1372</v>
      </c>
      <c r="F22" s="2">
        <v>1236</v>
      </c>
      <c r="G22" s="2">
        <v>627</v>
      </c>
      <c r="H22" s="2">
        <v>270</v>
      </c>
      <c r="I22" s="2">
        <v>3823</v>
      </c>
      <c r="J22" s="2">
        <v>2217</v>
      </c>
      <c r="K22" s="2">
        <v>2718</v>
      </c>
      <c r="L22" s="2">
        <v>539</v>
      </c>
      <c r="M22" s="2">
        <v>0</v>
      </c>
      <c r="N22" s="2">
        <v>14</v>
      </c>
      <c r="O22" s="2">
        <v>14</v>
      </c>
    </row>
    <row r="23" spans="2:15">
      <c r="B23" s="1" t="s">
        <v>17</v>
      </c>
      <c r="C23" s="2">
        <v>12</v>
      </c>
      <c r="D23" s="2">
        <v>100</v>
      </c>
      <c r="E23" s="2">
        <v>747</v>
      </c>
      <c r="F23" s="2">
        <v>805</v>
      </c>
      <c r="G23" s="2">
        <v>286</v>
      </c>
      <c r="H23" s="2">
        <v>21</v>
      </c>
      <c r="I23" s="2">
        <v>1971</v>
      </c>
      <c r="J23" s="2">
        <v>502</v>
      </c>
      <c r="K23" s="2">
        <v>769</v>
      </c>
      <c r="L23" s="2">
        <v>12</v>
      </c>
      <c r="M23" s="2">
        <v>0</v>
      </c>
      <c r="N23" s="2">
        <v>0</v>
      </c>
      <c r="O23" s="2">
        <v>30</v>
      </c>
    </row>
    <row r="24" spans="2:15">
      <c r="B24" s="1" t="s">
        <v>18</v>
      </c>
      <c r="C24" s="2">
        <v>5</v>
      </c>
      <c r="D24" s="2">
        <v>99</v>
      </c>
      <c r="E24" s="2">
        <v>845</v>
      </c>
      <c r="F24" s="2">
        <v>972</v>
      </c>
      <c r="G24" s="2">
        <v>399</v>
      </c>
      <c r="H24" s="2">
        <v>67</v>
      </c>
      <c r="I24" s="2">
        <v>2387</v>
      </c>
      <c r="J24" s="2">
        <v>580</v>
      </c>
      <c r="K24" s="2">
        <v>2152</v>
      </c>
      <c r="L24" s="2">
        <v>381</v>
      </c>
      <c r="M24" s="2">
        <v>0</v>
      </c>
      <c r="N24" s="2">
        <v>491</v>
      </c>
      <c r="O24" s="2">
        <v>60</v>
      </c>
    </row>
    <row r="25" spans="2:15">
      <c r="B25" s="1" t="s">
        <v>19</v>
      </c>
      <c r="C25" s="2">
        <v>3</v>
      </c>
      <c r="D25" s="2">
        <v>21</v>
      </c>
      <c r="E25" s="2">
        <v>298</v>
      </c>
      <c r="F25" s="2">
        <v>350</v>
      </c>
      <c r="G25" s="2">
        <v>82</v>
      </c>
      <c r="H25" s="2">
        <v>1</v>
      </c>
      <c r="I25" s="2">
        <v>755</v>
      </c>
      <c r="J25" s="2">
        <v>196</v>
      </c>
      <c r="K25" s="2">
        <v>1151</v>
      </c>
      <c r="L25" s="2">
        <v>105</v>
      </c>
      <c r="M25" s="2">
        <v>0</v>
      </c>
      <c r="N25" s="2">
        <v>0</v>
      </c>
      <c r="O25" s="2">
        <v>5</v>
      </c>
    </row>
    <row r="26" spans="2:15">
      <c r="B26" s="1" t="s">
        <v>20</v>
      </c>
      <c r="C26" s="2">
        <v>27</v>
      </c>
      <c r="D26" s="2">
        <v>595</v>
      </c>
      <c r="E26" s="2">
        <v>3946</v>
      </c>
      <c r="F26" s="2">
        <v>3729</v>
      </c>
      <c r="G26" s="2">
        <v>1838</v>
      </c>
      <c r="H26" s="2">
        <v>988</v>
      </c>
      <c r="I26" s="2">
        <v>11123</v>
      </c>
      <c r="J26" s="2">
        <v>4376</v>
      </c>
      <c r="K26" s="2">
        <v>5728</v>
      </c>
      <c r="L26" s="2">
        <v>2144</v>
      </c>
      <c r="M26" s="2">
        <v>0</v>
      </c>
      <c r="N26" s="2">
        <v>312</v>
      </c>
      <c r="O26" s="2">
        <v>161</v>
      </c>
    </row>
    <row r="27" spans="2:15">
      <c r="B27" s="1" t="s">
        <v>21</v>
      </c>
      <c r="C27" s="2">
        <v>0</v>
      </c>
      <c r="D27" s="2">
        <v>0</v>
      </c>
      <c r="E27" s="2">
        <v>16</v>
      </c>
      <c r="F27" s="2">
        <v>17</v>
      </c>
      <c r="G27" s="2">
        <v>3</v>
      </c>
      <c r="H27" s="2">
        <v>0</v>
      </c>
      <c r="I27" s="2">
        <v>36</v>
      </c>
      <c r="J27" s="2">
        <v>86</v>
      </c>
      <c r="K27" s="2">
        <v>535</v>
      </c>
      <c r="L27" s="2">
        <v>48</v>
      </c>
      <c r="M27" s="2">
        <v>0</v>
      </c>
      <c r="N27" s="2">
        <v>1</v>
      </c>
      <c r="O27" s="2">
        <v>1</v>
      </c>
    </row>
    <row r="28" spans="2:15">
      <c r="B28" s="1" t="s">
        <v>22</v>
      </c>
      <c r="C28" s="2">
        <v>0</v>
      </c>
      <c r="D28" s="2">
        <v>206</v>
      </c>
      <c r="E28" s="2">
        <v>789</v>
      </c>
      <c r="F28" s="2">
        <v>521</v>
      </c>
      <c r="G28" s="2">
        <v>280</v>
      </c>
      <c r="H28" s="2">
        <v>2</v>
      </c>
      <c r="I28" s="2">
        <v>1798</v>
      </c>
      <c r="J28" s="2">
        <v>633</v>
      </c>
      <c r="K28" s="2">
        <v>1350</v>
      </c>
      <c r="L28" s="2">
        <v>279</v>
      </c>
      <c r="M28" s="2">
        <v>0</v>
      </c>
      <c r="N28" s="2">
        <v>1</v>
      </c>
      <c r="O28" s="2">
        <v>1</v>
      </c>
    </row>
    <row r="29" spans="2:15">
      <c r="B29" s="1" t="s">
        <v>23</v>
      </c>
      <c r="C29" s="2">
        <v>8</v>
      </c>
      <c r="D29" s="2">
        <v>225</v>
      </c>
      <c r="E29" s="2">
        <v>1814</v>
      </c>
      <c r="F29" s="2">
        <v>1519</v>
      </c>
      <c r="G29" s="2">
        <v>903</v>
      </c>
      <c r="H29" s="2">
        <v>251</v>
      </c>
      <c r="I29" s="2">
        <v>4720</v>
      </c>
      <c r="J29" s="2">
        <v>1838</v>
      </c>
      <c r="K29" s="2">
        <v>4127</v>
      </c>
      <c r="L29" s="2">
        <v>436</v>
      </c>
      <c r="M29" s="2">
        <v>0</v>
      </c>
      <c r="N29" s="2">
        <v>13</v>
      </c>
      <c r="O29" s="2">
        <v>182</v>
      </c>
    </row>
    <row r="30" spans="2:15">
      <c r="B30" s="1" t="s">
        <v>24</v>
      </c>
      <c r="C30" s="2">
        <v>5</v>
      </c>
      <c r="D30" s="2">
        <v>1277</v>
      </c>
      <c r="E30" s="2">
        <v>1615</v>
      </c>
      <c r="F30" s="2">
        <v>1813</v>
      </c>
      <c r="G30" s="2">
        <v>755</v>
      </c>
      <c r="H30" s="2">
        <v>529</v>
      </c>
      <c r="I30" s="2">
        <v>5994</v>
      </c>
      <c r="J30" s="2">
        <v>2111</v>
      </c>
      <c r="K30" s="2">
        <v>5896</v>
      </c>
      <c r="L30" s="2">
        <v>1025</v>
      </c>
      <c r="M30" s="2">
        <v>4</v>
      </c>
      <c r="N30" s="2">
        <v>463</v>
      </c>
      <c r="O30" s="2">
        <v>124</v>
      </c>
    </row>
    <row r="31" spans="2:15">
      <c r="B31" s="1" t="s">
        <v>25</v>
      </c>
      <c r="C31" s="2">
        <v>0</v>
      </c>
      <c r="D31" s="2">
        <v>107</v>
      </c>
      <c r="E31" s="2">
        <v>423</v>
      </c>
      <c r="F31" s="2">
        <v>223</v>
      </c>
      <c r="G31" s="2">
        <v>74</v>
      </c>
      <c r="H31" s="2">
        <v>11</v>
      </c>
      <c r="I31" s="2">
        <v>838</v>
      </c>
      <c r="J31" s="2">
        <v>264</v>
      </c>
      <c r="K31" s="2">
        <v>776</v>
      </c>
      <c r="L31" s="2">
        <v>59</v>
      </c>
      <c r="M31" s="2">
        <v>0</v>
      </c>
      <c r="N31" s="2">
        <v>18</v>
      </c>
      <c r="O31" s="2">
        <v>389</v>
      </c>
    </row>
    <row r="32" spans="2:15">
      <c r="B32" s="1" t="s">
        <v>26</v>
      </c>
      <c r="C32" s="2">
        <v>3</v>
      </c>
      <c r="D32" s="2">
        <v>345</v>
      </c>
      <c r="E32" s="2">
        <v>1322</v>
      </c>
      <c r="F32" s="2">
        <v>882</v>
      </c>
      <c r="G32" s="2">
        <v>234</v>
      </c>
      <c r="H32" s="2">
        <v>99</v>
      </c>
      <c r="I32" s="2">
        <v>2885</v>
      </c>
      <c r="J32" s="2">
        <v>589</v>
      </c>
      <c r="K32" s="2">
        <v>4391</v>
      </c>
      <c r="L32" s="2">
        <v>862</v>
      </c>
      <c r="M32" s="2">
        <v>0</v>
      </c>
      <c r="N32" s="2">
        <v>26</v>
      </c>
      <c r="O32" s="2">
        <v>12</v>
      </c>
    </row>
    <row r="33" spans="2:15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>
      <c r="B35" s="10" t="s">
        <v>143</v>
      </c>
      <c r="C35" s="10" t="s">
        <v>288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>
      <c r="C37" s="7" t="s">
        <v>110</v>
      </c>
      <c r="K37" s="7" t="s">
        <v>111</v>
      </c>
    </row>
    <row r="38" spans="2:15">
      <c r="B38" s="7" t="s">
        <v>112</v>
      </c>
      <c r="C38" s="7" t="s">
        <v>113</v>
      </c>
      <c r="K38" s="7" t="s">
        <v>114</v>
      </c>
    </row>
    <row r="39" spans="2:15">
      <c r="C39" s="7" t="s">
        <v>115</v>
      </c>
      <c r="D39" s="7" t="s">
        <v>87</v>
      </c>
      <c r="E39" s="7" t="s">
        <v>27</v>
      </c>
      <c r="F39" s="7" t="s">
        <v>28</v>
      </c>
      <c r="G39" s="7" t="s">
        <v>29</v>
      </c>
      <c r="H39" s="7" t="s">
        <v>116</v>
      </c>
      <c r="I39" s="7" t="s">
        <v>117</v>
      </c>
      <c r="J39" s="7" t="s">
        <v>118</v>
      </c>
      <c r="K39" s="7" t="s">
        <v>119</v>
      </c>
      <c r="L39" s="7" t="s">
        <v>120</v>
      </c>
      <c r="M39" s="7" t="s">
        <v>121</v>
      </c>
      <c r="N39" s="7" t="s">
        <v>122</v>
      </c>
      <c r="O39" s="7" t="s">
        <v>123</v>
      </c>
    </row>
    <row r="40" spans="2:15">
      <c r="I40" s="7" t="s">
        <v>124</v>
      </c>
      <c r="J40" s="7" t="s">
        <v>125</v>
      </c>
      <c r="L40" s="7" t="s">
        <v>126</v>
      </c>
      <c r="M40" s="7" t="s">
        <v>127</v>
      </c>
      <c r="N40" s="7" t="s">
        <v>128</v>
      </c>
      <c r="O40" s="7" t="s">
        <v>129</v>
      </c>
    </row>
    <row r="41" spans="2:15">
      <c r="C41" s="9" t="s">
        <v>130</v>
      </c>
    </row>
    <row r="42" spans="2:15">
      <c r="B42" s="9" t="s">
        <v>58</v>
      </c>
      <c r="C42" s="9" t="s">
        <v>132</v>
      </c>
      <c r="K42" s="9" t="s">
        <v>131</v>
      </c>
    </row>
    <row r="43" spans="2:15">
      <c r="C43" s="17" t="s">
        <v>115</v>
      </c>
      <c r="D43" s="17" t="s">
        <v>87</v>
      </c>
      <c r="E43" s="17" t="s">
        <v>27</v>
      </c>
      <c r="F43" s="17" t="s">
        <v>28</v>
      </c>
      <c r="G43" s="17" t="s">
        <v>29</v>
      </c>
      <c r="H43" s="17" t="s">
        <v>133</v>
      </c>
      <c r="I43" s="17" t="s">
        <v>134</v>
      </c>
      <c r="J43" s="17" t="s">
        <v>135</v>
      </c>
      <c r="K43" s="17" t="s">
        <v>136</v>
      </c>
      <c r="L43" s="17" t="s">
        <v>120</v>
      </c>
      <c r="M43" s="17" t="s">
        <v>137</v>
      </c>
      <c r="N43" s="17" t="s">
        <v>62</v>
      </c>
      <c r="O43" s="17" t="s">
        <v>62</v>
      </c>
    </row>
    <row r="44" spans="2:15">
      <c r="H44" s="17" t="s">
        <v>138</v>
      </c>
      <c r="I44" s="17" t="s">
        <v>139</v>
      </c>
      <c r="L44" s="17" t="s">
        <v>140</v>
      </c>
      <c r="M44" s="17" t="s">
        <v>141</v>
      </c>
      <c r="N44" s="17" t="s">
        <v>142</v>
      </c>
    </row>
    <row r="45" spans="2:15">
      <c r="B45" s="1" t="s">
        <v>5</v>
      </c>
      <c r="C45" s="2">
        <v>54</v>
      </c>
      <c r="D45" s="2">
        <v>543</v>
      </c>
      <c r="E45" s="2">
        <v>1766</v>
      </c>
      <c r="F45" s="2">
        <v>1774</v>
      </c>
      <c r="G45" s="2">
        <v>702</v>
      </c>
      <c r="H45" s="2">
        <v>15</v>
      </c>
      <c r="I45" s="2">
        <v>4854</v>
      </c>
      <c r="J45" s="2">
        <v>2411</v>
      </c>
      <c r="K45" s="2">
        <v>4434</v>
      </c>
      <c r="L45" s="2">
        <v>1089</v>
      </c>
      <c r="M45" s="2">
        <v>22</v>
      </c>
      <c r="N45" s="2">
        <v>190</v>
      </c>
      <c r="O45" s="2">
        <v>370</v>
      </c>
    </row>
    <row r="46" spans="2:15">
      <c r="B46" s="1" t="s">
        <v>6</v>
      </c>
      <c r="C46" s="2">
        <v>0</v>
      </c>
      <c r="D46" s="2">
        <v>60</v>
      </c>
      <c r="E46" s="2">
        <v>385</v>
      </c>
      <c r="F46" s="2">
        <v>396</v>
      </c>
      <c r="G46" s="2">
        <v>91</v>
      </c>
      <c r="H46" s="2">
        <v>1</v>
      </c>
      <c r="I46" s="2">
        <v>933</v>
      </c>
      <c r="J46" s="2">
        <v>304</v>
      </c>
      <c r="K46" s="2">
        <v>1293</v>
      </c>
      <c r="L46" s="2">
        <v>288</v>
      </c>
      <c r="M46" s="2">
        <v>6</v>
      </c>
      <c r="N46" s="2">
        <v>31</v>
      </c>
      <c r="O46" s="2">
        <v>43</v>
      </c>
    </row>
    <row r="47" spans="2:15">
      <c r="B47" s="1" t="s">
        <v>8</v>
      </c>
      <c r="C47" s="2">
        <v>43</v>
      </c>
      <c r="D47" s="2">
        <v>50</v>
      </c>
      <c r="E47" s="2">
        <v>77</v>
      </c>
      <c r="F47" s="2">
        <v>77</v>
      </c>
      <c r="G47" s="2">
        <v>21</v>
      </c>
      <c r="H47" s="2">
        <v>0</v>
      </c>
      <c r="I47" s="2">
        <v>268</v>
      </c>
      <c r="J47" s="2">
        <v>125</v>
      </c>
      <c r="K47" s="2">
        <v>218</v>
      </c>
      <c r="L47" s="2">
        <v>76</v>
      </c>
      <c r="M47" s="2">
        <v>0</v>
      </c>
      <c r="N47" s="2">
        <v>0</v>
      </c>
      <c r="O47" s="2">
        <v>47</v>
      </c>
    </row>
    <row r="48" spans="2:15">
      <c r="B48" s="1" t="s">
        <v>9</v>
      </c>
      <c r="C48" s="2">
        <v>0</v>
      </c>
      <c r="D48" s="2">
        <v>0</v>
      </c>
      <c r="E48" s="2">
        <v>4</v>
      </c>
      <c r="F48" s="2">
        <v>1</v>
      </c>
      <c r="G48" s="2">
        <v>0</v>
      </c>
      <c r="H48" s="2">
        <v>0</v>
      </c>
      <c r="I48" s="2">
        <v>5</v>
      </c>
      <c r="J48" s="2">
        <v>4</v>
      </c>
      <c r="K48" s="2">
        <v>112</v>
      </c>
      <c r="L48" s="2">
        <v>74</v>
      </c>
      <c r="M48" s="2">
        <v>7</v>
      </c>
      <c r="N48" s="2">
        <v>24</v>
      </c>
      <c r="O48" s="2">
        <v>5</v>
      </c>
    </row>
    <row r="49" spans="2:15">
      <c r="B49" s="1" t="s">
        <v>10</v>
      </c>
      <c r="C49" s="2">
        <v>0</v>
      </c>
      <c r="D49" s="2">
        <v>6</v>
      </c>
      <c r="E49" s="2">
        <v>27</v>
      </c>
      <c r="F49" s="2">
        <v>32</v>
      </c>
      <c r="G49" s="2">
        <v>18</v>
      </c>
      <c r="H49" s="2">
        <v>0</v>
      </c>
      <c r="I49" s="2">
        <v>83</v>
      </c>
      <c r="J49" s="2">
        <v>20</v>
      </c>
      <c r="K49" s="2">
        <v>24</v>
      </c>
      <c r="L49" s="2">
        <v>27</v>
      </c>
      <c r="M49" s="2">
        <v>0</v>
      </c>
      <c r="N49" s="2">
        <v>0</v>
      </c>
      <c r="O49" s="2">
        <v>0</v>
      </c>
    </row>
    <row r="50" spans="2:15">
      <c r="B50" s="1" t="s">
        <v>11</v>
      </c>
      <c r="C50" s="2">
        <v>0</v>
      </c>
      <c r="D50" s="2">
        <v>2</v>
      </c>
      <c r="E50" s="2">
        <v>2</v>
      </c>
      <c r="F50" s="2">
        <v>7</v>
      </c>
      <c r="G50" s="2">
        <v>9</v>
      </c>
      <c r="H50" s="2">
        <v>4</v>
      </c>
      <c r="I50" s="2">
        <v>24</v>
      </c>
      <c r="J50" s="2">
        <v>1</v>
      </c>
      <c r="K50" s="2">
        <v>12</v>
      </c>
      <c r="L50" s="2">
        <v>12</v>
      </c>
      <c r="M50" s="2">
        <v>0</v>
      </c>
      <c r="N50" s="2">
        <v>0</v>
      </c>
      <c r="O50" s="2">
        <v>0</v>
      </c>
    </row>
    <row r="51" spans="2:15">
      <c r="B51" s="1" t="s">
        <v>12</v>
      </c>
      <c r="C51" s="2">
        <v>0</v>
      </c>
      <c r="D51" s="2">
        <v>29</v>
      </c>
      <c r="E51" s="2">
        <v>76</v>
      </c>
      <c r="F51" s="2">
        <v>17</v>
      </c>
      <c r="G51" s="2">
        <v>0</v>
      </c>
      <c r="H51" s="2">
        <v>0</v>
      </c>
      <c r="I51" s="2">
        <v>122</v>
      </c>
      <c r="J51" s="2">
        <v>97</v>
      </c>
      <c r="K51" s="2">
        <v>77</v>
      </c>
      <c r="L51" s="2">
        <v>45</v>
      </c>
      <c r="M51" s="2">
        <v>0</v>
      </c>
      <c r="N51" s="2">
        <v>0</v>
      </c>
      <c r="O51" s="2">
        <v>0</v>
      </c>
    </row>
    <row r="52" spans="2:15">
      <c r="B52" s="1" t="s">
        <v>13</v>
      </c>
      <c r="C52" s="2">
        <v>8</v>
      </c>
      <c r="D52" s="2">
        <v>77</v>
      </c>
      <c r="E52" s="2">
        <v>657</v>
      </c>
      <c r="F52" s="2">
        <v>569</v>
      </c>
      <c r="G52" s="2">
        <v>356</v>
      </c>
      <c r="H52" s="2">
        <v>0</v>
      </c>
      <c r="I52" s="2">
        <v>1667</v>
      </c>
      <c r="J52" s="2">
        <v>792</v>
      </c>
      <c r="K52" s="2">
        <v>680</v>
      </c>
      <c r="L52" s="2">
        <v>48</v>
      </c>
      <c r="M52" s="2">
        <v>8</v>
      </c>
      <c r="N52" s="2">
        <v>15</v>
      </c>
      <c r="O52" s="2">
        <v>53</v>
      </c>
    </row>
    <row r="53" spans="2:15">
      <c r="B53" s="1" t="s">
        <v>14</v>
      </c>
      <c r="C53" s="2">
        <v>0</v>
      </c>
      <c r="D53" s="2">
        <v>0</v>
      </c>
      <c r="E53" s="2">
        <v>8</v>
      </c>
      <c r="F53" s="2">
        <v>94</v>
      </c>
      <c r="G53" s="2">
        <v>40</v>
      </c>
      <c r="H53" s="2">
        <v>0</v>
      </c>
      <c r="I53" s="2">
        <v>142</v>
      </c>
      <c r="J53" s="2">
        <v>24</v>
      </c>
      <c r="K53" s="2">
        <v>353</v>
      </c>
      <c r="L53" s="2">
        <v>196</v>
      </c>
      <c r="M53" s="2">
        <v>0</v>
      </c>
      <c r="N53" s="2">
        <v>74</v>
      </c>
      <c r="O53" s="2">
        <v>157</v>
      </c>
    </row>
    <row r="54" spans="2:15">
      <c r="B54" s="1" t="s">
        <v>18</v>
      </c>
      <c r="C54" s="2">
        <v>0</v>
      </c>
      <c r="D54" s="2">
        <v>5</v>
      </c>
      <c r="E54" s="2">
        <v>46</v>
      </c>
      <c r="F54" s="2">
        <v>81</v>
      </c>
      <c r="G54" s="2">
        <v>67</v>
      </c>
      <c r="H54" s="2">
        <v>9</v>
      </c>
      <c r="I54" s="2">
        <v>208</v>
      </c>
      <c r="J54" s="2">
        <v>54</v>
      </c>
      <c r="K54" s="2">
        <v>70</v>
      </c>
      <c r="L54" s="2">
        <v>36</v>
      </c>
      <c r="M54" s="2">
        <v>0</v>
      </c>
      <c r="N54" s="2">
        <v>0</v>
      </c>
      <c r="O54" s="2">
        <v>27</v>
      </c>
    </row>
    <row r="55" spans="2:15">
      <c r="B55" s="1" t="s">
        <v>19</v>
      </c>
      <c r="C55" s="2">
        <v>0</v>
      </c>
      <c r="D55" s="2">
        <v>36</v>
      </c>
      <c r="E55" s="2">
        <v>56</v>
      </c>
      <c r="F55" s="2">
        <v>81</v>
      </c>
      <c r="G55" s="2">
        <v>2</v>
      </c>
      <c r="H55" s="2">
        <v>0</v>
      </c>
      <c r="I55" s="2">
        <v>175</v>
      </c>
      <c r="J55" s="2">
        <v>88</v>
      </c>
      <c r="K55" s="2">
        <v>403</v>
      </c>
      <c r="L55" s="2">
        <v>125</v>
      </c>
      <c r="M55" s="2">
        <v>0</v>
      </c>
      <c r="N55" s="2">
        <v>0</v>
      </c>
      <c r="O55" s="2">
        <v>7</v>
      </c>
    </row>
    <row r="56" spans="2:15">
      <c r="B56" s="1" t="s">
        <v>20</v>
      </c>
      <c r="C56" s="2">
        <v>2</v>
      </c>
      <c r="D56" s="2">
        <v>75</v>
      </c>
      <c r="E56" s="2">
        <v>160</v>
      </c>
      <c r="F56" s="2">
        <v>114</v>
      </c>
      <c r="G56" s="2">
        <v>26</v>
      </c>
      <c r="H56" s="2">
        <v>0</v>
      </c>
      <c r="I56" s="2">
        <v>377</v>
      </c>
      <c r="J56" s="2">
        <v>288</v>
      </c>
      <c r="K56" s="2">
        <v>245</v>
      </c>
      <c r="L56" s="2">
        <v>74</v>
      </c>
      <c r="M56" s="2">
        <v>0</v>
      </c>
      <c r="N56" s="2">
        <v>28</v>
      </c>
      <c r="O56" s="2">
        <v>19</v>
      </c>
    </row>
    <row r="57" spans="2:15">
      <c r="B57" s="1" t="s">
        <v>21</v>
      </c>
      <c r="C57" s="2">
        <v>0</v>
      </c>
      <c r="D57" s="2">
        <v>157</v>
      </c>
      <c r="E57" s="2">
        <v>121</v>
      </c>
      <c r="F57" s="2">
        <v>79</v>
      </c>
      <c r="G57" s="2">
        <v>0</v>
      </c>
      <c r="H57" s="2">
        <v>0</v>
      </c>
      <c r="I57" s="2">
        <v>357</v>
      </c>
      <c r="J57" s="2">
        <v>314</v>
      </c>
      <c r="K57" s="2">
        <v>506</v>
      </c>
      <c r="L57" s="2">
        <v>0</v>
      </c>
      <c r="M57" s="2">
        <v>1</v>
      </c>
      <c r="N57" s="2">
        <v>0</v>
      </c>
      <c r="O57" s="2">
        <v>0</v>
      </c>
    </row>
    <row r="58" spans="2:15">
      <c r="B58" s="1" t="s">
        <v>23</v>
      </c>
      <c r="C58" s="2">
        <v>1</v>
      </c>
      <c r="D58" s="2">
        <v>6</v>
      </c>
      <c r="E58" s="2">
        <v>57</v>
      </c>
      <c r="F58" s="2">
        <v>141</v>
      </c>
      <c r="G58" s="2">
        <v>46</v>
      </c>
      <c r="H58" s="2">
        <v>1</v>
      </c>
      <c r="I58" s="2">
        <v>252</v>
      </c>
      <c r="J58" s="2">
        <v>172</v>
      </c>
      <c r="K58" s="2">
        <v>49</v>
      </c>
      <c r="L58" s="2">
        <v>9</v>
      </c>
      <c r="M58" s="2">
        <v>0</v>
      </c>
      <c r="N58" s="2">
        <v>0</v>
      </c>
      <c r="O58" s="2">
        <v>0</v>
      </c>
    </row>
    <row r="59" spans="2:15">
      <c r="B59" s="1" t="s">
        <v>24</v>
      </c>
      <c r="C59" s="2">
        <v>0</v>
      </c>
      <c r="D59" s="2">
        <v>33</v>
      </c>
      <c r="E59" s="2">
        <v>58</v>
      </c>
      <c r="F59" s="2">
        <v>54</v>
      </c>
      <c r="G59" s="2">
        <v>21</v>
      </c>
      <c r="H59" s="2">
        <v>0</v>
      </c>
      <c r="I59" s="2">
        <v>166</v>
      </c>
      <c r="J59" s="2">
        <v>82</v>
      </c>
      <c r="K59" s="2">
        <v>158</v>
      </c>
      <c r="L59" s="2">
        <v>30</v>
      </c>
      <c r="M59" s="2">
        <v>0</v>
      </c>
      <c r="N59" s="2">
        <v>18</v>
      </c>
      <c r="O59" s="2">
        <v>5</v>
      </c>
    </row>
    <row r="60" spans="2:15">
      <c r="B60" s="1" t="s">
        <v>25</v>
      </c>
      <c r="C60" s="2">
        <v>0</v>
      </c>
      <c r="D60" s="2">
        <v>7</v>
      </c>
      <c r="E60" s="2">
        <v>32</v>
      </c>
      <c r="F60" s="2">
        <v>31</v>
      </c>
      <c r="G60" s="2">
        <v>5</v>
      </c>
      <c r="H60" s="2">
        <v>0</v>
      </c>
      <c r="I60" s="2">
        <v>75</v>
      </c>
      <c r="J60" s="2">
        <v>46</v>
      </c>
      <c r="K60" s="2">
        <v>234</v>
      </c>
      <c r="L60" s="2">
        <v>49</v>
      </c>
      <c r="M60" s="2">
        <v>0</v>
      </c>
      <c r="N60" s="2">
        <v>0</v>
      </c>
      <c r="O60" s="2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3"/>
  <sheetViews>
    <sheetView workbookViewId="0"/>
  </sheetViews>
  <sheetFormatPr defaultRowHeight="15"/>
  <cols>
    <col min="2" max="2" width="21.5703125" bestFit="1" customWidth="1"/>
    <col min="3" max="3" width="10.85546875" customWidth="1"/>
    <col min="4" max="4" width="9.7109375" customWidth="1"/>
    <col min="5" max="6" width="8.28515625" customWidth="1"/>
    <col min="7" max="7" width="10.140625" customWidth="1"/>
    <col min="8" max="9" width="8.28515625" customWidth="1"/>
  </cols>
  <sheetData>
    <row r="1" spans="2:10">
      <c r="B1" s="10" t="s">
        <v>144</v>
      </c>
      <c r="C1" s="10" t="s">
        <v>289</v>
      </c>
      <c r="D1" s="11"/>
      <c r="E1" s="11"/>
    </row>
    <row r="2" spans="2:10">
      <c r="B2" s="18"/>
    </row>
    <row r="3" spans="2:10">
      <c r="C3" s="14" t="s">
        <v>145</v>
      </c>
      <c r="F3" s="14" t="s">
        <v>146</v>
      </c>
      <c r="H3" s="14" t="s">
        <v>147</v>
      </c>
    </row>
    <row r="4" spans="2:10">
      <c r="B4" s="7" t="s">
        <v>34</v>
      </c>
      <c r="C4" s="7" t="s">
        <v>148</v>
      </c>
      <c r="D4" s="7" t="s">
        <v>149</v>
      </c>
      <c r="E4" s="7" t="s">
        <v>150</v>
      </c>
      <c r="F4" s="7" t="s">
        <v>38</v>
      </c>
      <c r="G4" s="7" t="s">
        <v>118</v>
      </c>
      <c r="H4" s="7" t="s">
        <v>38</v>
      </c>
      <c r="I4" s="7" t="s">
        <v>118</v>
      </c>
    </row>
    <row r="5" spans="2:10">
      <c r="G5" s="7" t="s">
        <v>151</v>
      </c>
      <c r="I5" s="7" t="s">
        <v>151</v>
      </c>
    </row>
    <row r="6" spans="2:10">
      <c r="C6" s="16" t="s">
        <v>152</v>
      </c>
      <c r="F6" s="16" t="s">
        <v>153</v>
      </c>
      <c r="G6" s="16" t="s">
        <v>154</v>
      </c>
    </row>
    <row r="7" spans="2:10">
      <c r="B7" s="9" t="s">
        <v>58</v>
      </c>
      <c r="C7" s="9" t="s">
        <v>155</v>
      </c>
      <c r="D7" s="9" t="s">
        <v>156</v>
      </c>
      <c r="E7" s="9" t="s">
        <v>157</v>
      </c>
      <c r="F7" s="9" t="s">
        <v>66</v>
      </c>
      <c r="G7" s="9" t="s">
        <v>158</v>
      </c>
      <c r="H7" s="9" t="s">
        <v>66</v>
      </c>
      <c r="I7" s="9" t="s">
        <v>158</v>
      </c>
    </row>
    <row r="8" spans="2:10">
      <c r="B8" s="1" t="s">
        <v>5</v>
      </c>
      <c r="C8" s="2">
        <v>275387</v>
      </c>
      <c r="D8" s="2">
        <v>25584</v>
      </c>
      <c r="E8" s="2">
        <v>161005</v>
      </c>
      <c r="F8" s="2">
        <v>31450</v>
      </c>
      <c r="G8" s="2">
        <v>3041</v>
      </c>
      <c r="H8" s="2">
        <v>330842</v>
      </c>
      <c r="I8" s="2">
        <v>33841</v>
      </c>
    </row>
    <row r="9" spans="2:10">
      <c r="B9" s="1" t="s">
        <v>6</v>
      </c>
      <c r="C9" s="4">
        <v>60356</v>
      </c>
      <c r="D9" s="4">
        <v>3676</v>
      </c>
      <c r="E9" s="4">
        <v>54979</v>
      </c>
      <c r="F9" s="4">
        <v>784</v>
      </c>
      <c r="G9" s="4">
        <v>98</v>
      </c>
      <c r="H9" s="4">
        <v>67667</v>
      </c>
      <c r="I9" s="4">
        <v>9848</v>
      </c>
      <c r="J9" s="26"/>
    </row>
    <row r="10" spans="2:10">
      <c r="B10" s="1" t="s">
        <v>7</v>
      </c>
      <c r="C10" s="4">
        <v>16473</v>
      </c>
      <c r="D10" s="4">
        <v>681</v>
      </c>
      <c r="E10" s="4">
        <v>3894</v>
      </c>
      <c r="F10" s="4">
        <v>7350</v>
      </c>
      <c r="G10" s="4">
        <v>735</v>
      </c>
      <c r="H10" s="4">
        <v>23261</v>
      </c>
      <c r="I10" s="4">
        <v>1449</v>
      </c>
      <c r="J10" s="26"/>
    </row>
    <row r="11" spans="2:10">
      <c r="B11" s="1" t="s">
        <v>8</v>
      </c>
      <c r="C11" s="4">
        <v>4116</v>
      </c>
      <c r="D11" s="4">
        <v>0</v>
      </c>
      <c r="E11" s="4">
        <v>53</v>
      </c>
      <c r="F11" s="4">
        <v>824</v>
      </c>
      <c r="G11" s="4">
        <v>43</v>
      </c>
      <c r="H11" s="4">
        <v>8557</v>
      </c>
      <c r="I11" s="4">
        <v>810</v>
      </c>
      <c r="J11" s="26"/>
    </row>
    <row r="12" spans="2:10">
      <c r="B12" s="1" t="s">
        <v>9</v>
      </c>
      <c r="C12" s="4">
        <v>4589</v>
      </c>
      <c r="D12" s="4">
        <v>0</v>
      </c>
      <c r="E12" s="4">
        <v>9630</v>
      </c>
      <c r="F12" s="4">
        <v>448</v>
      </c>
      <c r="G12" s="4">
        <v>29</v>
      </c>
      <c r="H12" s="4">
        <v>14932</v>
      </c>
      <c r="I12" s="4">
        <v>835</v>
      </c>
      <c r="J12" s="26"/>
    </row>
    <row r="13" spans="2:10">
      <c r="B13" s="1" t="s">
        <v>10</v>
      </c>
      <c r="C13" s="4">
        <v>10617</v>
      </c>
      <c r="D13" s="4">
        <v>82</v>
      </c>
      <c r="E13" s="4">
        <v>2574</v>
      </c>
      <c r="F13" s="4">
        <v>3329</v>
      </c>
      <c r="G13" s="4">
        <v>714</v>
      </c>
      <c r="H13" s="4">
        <v>10033</v>
      </c>
      <c r="I13" s="4">
        <v>2494</v>
      </c>
      <c r="J13" s="26"/>
    </row>
    <row r="14" spans="2:10">
      <c r="B14" s="1" t="s">
        <v>11</v>
      </c>
      <c r="C14" s="4">
        <v>7672</v>
      </c>
      <c r="D14" s="4">
        <v>999</v>
      </c>
      <c r="E14" s="4">
        <v>0</v>
      </c>
      <c r="F14" s="4">
        <v>56</v>
      </c>
      <c r="G14" s="4">
        <v>7</v>
      </c>
      <c r="H14" s="4">
        <v>16300</v>
      </c>
      <c r="I14" s="4">
        <v>947</v>
      </c>
      <c r="J14" s="26"/>
    </row>
    <row r="15" spans="2:10">
      <c r="B15" s="1" t="s">
        <v>12</v>
      </c>
      <c r="C15" s="4">
        <v>2818</v>
      </c>
      <c r="D15" s="4">
        <v>4</v>
      </c>
      <c r="E15" s="4">
        <v>361</v>
      </c>
      <c r="F15" s="4">
        <v>33</v>
      </c>
      <c r="G15" s="4">
        <v>18</v>
      </c>
      <c r="H15" s="4">
        <v>9556</v>
      </c>
      <c r="I15" s="4">
        <v>363</v>
      </c>
      <c r="J15" s="26"/>
    </row>
    <row r="16" spans="2:10">
      <c r="B16" s="1" t="s">
        <v>13</v>
      </c>
      <c r="C16" s="4">
        <v>9113</v>
      </c>
      <c r="D16" s="4">
        <v>34</v>
      </c>
      <c r="E16" s="4">
        <v>5630</v>
      </c>
      <c r="F16" s="4">
        <v>35</v>
      </c>
      <c r="G16" s="4">
        <v>28</v>
      </c>
      <c r="H16" s="4">
        <v>9736</v>
      </c>
      <c r="I16" s="4">
        <v>1355</v>
      </c>
      <c r="J16" s="26"/>
    </row>
    <row r="17" spans="2:10">
      <c r="B17" s="1" t="s">
        <v>14</v>
      </c>
      <c r="C17" s="4">
        <v>24850</v>
      </c>
      <c r="D17" s="4">
        <v>22</v>
      </c>
      <c r="E17" s="4">
        <v>19593</v>
      </c>
      <c r="F17" s="4">
        <v>2817</v>
      </c>
      <c r="G17" s="4">
        <v>191</v>
      </c>
      <c r="H17" s="4">
        <v>22365</v>
      </c>
      <c r="I17" s="4">
        <v>1938</v>
      </c>
      <c r="J17" s="26"/>
    </row>
    <row r="18" spans="2:10">
      <c r="B18" s="1" t="s">
        <v>15</v>
      </c>
      <c r="C18" s="4">
        <v>4227</v>
      </c>
      <c r="D18" s="4">
        <v>27</v>
      </c>
      <c r="E18" s="4">
        <v>258</v>
      </c>
      <c r="F18" s="4">
        <v>567</v>
      </c>
      <c r="G18" s="4">
        <v>56</v>
      </c>
      <c r="H18" s="4">
        <v>3798</v>
      </c>
      <c r="I18" s="4">
        <v>110</v>
      </c>
      <c r="J18" s="26"/>
    </row>
    <row r="19" spans="2:10">
      <c r="B19" s="1" t="s">
        <v>16</v>
      </c>
      <c r="C19" s="4">
        <v>5482</v>
      </c>
      <c r="D19" s="4">
        <v>0</v>
      </c>
      <c r="E19" s="4">
        <v>3312</v>
      </c>
      <c r="F19" s="4">
        <v>2138</v>
      </c>
      <c r="G19" s="4">
        <v>50</v>
      </c>
      <c r="H19" s="4">
        <v>9696</v>
      </c>
      <c r="I19" s="4">
        <v>664</v>
      </c>
      <c r="J19" s="26"/>
    </row>
    <row r="20" spans="2:10">
      <c r="B20" s="1" t="s">
        <v>17</v>
      </c>
      <c r="C20" s="4">
        <v>4105</v>
      </c>
      <c r="D20" s="4">
        <v>0</v>
      </c>
      <c r="E20" s="4">
        <v>3</v>
      </c>
      <c r="F20" s="4">
        <v>28</v>
      </c>
      <c r="G20" s="4">
        <v>5</v>
      </c>
      <c r="H20" s="4">
        <v>5261</v>
      </c>
      <c r="I20" s="4">
        <v>121</v>
      </c>
      <c r="J20" s="26"/>
    </row>
    <row r="21" spans="2:10">
      <c r="B21" s="1" t="s">
        <v>18</v>
      </c>
      <c r="C21" s="4">
        <v>8302</v>
      </c>
      <c r="D21" s="4">
        <v>0</v>
      </c>
      <c r="E21" s="4">
        <v>9844</v>
      </c>
      <c r="F21" s="4">
        <v>143</v>
      </c>
      <c r="G21" s="4">
        <v>40</v>
      </c>
      <c r="H21" s="4">
        <v>8573</v>
      </c>
      <c r="I21" s="4">
        <v>420</v>
      </c>
      <c r="J21" s="26"/>
    </row>
    <row r="22" spans="2:10">
      <c r="B22" s="1" t="s">
        <v>19</v>
      </c>
      <c r="C22" s="4">
        <v>8841</v>
      </c>
      <c r="D22" s="4">
        <v>1877</v>
      </c>
      <c r="E22" s="4">
        <v>1899</v>
      </c>
      <c r="F22" s="4">
        <v>938</v>
      </c>
      <c r="G22" s="4">
        <v>105</v>
      </c>
      <c r="H22" s="4">
        <v>11419</v>
      </c>
      <c r="I22" s="4">
        <v>355</v>
      </c>
      <c r="J22" s="26"/>
    </row>
    <row r="23" spans="2:10">
      <c r="B23" s="1" t="s">
        <v>20</v>
      </c>
      <c r="C23" s="4">
        <v>27121</v>
      </c>
      <c r="D23" s="4">
        <v>6680</v>
      </c>
      <c r="E23" s="4">
        <v>6782</v>
      </c>
      <c r="F23" s="4">
        <v>340</v>
      </c>
      <c r="G23" s="4">
        <v>307</v>
      </c>
      <c r="H23" s="4">
        <v>20796</v>
      </c>
      <c r="I23" s="4">
        <v>2884</v>
      </c>
      <c r="J23" s="26"/>
    </row>
    <row r="24" spans="2:10">
      <c r="B24" s="1" t="s">
        <v>21</v>
      </c>
      <c r="C24" s="4">
        <v>2530</v>
      </c>
      <c r="D24" s="4">
        <v>1064</v>
      </c>
      <c r="E24" s="4">
        <v>275</v>
      </c>
      <c r="F24" s="4">
        <v>0</v>
      </c>
      <c r="G24" s="4">
        <v>0</v>
      </c>
      <c r="H24" s="4">
        <v>3353</v>
      </c>
      <c r="I24" s="4">
        <v>155</v>
      </c>
      <c r="J24" s="26"/>
    </row>
    <row r="25" spans="2:10">
      <c r="B25" s="1" t="s">
        <v>22</v>
      </c>
      <c r="C25" s="4">
        <v>12624</v>
      </c>
      <c r="D25" s="4">
        <v>5053</v>
      </c>
      <c r="E25" s="4">
        <v>913</v>
      </c>
      <c r="F25" s="4">
        <v>18</v>
      </c>
      <c r="G25" s="4">
        <v>1</v>
      </c>
      <c r="H25" s="4">
        <v>10096</v>
      </c>
      <c r="I25" s="4">
        <v>513</v>
      </c>
      <c r="J25" s="26"/>
    </row>
    <row r="26" spans="2:10">
      <c r="B26" s="1" t="s">
        <v>23</v>
      </c>
      <c r="C26" s="4">
        <v>25424</v>
      </c>
      <c r="D26" s="4">
        <v>1012</v>
      </c>
      <c r="E26" s="4">
        <v>10464</v>
      </c>
      <c r="F26" s="4">
        <v>3166</v>
      </c>
      <c r="G26" s="4">
        <v>109</v>
      </c>
      <c r="H26" s="4">
        <v>30301</v>
      </c>
      <c r="I26" s="4">
        <v>4816</v>
      </c>
      <c r="J26" s="26"/>
    </row>
    <row r="27" spans="2:10">
      <c r="B27" s="1" t="s">
        <v>24</v>
      </c>
      <c r="C27" s="4">
        <v>22269</v>
      </c>
      <c r="D27" s="4">
        <v>826</v>
      </c>
      <c r="E27" s="4">
        <v>18224</v>
      </c>
      <c r="F27" s="4">
        <v>7929</v>
      </c>
      <c r="G27" s="4">
        <v>489</v>
      </c>
      <c r="H27" s="4">
        <v>24153</v>
      </c>
      <c r="I27" s="4">
        <v>2096</v>
      </c>
      <c r="J27" s="26"/>
    </row>
    <row r="28" spans="2:10">
      <c r="B28" s="1" t="s">
        <v>25</v>
      </c>
      <c r="C28" s="4">
        <v>3650</v>
      </c>
      <c r="D28" s="4">
        <v>0</v>
      </c>
      <c r="E28" s="4">
        <v>1903</v>
      </c>
      <c r="F28" s="4">
        <v>165</v>
      </c>
      <c r="G28" s="4">
        <v>7</v>
      </c>
      <c r="H28" s="4">
        <v>7335</v>
      </c>
      <c r="I28" s="4">
        <v>239</v>
      </c>
      <c r="J28" s="26"/>
    </row>
    <row r="29" spans="2:10">
      <c r="B29" s="1" t="s">
        <v>26</v>
      </c>
      <c r="C29" s="4">
        <v>10208</v>
      </c>
      <c r="D29" s="4">
        <v>3547</v>
      </c>
      <c r="E29" s="4">
        <v>10414</v>
      </c>
      <c r="F29" s="4">
        <v>342</v>
      </c>
      <c r="G29" s="4">
        <v>9</v>
      </c>
      <c r="H29" s="4">
        <v>13654</v>
      </c>
      <c r="I29" s="4">
        <v>1429</v>
      </c>
      <c r="J29" s="26"/>
    </row>
    <row r="30" spans="2:10">
      <c r="C30" s="3"/>
      <c r="D30" s="3"/>
      <c r="E30" s="3"/>
      <c r="F30" s="3"/>
      <c r="G30" s="3"/>
      <c r="H30" s="3"/>
      <c r="I30" s="3"/>
    </row>
    <row r="31" spans="2:10">
      <c r="B31" s="10" t="s">
        <v>159</v>
      </c>
      <c r="C31" s="10" t="s">
        <v>290</v>
      </c>
      <c r="D31" s="19"/>
      <c r="E31" s="3"/>
      <c r="F31" s="3"/>
      <c r="G31" s="3"/>
      <c r="H31" s="3"/>
      <c r="I31" s="3"/>
    </row>
    <row r="32" spans="2:10">
      <c r="C32" s="3"/>
      <c r="D32" s="3"/>
      <c r="E32" s="3"/>
      <c r="F32" s="3"/>
      <c r="G32" s="3"/>
      <c r="H32" s="3"/>
      <c r="I32" s="3"/>
    </row>
    <row r="33" spans="2:9">
      <c r="C33" s="14" t="s">
        <v>145</v>
      </c>
      <c r="F33" s="14" t="s">
        <v>146</v>
      </c>
      <c r="H33" s="14" t="s">
        <v>147</v>
      </c>
    </row>
    <row r="34" spans="2:9">
      <c r="B34" s="7" t="s">
        <v>34</v>
      </c>
      <c r="C34" s="7" t="s">
        <v>148</v>
      </c>
      <c r="D34" s="7" t="s">
        <v>149</v>
      </c>
      <c r="E34" s="7" t="s">
        <v>150</v>
      </c>
      <c r="F34" s="7" t="s">
        <v>38</v>
      </c>
      <c r="G34" s="7" t="s">
        <v>118</v>
      </c>
      <c r="H34" s="7" t="s">
        <v>38</v>
      </c>
      <c r="I34" s="7" t="s">
        <v>118</v>
      </c>
    </row>
    <row r="35" spans="2:9">
      <c r="G35" s="7" t="s">
        <v>151</v>
      </c>
      <c r="I35" s="7" t="s">
        <v>151</v>
      </c>
    </row>
    <row r="36" spans="2:9">
      <c r="C36" s="16" t="s">
        <v>152</v>
      </c>
      <c r="F36" s="16" t="s">
        <v>153</v>
      </c>
      <c r="G36" s="16" t="s">
        <v>154</v>
      </c>
    </row>
    <row r="37" spans="2:9">
      <c r="B37" s="9" t="s">
        <v>58</v>
      </c>
      <c r="C37" s="9" t="s">
        <v>155</v>
      </c>
      <c r="D37" s="9" t="s">
        <v>156</v>
      </c>
      <c r="E37" s="9" t="s">
        <v>157</v>
      </c>
      <c r="F37" s="9" t="s">
        <v>66</v>
      </c>
      <c r="G37" s="9" t="s">
        <v>158</v>
      </c>
      <c r="H37" s="9" t="s">
        <v>66</v>
      </c>
      <c r="I37" s="9" t="s">
        <v>158</v>
      </c>
    </row>
    <row r="38" spans="2:9">
      <c r="B38" s="1" t="s">
        <v>5</v>
      </c>
      <c r="C38" s="2">
        <v>15132</v>
      </c>
      <c r="D38" s="2">
        <v>4037</v>
      </c>
      <c r="E38" s="2">
        <v>5049</v>
      </c>
      <c r="F38" s="2">
        <v>4155</v>
      </c>
      <c r="G38" s="2">
        <v>353</v>
      </c>
      <c r="H38" s="2">
        <v>33010</v>
      </c>
      <c r="I38" s="2">
        <v>3616</v>
      </c>
    </row>
    <row r="39" spans="2:9">
      <c r="B39" s="1" t="s">
        <v>6</v>
      </c>
      <c r="C39" s="4">
        <v>2429</v>
      </c>
      <c r="D39" s="4">
        <v>1496</v>
      </c>
      <c r="E39" s="4">
        <v>525</v>
      </c>
      <c r="F39" s="4">
        <v>796</v>
      </c>
      <c r="G39" s="4">
        <v>111</v>
      </c>
      <c r="H39" s="4">
        <v>8180</v>
      </c>
      <c r="I39" s="4">
        <v>1263</v>
      </c>
    </row>
    <row r="40" spans="2:9">
      <c r="B40" s="1" t="s">
        <v>291</v>
      </c>
      <c r="C40" s="4">
        <v>1175</v>
      </c>
      <c r="D40" s="4">
        <v>75</v>
      </c>
      <c r="E40" s="4">
        <v>0</v>
      </c>
      <c r="F40" s="4">
        <v>577</v>
      </c>
      <c r="G40" s="4">
        <v>52</v>
      </c>
      <c r="H40" s="4">
        <v>1591</v>
      </c>
      <c r="I40" s="4">
        <v>604</v>
      </c>
    </row>
    <row r="41" spans="2:9">
      <c r="B41" s="1" t="s">
        <v>292</v>
      </c>
      <c r="C41" s="4">
        <v>10</v>
      </c>
      <c r="D41" s="4">
        <v>0</v>
      </c>
      <c r="E41" s="4">
        <v>0</v>
      </c>
      <c r="F41" s="4">
        <v>42</v>
      </c>
      <c r="G41" s="4">
        <v>0</v>
      </c>
      <c r="H41" s="4">
        <v>185</v>
      </c>
      <c r="I41" s="4">
        <v>17</v>
      </c>
    </row>
    <row r="42" spans="2:9">
      <c r="B42" s="1" t="s">
        <v>293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628</v>
      </c>
      <c r="I42" s="4">
        <v>79</v>
      </c>
    </row>
    <row r="43" spans="2:9">
      <c r="B43" s="1" t="s">
        <v>294</v>
      </c>
      <c r="C43" s="4">
        <v>123</v>
      </c>
      <c r="D43" s="4">
        <v>604</v>
      </c>
      <c r="E43" s="4">
        <v>0</v>
      </c>
      <c r="F43" s="4">
        <v>179</v>
      </c>
      <c r="G43" s="4">
        <v>3</v>
      </c>
      <c r="H43" s="4">
        <v>354</v>
      </c>
      <c r="I43" s="4">
        <v>14</v>
      </c>
    </row>
    <row r="44" spans="2:9">
      <c r="B44" s="1" t="s">
        <v>295</v>
      </c>
      <c r="C44" s="4">
        <v>183</v>
      </c>
      <c r="D44" s="4">
        <v>31</v>
      </c>
      <c r="E44" s="4">
        <v>0</v>
      </c>
      <c r="F44" s="4">
        <v>0</v>
      </c>
      <c r="G44" s="4">
        <v>0</v>
      </c>
      <c r="H44" s="4">
        <v>396</v>
      </c>
      <c r="I44" s="4">
        <v>39</v>
      </c>
    </row>
    <row r="45" spans="2:9">
      <c r="B45" s="1" t="s">
        <v>296</v>
      </c>
      <c r="C45" s="4">
        <v>63</v>
      </c>
      <c r="D45" s="4">
        <v>0</v>
      </c>
      <c r="E45" s="4">
        <v>0</v>
      </c>
      <c r="F45" s="4">
        <v>220</v>
      </c>
      <c r="G45" s="4">
        <v>3</v>
      </c>
      <c r="H45" s="4">
        <v>503</v>
      </c>
      <c r="I45" s="4">
        <v>112</v>
      </c>
    </row>
    <row r="46" spans="2:9">
      <c r="B46" s="1" t="s">
        <v>297</v>
      </c>
      <c r="C46" s="4">
        <v>2907</v>
      </c>
      <c r="D46" s="4">
        <v>563</v>
      </c>
      <c r="E46" s="4">
        <v>2574</v>
      </c>
      <c r="F46" s="4">
        <v>621</v>
      </c>
      <c r="G46" s="4">
        <v>34</v>
      </c>
      <c r="H46" s="4">
        <v>9349</v>
      </c>
      <c r="I46" s="4">
        <v>309</v>
      </c>
    </row>
    <row r="47" spans="2:9">
      <c r="B47" s="1" t="s">
        <v>298</v>
      </c>
      <c r="C47" s="4">
        <v>558</v>
      </c>
      <c r="D47" s="4">
        <v>0</v>
      </c>
      <c r="E47" s="4">
        <v>150</v>
      </c>
      <c r="F47" s="4">
        <v>0</v>
      </c>
      <c r="G47" s="4">
        <v>0</v>
      </c>
      <c r="H47" s="4">
        <v>320</v>
      </c>
      <c r="I47" s="4">
        <v>9</v>
      </c>
    </row>
    <row r="48" spans="2:9">
      <c r="B48" s="1" t="s">
        <v>299</v>
      </c>
      <c r="C48" s="4">
        <v>2544</v>
      </c>
      <c r="D48" s="4">
        <v>732</v>
      </c>
      <c r="E48" s="4">
        <v>1418</v>
      </c>
      <c r="F48" s="4">
        <v>1375</v>
      </c>
      <c r="G48" s="4">
        <v>121</v>
      </c>
      <c r="H48" s="4">
        <v>3548</v>
      </c>
      <c r="I48" s="4">
        <v>310</v>
      </c>
    </row>
    <row r="49" spans="2:9">
      <c r="B49" s="1" t="s">
        <v>300</v>
      </c>
      <c r="C49" s="4">
        <v>205</v>
      </c>
      <c r="D49" s="4">
        <v>6</v>
      </c>
      <c r="E49" s="4">
        <v>3</v>
      </c>
      <c r="F49" s="4">
        <v>22</v>
      </c>
      <c r="G49" s="4">
        <v>0</v>
      </c>
      <c r="H49" s="4">
        <v>1252</v>
      </c>
      <c r="I49" s="4">
        <v>63</v>
      </c>
    </row>
    <row r="50" spans="2:9">
      <c r="B50" s="1" t="s">
        <v>301</v>
      </c>
      <c r="C50" s="4">
        <v>1608</v>
      </c>
      <c r="D50" s="4">
        <v>0</v>
      </c>
      <c r="E50" s="4">
        <v>2</v>
      </c>
      <c r="F50" s="4">
        <v>51</v>
      </c>
      <c r="G50" s="4">
        <v>12</v>
      </c>
      <c r="H50" s="4">
        <v>741</v>
      </c>
      <c r="I50" s="4">
        <v>152</v>
      </c>
    </row>
    <row r="51" spans="2:9">
      <c r="B51" s="1" t="s">
        <v>302</v>
      </c>
      <c r="C51" s="4">
        <v>485</v>
      </c>
      <c r="D51" s="4">
        <v>0</v>
      </c>
      <c r="E51" s="4">
        <v>3</v>
      </c>
      <c r="F51" s="4">
        <v>25</v>
      </c>
      <c r="G51" s="4">
        <v>1</v>
      </c>
      <c r="H51" s="4">
        <v>682</v>
      </c>
      <c r="I51" s="4">
        <v>3</v>
      </c>
    </row>
    <row r="52" spans="2:9">
      <c r="B52" s="1" t="s">
        <v>303</v>
      </c>
      <c r="C52" s="4">
        <v>1511</v>
      </c>
      <c r="D52" s="4">
        <v>530</v>
      </c>
      <c r="E52" s="4">
        <v>361</v>
      </c>
      <c r="F52" s="4">
        <v>239</v>
      </c>
      <c r="G52" s="4">
        <v>13</v>
      </c>
      <c r="H52" s="4">
        <v>3168</v>
      </c>
      <c r="I52" s="4">
        <v>565</v>
      </c>
    </row>
    <row r="53" spans="2:9">
      <c r="B53" s="1" t="s">
        <v>304</v>
      </c>
      <c r="C53" s="4">
        <v>1331</v>
      </c>
      <c r="D53" s="4">
        <v>0</v>
      </c>
      <c r="E53" s="4">
        <v>13</v>
      </c>
      <c r="F53" s="4">
        <v>8</v>
      </c>
      <c r="G53" s="4">
        <v>3</v>
      </c>
      <c r="H53" s="4">
        <v>2113</v>
      </c>
      <c r="I53" s="4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0"/>
  <sheetViews>
    <sheetView workbookViewId="0"/>
  </sheetViews>
  <sheetFormatPr defaultRowHeight="15"/>
  <cols>
    <col min="2" max="2" width="15.85546875" customWidth="1"/>
    <col min="3" max="3" width="47.140625" customWidth="1"/>
    <col min="4" max="4" width="9.140625" style="24"/>
    <col min="5" max="5" width="9.140625" style="22"/>
  </cols>
  <sheetData>
    <row r="1" spans="2:5">
      <c r="B1" s="10" t="s">
        <v>160</v>
      </c>
      <c r="C1" s="10" t="s">
        <v>564</v>
      </c>
    </row>
    <row r="3" spans="2:5">
      <c r="B3" s="21" t="s">
        <v>161</v>
      </c>
      <c r="C3" s="20"/>
      <c r="D3" s="25"/>
      <c r="E3" s="23"/>
    </row>
    <row r="4" spans="2:5">
      <c r="B4" s="27" t="s">
        <v>305</v>
      </c>
      <c r="C4" s="28" t="s">
        <v>306</v>
      </c>
      <c r="D4" s="29" t="s">
        <v>162</v>
      </c>
      <c r="E4" s="30">
        <v>95</v>
      </c>
    </row>
    <row r="5" spans="2:5">
      <c r="B5" s="27" t="s">
        <v>307</v>
      </c>
      <c r="C5" s="28" t="s">
        <v>308</v>
      </c>
      <c r="D5" s="29" t="s">
        <v>163</v>
      </c>
      <c r="E5" s="30">
        <v>1</v>
      </c>
    </row>
    <row r="6" spans="2:5">
      <c r="B6" s="27" t="s">
        <v>309</v>
      </c>
      <c r="C6" s="28" t="s">
        <v>310</v>
      </c>
      <c r="D6" s="29" t="s">
        <v>164</v>
      </c>
      <c r="E6" s="30">
        <v>3</v>
      </c>
    </row>
    <row r="7" spans="2:5">
      <c r="B7" s="27" t="s">
        <v>311</v>
      </c>
      <c r="C7" s="28" t="s">
        <v>312</v>
      </c>
      <c r="D7" s="29" t="s">
        <v>165</v>
      </c>
      <c r="E7" s="30">
        <v>868</v>
      </c>
    </row>
    <row r="8" spans="2:5">
      <c r="B8" s="27" t="s">
        <v>313</v>
      </c>
      <c r="C8" s="28" t="s">
        <v>314</v>
      </c>
      <c r="D8" s="29" t="s">
        <v>166</v>
      </c>
      <c r="E8" s="30">
        <v>500</v>
      </c>
    </row>
    <row r="9" spans="2:5">
      <c r="B9" s="27" t="s">
        <v>315</v>
      </c>
      <c r="C9" s="28" t="s">
        <v>316</v>
      </c>
      <c r="D9" s="29" t="s">
        <v>167</v>
      </c>
      <c r="E9" s="30">
        <v>1725</v>
      </c>
    </row>
    <row r="10" spans="2:5">
      <c r="B10" s="27" t="s">
        <v>317</v>
      </c>
      <c r="C10" s="28" t="s">
        <v>318</v>
      </c>
      <c r="D10" s="29" t="s">
        <v>168</v>
      </c>
      <c r="E10" s="30">
        <v>2552</v>
      </c>
    </row>
    <row r="11" spans="2:5">
      <c r="B11" s="27" t="s">
        <v>319</v>
      </c>
      <c r="C11" s="28" t="s">
        <v>320</v>
      </c>
      <c r="D11" s="29" t="s">
        <v>169</v>
      </c>
      <c r="E11" s="30">
        <v>13035</v>
      </c>
    </row>
    <row r="12" spans="2:5">
      <c r="B12" s="27" t="s">
        <v>321</v>
      </c>
      <c r="C12" s="28" t="s">
        <v>322</v>
      </c>
      <c r="D12" s="29" t="s">
        <v>170</v>
      </c>
      <c r="E12" s="30">
        <v>86</v>
      </c>
    </row>
    <row r="13" spans="2:5" ht="15.75" thickBot="1">
      <c r="B13" s="27" t="s">
        <v>323</v>
      </c>
      <c r="C13" s="28" t="s">
        <v>324</v>
      </c>
      <c r="D13" s="29" t="s">
        <v>171</v>
      </c>
      <c r="E13" s="30">
        <v>1</v>
      </c>
    </row>
    <row r="14" spans="2:5" ht="15.75" thickBot="1">
      <c r="B14" s="32" t="s">
        <v>305</v>
      </c>
      <c r="C14" s="33" t="s">
        <v>567</v>
      </c>
      <c r="D14" s="29"/>
      <c r="E14" s="30">
        <f>SUM(E4:E13)</f>
        <v>18866</v>
      </c>
    </row>
    <row r="15" spans="2:5">
      <c r="B15" s="27" t="s">
        <v>325</v>
      </c>
      <c r="C15" s="28" t="s">
        <v>326</v>
      </c>
      <c r="D15" s="29" t="s">
        <v>172</v>
      </c>
      <c r="E15" s="30">
        <v>2147</v>
      </c>
    </row>
    <row r="16" spans="2:5">
      <c r="B16" s="27" t="s">
        <v>327</v>
      </c>
      <c r="C16" s="28" t="s">
        <v>328</v>
      </c>
      <c r="D16" s="29" t="s">
        <v>173</v>
      </c>
      <c r="E16" s="30">
        <v>238</v>
      </c>
    </row>
    <row r="17" spans="2:5">
      <c r="B17" s="27" t="s">
        <v>329</v>
      </c>
      <c r="C17" s="28" t="s">
        <v>330</v>
      </c>
      <c r="D17" s="29" t="s">
        <v>174</v>
      </c>
      <c r="E17" s="30">
        <v>1143</v>
      </c>
    </row>
    <row r="18" spans="2:5">
      <c r="B18" s="27" t="s">
        <v>331</v>
      </c>
      <c r="C18" s="28" t="s">
        <v>332</v>
      </c>
      <c r="D18" s="29" t="s">
        <v>175</v>
      </c>
      <c r="E18" s="30">
        <v>3219</v>
      </c>
    </row>
    <row r="19" spans="2:5">
      <c r="B19" s="27" t="s">
        <v>333</v>
      </c>
      <c r="C19" s="28" t="s">
        <v>334</v>
      </c>
      <c r="D19" s="29" t="s">
        <v>176</v>
      </c>
      <c r="E19" s="30">
        <v>66</v>
      </c>
    </row>
    <row r="20" spans="2:5">
      <c r="B20" s="27" t="s">
        <v>335</v>
      </c>
      <c r="C20" s="28" t="s">
        <v>336</v>
      </c>
      <c r="D20" s="29" t="s">
        <v>177</v>
      </c>
      <c r="E20" s="30">
        <v>1024</v>
      </c>
    </row>
    <row r="21" spans="2:5" ht="23.25">
      <c r="B21" s="27" t="s">
        <v>337</v>
      </c>
      <c r="C21" s="28" t="s">
        <v>338</v>
      </c>
      <c r="D21" s="29" t="s">
        <v>178</v>
      </c>
      <c r="E21" s="30">
        <v>108</v>
      </c>
    </row>
    <row r="22" spans="2:5">
      <c r="B22" s="27" t="s">
        <v>339</v>
      </c>
      <c r="C22" s="28" t="s">
        <v>340</v>
      </c>
      <c r="D22" s="29" t="s">
        <v>179</v>
      </c>
      <c r="E22" s="30">
        <v>18</v>
      </c>
    </row>
    <row r="23" spans="2:5">
      <c r="B23" s="27" t="s">
        <v>341</v>
      </c>
      <c r="C23" s="28" t="s">
        <v>342</v>
      </c>
      <c r="D23" s="29" t="s">
        <v>180</v>
      </c>
      <c r="E23" s="30">
        <v>25</v>
      </c>
    </row>
    <row r="24" spans="2:5">
      <c r="B24" s="27" t="s">
        <v>343</v>
      </c>
      <c r="C24" s="28" t="s">
        <v>344</v>
      </c>
      <c r="D24" s="29" t="s">
        <v>181</v>
      </c>
      <c r="E24" s="30">
        <v>65</v>
      </c>
    </row>
    <row r="25" spans="2:5">
      <c r="B25" s="27" t="s">
        <v>345</v>
      </c>
      <c r="C25" s="28" t="s">
        <v>346</v>
      </c>
      <c r="D25" s="29" t="s">
        <v>182</v>
      </c>
      <c r="E25" s="30">
        <v>32</v>
      </c>
    </row>
    <row r="26" spans="2:5">
      <c r="B26" s="27" t="s">
        <v>347</v>
      </c>
      <c r="C26" s="28" t="s">
        <v>348</v>
      </c>
      <c r="D26" s="29" t="s">
        <v>183</v>
      </c>
      <c r="E26" s="30">
        <v>676</v>
      </c>
    </row>
    <row r="27" spans="2:5">
      <c r="B27" s="27" t="s">
        <v>349</v>
      </c>
      <c r="C27" s="28" t="s">
        <v>350</v>
      </c>
      <c r="D27" s="29" t="s">
        <v>184</v>
      </c>
      <c r="E27" s="30">
        <v>17153</v>
      </c>
    </row>
    <row r="28" spans="2:5">
      <c r="B28" s="27" t="s">
        <v>351</v>
      </c>
      <c r="C28" s="28" t="s">
        <v>352</v>
      </c>
      <c r="D28" s="29" t="s">
        <v>185</v>
      </c>
      <c r="E28" s="30">
        <v>918</v>
      </c>
    </row>
    <row r="29" spans="2:5">
      <c r="B29" s="27" t="s">
        <v>353</v>
      </c>
      <c r="C29" s="28" t="s">
        <v>354</v>
      </c>
      <c r="D29" s="29" t="s">
        <v>186</v>
      </c>
      <c r="E29" s="30">
        <v>10663</v>
      </c>
    </row>
    <row r="30" spans="2:5" ht="23.25">
      <c r="B30" s="27" t="s">
        <v>355</v>
      </c>
      <c r="C30" s="28" t="s">
        <v>356</v>
      </c>
      <c r="D30" s="29" t="s">
        <v>187</v>
      </c>
      <c r="E30" s="30">
        <v>442</v>
      </c>
    </row>
    <row r="31" spans="2:5">
      <c r="B31" s="27" t="s">
        <v>357</v>
      </c>
      <c r="C31" s="28" t="s">
        <v>358</v>
      </c>
      <c r="D31" s="29" t="s">
        <v>188</v>
      </c>
      <c r="E31" s="30">
        <v>161</v>
      </c>
    </row>
    <row r="32" spans="2:5" ht="23.25">
      <c r="B32" s="27" t="s">
        <v>359</v>
      </c>
      <c r="C32" s="28" t="s">
        <v>360</v>
      </c>
      <c r="D32" s="29" t="s">
        <v>189</v>
      </c>
      <c r="E32" s="30">
        <v>630</v>
      </c>
    </row>
    <row r="33" spans="2:5" ht="15.75" thickBot="1">
      <c r="B33" s="27" t="s">
        <v>361</v>
      </c>
      <c r="C33" s="28" t="s">
        <v>362</v>
      </c>
      <c r="D33" s="29" t="s">
        <v>190</v>
      </c>
      <c r="E33" s="30">
        <v>8</v>
      </c>
    </row>
    <row r="34" spans="2:5" ht="15.75" thickBot="1">
      <c r="B34" s="32" t="s">
        <v>307</v>
      </c>
      <c r="C34" s="33" t="s">
        <v>565</v>
      </c>
      <c r="D34" s="29"/>
      <c r="E34" s="30">
        <f>SUM(E15:E33)</f>
        <v>38736</v>
      </c>
    </row>
    <row r="35" spans="2:5">
      <c r="B35" s="27" t="s">
        <v>363</v>
      </c>
      <c r="C35" s="28" t="s">
        <v>364</v>
      </c>
      <c r="D35" s="29" t="s">
        <v>191</v>
      </c>
      <c r="E35" s="30">
        <v>1200</v>
      </c>
    </row>
    <row r="36" spans="2:5" ht="24" thickBot="1">
      <c r="B36" s="27" t="s">
        <v>365</v>
      </c>
      <c r="C36" s="28" t="s">
        <v>366</v>
      </c>
      <c r="D36"/>
      <c r="E36" s="30">
        <v>1946</v>
      </c>
    </row>
    <row r="37" spans="2:5" ht="15.75" thickBot="1">
      <c r="B37" s="32" t="s">
        <v>309</v>
      </c>
      <c r="C37" s="33" t="s">
        <v>566</v>
      </c>
      <c r="D37"/>
      <c r="E37" s="30">
        <f>SUM(E35:E36)</f>
        <v>3146</v>
      </c>
    </row>
    <row r="38" spans="2:5">
      <c r="B38" s="27" t="s">
        <v>367</v>
      </c>
      <c r="C38" s="28" t="s">
        <v>368</v>
      </c>
      <c r="D38" s="29" t="s">
        <v>192</v>
      </c>
      <c r="E38" s="30">
        <v>9493</v>
      </c>
    </row>
    <row r="39" spans="2:5">
      <c r="B39" s="27" t="s">
        <v>369</v>
      </c>
      <c r="C39" s="28" t="s">
        <v>370</v>
      </c>
      <c r="D39" s="29" t="s">
        <v>193</v>
      </c>
      <c r="E39" s="30">
        <v>20</v>
      </c>
    </row>
    <row r="40" spans="2:5" ht="15.75" thickBot="1">
      <c r="B40" s="27" t="s">
        <v>371</v>
      </c>
      <c r="C40" s="28" t="s">
        <v>372</v>
      </c>
      <c r="D40"/>
      <c r="E40" s="30">
        <v>283</v>
      </c>
    </row>
    <row r="41" spans="2:5" ht="15.75" thickBot="1">
      <c r="B41" s="32" t="s">
        <v>311</v>
      </c>
      <c r="C41" s="33" t="s">
        <v>568</v>
      </c>
      <c r="D41"/>
      <c r="E41" s="30">
        <f>SUM(E38:E40)</f>
        <v>9796</v>
      </c>
    </row>
    <row r="42" spans="2:5" ht="15.75" thickBot="1">
      <c r="B42" s="27" t="s">
        <v>373</v>
      </c>
      <c r="C42" s="28" t="s">
        <v>374</v>
      </c>
      <c r="D42" s="29" t="s">
        <v>194</v>
      </c>
      <c r="E42" s="30">
        <v>2449</v>
      </c>
    </row>
    <row r="43" spans="2:5" ht="15.75" thickBot="1">
      <c r="B43" s="32" t="s">
        <v>325</v>
      </c>
      <c r="C43" s="33" t="s">
        <v>569</v>
      </c>
      <c r="D43" s="29"/>
      <c r="E43" s="30">
        <f>SUM(E42)</f>
        <v>2449</v>
      </c>
    </row>
    <row r="44" spans="2:5">
      <c r="B44" s="27" t="s">
        <v>375</v>
      </c>
      <c r="C44" s="28" t="s">
        <v>376</v>
      </c>
      <c r="D44" s="29" t="s">
        <v>195</v>
      </c>
      <c r="E44" s="30">
        <v>6688</v>
      </c>
    </row>
    <row r="45" spans="2:5" ht="23.25">
      <c r="B45" s="27" t="s">
        <v>377</v>
      </c>
      <c r="C45" s="28" t="s">
        <v>378</v>
      </c>
      <c r="D45" s="29" t="s">
        <v>196</v>
      </c>
      <c r="E45" s="30">
        <v>520</v>
      </c>
    </row>
    <row r="46" spans="2:5">
      <c r="B46" s="27" t="s">
        <v>379</v>
      </c>
      <c r="C46" s="28" t="s">
        <v>380</v>
      </c>
      <c r="D46" s="29" t="s">
        <v>197</v>
      </c>
      <c r="E46" s="30">
        <v>138</v>
      </c>
    </row>
    <row r="47" spans="2:5">
      <c r="B47" s="27" t="s">
        <v>381</v>
      </c>
      <c r="C47" s="28" t="s">
        <v>382</v>
      </c>
      <c r="D47" s="29" t="s">
        <v>198</v>
      </c>
      <c r="E47" s="30">
        <v>254</v>
      </c>
    </row>
    <row r="48" spans="2:5">
      <c r="B48" s="27" t="s">
        <v>383</v>
      </c>
      <c r="C48" s="28" t="s">
        <v>384</v>
      </c>
      <c r="D48" s="29" t="s">
        <v>199</v>
      </c>
      <c r="E48" s="30">
        <v>10</v>
      </c>
    </row>
    <row r="49" spans="2:5">
      <c r="B49" s="27" t="s">
        <v>385</v>
      </c>
      <c r="C49" s="28" t="s">
        <v>386</v>
      </c>
      <c r="D49" s="29" t="s">
        <v>200</v>
      </c>
      <c r="E49" s="30">
        <v>45</v>
      </c>
    </row>
    <row r="50" spans="2:5">
      <c r="B50" s="27" t="s">
        <v>387</v>
      </c>
      <c r="C50" s="28" t="s">
        <v>388</v>
      </c>
      <c r="D50" s="29" t="s">
        <v>201</v>
      </c>
      <c r="E50" s="30">
        <v>5952</v>
      </c>
    </row>
    <row r="51" spans="2:5">
      <c r="B51" s="27" t="s">
        <v>389</v>
      </c>
      <c r="C51" s="28" t="s">
        <v>390</v>
      </c>
      <c r="D51" s="29" t="s">
        <v>202</v>
      </c>
      <c r="E51" s="30">
        <v>6686</v>
      </c>
    </row>
    <row r="52" spans="2:5">
      <c r="B52" s="27" t="s">
        <v>391</v>
      </c>
      <c r="C52" s="28" t="s">
        <v>392</v>
      </c>
      <c r="D52" s="29" t="s">
        <v>203</v>
      </c>
      <c r="E52" s="30">
        <v>236</v>
      </c>
    </row>
    <row r="53" spans="2:5">
      <c r="B53" s="27" t="s">
        <v>393</v>
      </c>
      <c r="C53" s="28" t="s">
        <v>394</v>
      </c>
      <c r="D53" s="29" t="s">
        <v>204</v>
      </c>
      <c r="E53" s="30">
        <v>4</v>
      </c>
    </row>
    <row r="54" spans="2:5">
      <c r="B54" s="27" t="s">
        <v>395</v>
      </c>
      <c r="C54" s="28" t="s">
        <v>396</v>
      </c>
      <c r="D54" s="29" t="s">
        <v>205</v>
      </c>
      <c r="E54" s="30">
        <v>283</v>
      </c>
    </row>
    <row r="55" spans="2:5">
      <c r="B55" s="27" t="s">
        <v>397</v>
      </c>
      <c r="C55" s="28" t="s">
        <v>398</v>
      </c>
      <c r="D55" s="29" t="s">
        <v>206</v>
      </c>
      <c r="E55" s="30">
        <v>889</v>
      </c>
    </row>
    <row r="56" spans="2:5">
      <c r="B56" s="27" t="s">
        <v>399</v>
      </c>
      <c r="C56" s="28" t="s">
        <v>400</v>
      </c>
      <c r="D56" s="29" t="s">
        <v>207</v>
      </c>
      <c r="E56" s="30">
        <v>2772</v>
      </c>
    </row>
    <row r="57" spans="2:5">
      <c r="B57" s="27" t="s">
        <v>401</v>
      </c>
      <c r="C57" s="28" t="s">
        <v>402</v>
      </c>
      <c r="D57" s="29" t="s">
        <v>208</v>
      </c>
      <c r="E57" s="30">
        <v>703</v>
      </c>
    </row>
    <row r="58" spans="2:5">
      <c r="B58" s="27" t="s">
        <v>403</v>
      </c>
      <c r="C58" s="28" t="s">
        <v>404</v>
      </c>
      <c r="D58" s="29" t="s">
        <v>209</v>
      </c>
      <c r="E58" s="30">
        <v>13629</v>
      </c>
    </row>
    <row r="59" spans="2:5">
      <c r="B59" s="27" t="s">
        <v>405</v>
      </c>
      <c r="C59" s="28" t="s">
        <v>406</v>
      </c>
      <c r="D59" s="29" t="s">
        <v>210</v>
      </c>
      <c r="E59" s="30">
        <v>433</v>
      </c>
    </row>
    <row r="60" spans="2:5">
      <c r="B60" s="27" t="s">
        <v>407</v>
      </c>
      <c r="C60" s="28" t="s">
        <v>408</v>
      </c>
      <c r="D60" s="29" t="s">
        <v>211</v>
      </c>
      <c r="E60" s="30">
        <v>1441</v>
      </c>
    </row>
    <row r="61" spans="2:5">
      <c r="B61" s="27" t="s">
        <v>409</v>
      </c>
      <c r="C61" s="28" t="s">
        <v>410</v>
      </c>
      <c r="D61"/>
      <c r="E61" s="30">
        <v>39128</v>
      </c>
    </row>
    <row r="62" spans="2:5">
      <c r="B62" s="27" t="s">
        <v>411</v>
      </c>
      <c r="C62" s="28" t="s">
        <v>412</v>
      </c>
      <c r="D62" s="29" t="s">
        <v>212</v>
      </c>
      <c r="E62" s="30">
        <v>2593</v>
      </c>
    </row>
    <row r="63" spans="2:5">
      <c r="B63" s="27" t="s">
        <v>413</v>
      </c>
      <c r="C63" s="28" t="s">
        <v>414</v>
      </c>
      <c r="D63" s="29" t="s">
        <v>213</v>
      </c>
      <c r="E63" s="30">
        <v>8553</v>
      </c>
    </row>
    <row r="64" spans="2:5">
      <c r="B64" s="27" t="s">
        <v>415</v>
      </c>
      <c r="C64" s="28" t="s">
        <v>416</v>
      </c>
      <c r="D64" s="29" t="s">
        <v>214</v>
      </c>
      <c r="E64" s="30">
        <v>67</v>
      </c>
    </row>
    <row r="65" spans="2:5">
      <c r="B65" s="27" t="s">
        <v>417</v>
      </c>
      <c r="C65" s="28" t="s">
        <v>418</v>
      </c>
      <c r="D65" s="29" t="s">
        <v>215</v>
      </c>
      <c r="E65" s="30">
        <v>11681</v>
      </c>
    </row>
    <row r="66" spans="2:5">
      <c r="B66" s="27" t="s">
        <v>419</v>
      </c>
      <c r="C66" s="28" t="s">
        <v>420</v>
      </c>
      <c r="D66" s="29" t="s">
        <v>216</v>
      </c>
      <c r="E66" s="30">
        <v>11838</v>
      </c>
    </row>
    <row r="67" spans="2:5">
      <c r="B67" s="27" t="s">
        <v>421</v>
      </c>
      <c r="C67" s="28" t="s">
        <v>422</v>
      </c>
      <c r="D67" s="29" t="s">
        <v>217</v>
      </c>
      <c r="E67" s="30">
        <v>5130</v>
      </c>
    </row>
    <row r="68" spans="2:5">
      <c r="B68" s="27" t="s">
        <v>423</v>
      </c>
      <c r="C68" s="28" t="s">
        <v>424</v>
      </c>
      <c r="D68" s="29" t="s">
        <v>218</v>
      </c>
      <c r="E68" s="30">
        <v>3848</v>
      </c>
    </row>
    <row r="69" spans="2:5">
      <c r="B69" s="27" t="s">
        <v>425</v>
      </c>
      <c r="C69" s="28" t="s">
        <v>426</v>
      </c>
      <c r="D69" s="29" t="s">
        <v>219</v>
      </c>
      <c r="E69" s="30">
        <v>24026</v>
      </c>
    </row>
    <row r="70" spans="2:5">
      <c r="B70" s="27" t="s">
        <v>427</v>
      </c>
      <c r="C70" s="28" t="s">
        <v>428</v>
      </c>
      <c r="D70" s="29" t="s">
        <v>220</v>
      </c>
      <c r="E70" s="30">
        <v>1037</v>
      </c>
    </row>
    <row r="71" spans="2:5">
      <c r="B71" s="27" t="s">
        <v>429</v>
      </c>
      <c r="C71" s="28" t="s">
        <v>430</v>
      </c>
      <c r="D71" s="29" t="s">
        <v>221</v>
      </c>
      <c r="E71" s="30">
        <v>9131</v>
      </c>
    </row>
    <row r="72" spans="2:5">
      <c r="B72" s="27" t="s">
        <v>431</v>
      </c>
      <c r="C72" s="28" t="s">
        <v>432</v>
      </c>
      <c r="D72" s="29" t="s">
        <v>222</v>
      </c>
      <c r="E72" s="30">
        <v>49022</v>
      </c>
    </row>
    <row r="73" spans="2:5">
      <c r="B73" s="27" t="s">
        <v>433</v>
      </c>
      <c r="C73" s="28" t="s">
        <v>434</v>
      </c>
      <c r="D73" s="29" t="s">
        <v>223</v>
      </c>
      <c r="E73" s="30">
        <v>3408</v>
      </c>
    </row>
    <row r="74" spans="2:5" ht="23.25">
      <c r="B74" s="27" t="s">
        <v>435</v>
      </c>
      <c r="C74" s="28" t="s">
        <v>436</v>
      </c>
      <c r="D74" s="29" t="s">
        <v>224</v>
      </c>
      <c r="E74" s="30">
        <v>6048</v>
      </c>
    </row>
    <row r="75" spans="2:5">
      <c r="B75" s="27" t="s">
        <v>437</v>
      </c>
      <c r="C75" s="28" t="s">
        <v>438</v>
      </c>
      <c r="D75" s="29" t="s">
        <v>225</v>
      </c>
      <c r="E75" s="30">
        <v>57030</v>
      </c>
    </row>
    <row r="76" spans="2:5">
      <c r="B76" s="27" t="s">
        <v>439</v>
      </c>
      <c r="C76" s="28" t="s">
        <v>440</v>
      </c>
      <c r="D76" s="29" t="s">
        <v>226</v>
      </c>
      <c r="E76" s="30">
        <v>570</v>
      </c>
    </row>
    <row r="77" spans="2:5">
      <c r="B77" s="27" t="s">
        <v>441</v>
      </c>
      <c r="C77" s="28" t="s">
        <v>442</v>
      </c>
      <c r="D77" s="29" t="s">
        <v>227</v>
      </c>
      <c r="E77" s="30">
        <v>11407</v>
      </c>
    </row>
    <row r="78" spans="2:5">
      <c r="B78" s="27" t="s">
        <v>443</v>
      </c>
      <c r="C78" s="28" t="s">
        <v>444</v>
      </c>
      <c r="D78" s="29" t="s">
        <v>228</v>
      </c>
      <c r="E78" s="30">
        <v>195</v>
      </c>
    </row>
    <row r="79" spans="2:5" ht="24" thickBot="1">
      <c r="B79" s="27" t="s">
        <v>445</v>
      </c>
      <c r="C79" s="28" t="s">
        <v>446</v>
      </c>
      <c r="D79" s="29" t="s">
        <v>229</v>
      </c>
      <c r="E79" s="30">
        <v>683</v>
      </c>
    </row>
    <row r="80" spans="2:5" ht="15.75" thickBot="1">
      <c r="B80" s="32" t="s">
        <v>329</v>
      </c>
      <c r="C80" s="33" t="s">
        <v>570</v>
      </c>
      <c r="D80" s="29"/>
      <c r="E80" s="30">
        <f>SUM(E44:E79)</f>
        <v>286078</v>
      </c>
    </row>
    <row r="81" spans="2:5">
      <c r="B81" s="27" t="s">
        <v>447</v>
      </c>
      <c r="C81" s="28" t="s">
        <v>448</v>
      </c>
      <c r="D81" s="29" t="s">
        <v>230</v>
      </c>
      <c r="E81" s="30">
        <v>570</v>
      </c>
    </row>
    <row r="82" spans="2:5">
      <c r="B82" s="27" t="s">
        <v>449</v>
      </c>
      <c r="C82" s="28" t="s">
        <v>450</v>
      </c>
      <c r="D82" s="29" t="s">
        <v>231</v>
      </c>
      <c r="E82" s="30">
        <v>3564</v>
      </c>
    </row>
    <row r="83" spans="2:5">
      <c r="B83" s="27" t="s">
        <v>451</v>
      </c>
      <c r="C83" s="28" t="s">
        <v>452</v>
      </c>
      <c r="D83" s="29" t="s">
        <v>232</v>
      </c>
      <c r="E83" s="30">
        <v>2109</v>
      </c>
    </row>
    <row r="84" spans="2:5">
      <c r="B84" s="27" t="s">
        <v>453</v>
      </c>
      <c r="C84" s="28" t="s">
        <v>454</v>
      </c>
      <c r="D84" s="29" t="s">
        <v>233</v>
      </c>
      <c r="E84" s="30">
        <v>849</v>
      </c>
    </row>
    <row r="85" spans="2:5">
      <c r="B85" s="27" t="s">
        <v>455</v>
      </c>
      <c r="C85" s="28" t="s">
        <v>456</v>
      </c>
      <c r="D85" s="29" t="s">
        <v>234</v>
      </c>
      <c r="E85" s="30">
        <v>129</v>
      </c>
    </row>
    <row r="86" spans="2:5">
      <c r="B86" s="27" t="s">
        <v>457</v>
      </c>
      <c r="C86" s="28" t="s">
        <v>458</v>
      </c>
      <c r="D86" s="29" t="s">
        <v>235</v>
      </c>
      <c r="E86" s="30">
        <v>65</v>
      </c>
    </row>
    <row r="87" spans="2:5" ht="23.25">
      <c r="B87" s="27" t="s">
        <v>459</v>
      </c>
      <c r="C87" s="28" t="s">
        <v>460</v>
      </c>
      <c r="D87" s="29" t="s">
        <v>236</v>
      </c>
      <c r="E87" s="30">
        <v>84</v>
      </c>
    </row>
    <row r="88" spans="2:5" ht="23.25">
      <c r="B88" s="27" t="s">
        <v>461</v>
      </c>
      <c r="C88" s="28" t="s">
        <v>462</v>
      </c>
      <c r="D88" s="29" t="s">
        <v>237</v>
      </c>
      <c r="E88" s="30">
        <v>229</v>
      </c>
    </row>
    <row r="89" spans="2:5" ht="23.25">
      <c r="B89" s="27" t="s">
        <v>463</v>
      </c>
      <c r="C89" s="28" t="s">
        <v>464</v>
      </c>
      <c r="D89" s="29" t="s">
        <v>238</v>
      </c>
      <c r="E89" s="30">
        <v>223</v>
      </c>
    </row>
    <row r="90" spans="2:5">
      <c r="B90" s="27" t="s">
        <v>465</v>
      </c>
      <c r="C90" s="28" t="s">
        <v>466</v>
      </c>
      <c r="D90" s="29" t="s">
        <v>239</v>
      </c>
      <c r="E90" s="30">
        <v>643</v>
      </c>
    </row>
    <row r="91" spans="2:5">
      <c r="B91" s="27" t="s">
        <v>467</v>
      </c>
      <c r="C91" s="28" t="s">
        <v>468</v>
      </c>
      <c r="D91" s="29" t="s">
        <v>240</v>
      </c>
      <c r="E91" s="30">
        <v>17</v>
      </c>
    </row>
    <row r="92" spans="2:5">
      <c r="B92" s="27" t="s">
        <v>469</v>
      </c>
      <c r="C92" s="28" t="s">
        <v>470</v>
      </c>
      <c r="D92" s="29" t="s">
        <v>241</v>
      </c>
      <c r="E92" s="30">
        <v>70</v>
      </c>
    </row>
    <row r="93" spans="2:5">
      <c r="B93" s="27" t="s">
        <v>471</v>
      </c>
      <c r="C93" s="28" t="s">
        <v>472</v>
      </c>
      <c r="D93" s="29" t="s">
        <v>242</v>
      </c>
      <c r="E93" s="30">
        <v>14748</v>
      </c>
    </row>
    <row r="94" spans="2:5">
      <c r="B94" s="27" t="s">
        <v>473</v>
      </c>
      <c r="C94" s="28" t="s">
        <v>474</v>
      </c>
      <c r="D94" s="29" t="s">
        <v>243</v>
      </c>
      <c r="E94" s="30">
        <v>5302</v>
      </c>
    </row>
    <row r="95" spans="2:5">
      <c r="B95" s="27" t="s">
        <v>475</v>
      </c>
      <c r="C95" s="28" t="s">
        <v>476</v>
      </c>
      <c r="D95" s="29" t="s">
        <v>244</v>
      </c>
      <c r="E95" s="30">
        <v>192</v>
      </c>
    </row>
    <row r="96" spans="2:5">
      <c r="B96" s="27" t="s">
        <v>477</v>
      </c>
      <c r="C96" s="28" t="s">
        <v>478</v>
      </c>
      <c r="D96" s="29" t="s">
        <v>245</v>
      </c>
      <c r="E96" s="30">
        <v>6871</v>
      </c>
    </row>
    <row r="97" spans="2:5">
      <c r="B97" s="27" t="s">
        <v>479</v>
      </c>
      <c r="C97" s="28" t="s">
        <v>480</v>
      </c>
      <c r="D97" s="29" t="s">
        <v>246</v>
      </c>
      <c r="E97" s="30">
        <v>2973</v>
      </c>
    </row>
    <row r="98" spans="2:5">
      <c r="B98" s="27" t="s">
        <v>481</v>
      </c>
      <c r="C98" s="28" t="s">
        <v>482</v>
      </c>
      <c r="D98" s="29" t="s">
        <v>247</v>
      </c>
      <c r="E98" s="30">
        <v>2832</v>
      </c>
    </row>
    <row r="99" spans="2:5">
      <c r="B99" s="27" t="s">
        <v>483</v>
      </c>
      <c r="C99" s="28" t="s">
        <v>484</v>
      </c>
      <c r="D99" s="29" t="s">
        <v>248</v>
      </c>
      <c r="E99" s="30">
        <v>592</v>
      </c>
    </row>
    <row r="100" spans="2:5">
      <c r="B100" s="27" t="s">
        <v>485</v>
      </c>
      <c r="C100" s="28" t="s">
        <v>486</v>
      </c>
      <c r="D100" s="29" t="s">
        <v>249</v>
      </c>
      <c r="E100" s="30">
        <v>29</v>
      </c>
    </row>
    <row r="101" spans="2:5" ht="23.25">
      <c r="B101" s="27" t="s">
        <v>487</v>
      </c>
      <c r="C101" s="28" t="s">
        <v>488</v>
      </c>
      <c r="D101" s="29" t="s">
        <v>250</v>
      </c>
      <c r="E101" s="30">
        <v>146</v>
      </c>
    </row>
    <row r="102" spans="2:5">
      <c r="B102" s="27" t="s">
        <v>489</v>
      </c>
      <c r="C102" s="28" t="s">
        <v>490</v>
      </c>
      <c r="D102" s="29" t="s">
        <v>251</v>
      </c>
      <c r="E102" s="30">
        <v>32</v>
      </c>
    </row>
    <row r="103" spans="2:5" ht="23.25">
      <c r="B103" s="27" t="s">
        <v>491</v>
      </c>
      <c r="C103" s="28" t="s">
        <v>492</v>
      </c>
      <c r="D103" s="29" t="s">
        <v>252</v>
      </c>
      <c r="E103" s="30">
        <v>411</v>
      </c>
    </row>
    <row r="104" spans="2:5" ht="23.25">
      <c r="B104" s="27" t="s">
        <v>493</v>
      </c>
      <c r="C104" s="28" t="s">
        <v>494</v>
      </c>
      <c r="D104" s="29" t="s">
        <v>253</v>
      </c>
      <c r="E104" s="30">
        <v>138</v>
      </c>
    </row>
    <row r="105" spans="2:5" ht="23.25">
      <c r="B105" s="27" t="s">
        <v>495</v>
      </c>
      <c r="C105" s="28" t="s">
        <v>496</v>
      </c>
      <c r="D105" s="29" t="s">
        <v>254</v>
      </c>
      <c r="E105" s="30">
        <v>517</v>
      </c>
    </row>
    <row r="106" spans="2:5">
      <c r="B106" s="27" t="s">
        <v>497</v>
      </c>
      <c r="C106" s="28" t="s">
        <v>498</v>
      </c>
      <c r="D106" s="29" t="s">
        <v>255</v>
      </c>
      <c r="E106" s="30">
        <v>280</v>
      </c>
    </row>
    <row r="107" spans="2:5">
      <c r="B107" s="27" t="s">
        <v>499</v>
      </c>
      <c r="C107" s="28" t="s">
        <v>500</v>
      </c>
      <c r="D107" s="29" t="s">
        <v>256</v>
      </c>
      <c r="E107" s="30">
        <v>77</v>
      </c>
    </row>
    <row r="108" spans="2:5">
      <c r="B108" s="27" t="s">
        <v>501</v>
      </c>
      <c r="C108" s="28" t="s">
        <v>502</v>
      </c>
      <c r="D108" s="29" t="s">
        <v>257</v>
      </c>
      <c r="E108" s="30">
        <v>11</v>
      </c>
    </row>
    <row r="109" spans="2:5">
      <c r="B109" s="27" t="s">
        <v>503</v>
      </c>
      <c r="C109" s="28" t="s">
        <v>504</v>
      </c>
      <c r="D109" s="29" t="s">
        <v>258</v>
      </c>
      <c r="E109" s="30">
        <v>144</v>
      </c>
    </row>
    <row r="110" spans="2:5">
      <c r="B110" s="27" t="s">
        <v>505</v>
      </c>
      <c r="C110" s="28" t="s">
        <v>506</v>
      </c>
      <c r="D110" s="29" t="s">
        <v>259</v>
      </c>
      <c r="E110" s="30">
        <v>1037</v>
      </c>
    </row>
    <row r="111" spans="2:5">
      <c r="B111" s="27" t="s">
        <v>507</v>
      </c>
      <c r="C111" s="28" t="s">
        <v>508</v>
      </c>
      <c r="D111" s="29" t="s">
        <v>260</v>
      </c>
      <c r="E111" s="30">
        <v>381</v>
      </c>
    </row>
    <row r="112" spans="2:5">
      <c r="B112" s="27" t="s">
        <v>509</v>
      </c>
      <c r="C112" s="28" t="s">
        <v>510</v>
      </c>
      <c r="D112" s="29" t="s">
        <v>261</v>
      </c>
      <c r="E112" s="30">
        <v>662</v>
      </c>
    </row>
    <row r="113" spans="2:5">
      <c r="B113" s="27" t="s">
        <v>511</v>
      </c>
      <c r="C113" s="28" t="s">
        <v>512</v>
      </c>
      <c r="D113" s="29" t="s">
        <v>262</v>
      </c>
      <c r="E113" s="30">
        <v>3416</v>
      </c>
    </row>
    <row r="114" spans="2:5">
      <c r="B114" s="27" t="s">
        <v>513</v>
      </c>
      <c r="C114" s="28" t="s">
        <v>514</v>
      </c>
      <c r="D114" s="29" t="s">
        <v>263</v>
      </c>
      <c r="E114" s="30">
        <v>87</v>
      </c>
    </row>
    <row r="115" spans="2:5">
      <c r="B115" s="27" t="s">
        <v>515</v>
      </c>
      <c r="C115" s="28" t="s">
        <v>516</v>
      </c>
      <c r="D115" s="29" t="s">
        <v>264</v>
      </c>
      <c r="E115" s="30">
        <v>1</v>
      </c>
    </row>
    <row r="116" spans="2:5">
      <c r="B116" s="27" t="s">
        <v>517</v>
      </c>
      <c r="C116" s="28" t="s">
        <v>518</v>
      </c>
      <c r="D116" s="29" t="s">
        <v>265</v>
      </c>
      <c r="E116" s="30">
        <v>246</v>
      </c>
    </row>
    <row r="117" spans="2:5">
      <c r="B117" s="27" t="s">
        <v>519</v>
      </c>
      <c r="C117" s="28" t="s">
        <v>520</v>
      </c>
      <c r="D117" s="29" t="s">
        <v>266</v>
      </c>
      <c r="E117" s="30">
        <v>10</v>
      </c>
    </row>
    <row r="118" spans="2:5">
      <c r="B118" s="27" t="s">
        <v>521</v>
      </c>
      <c r="C118" s="28" t="s">
        <v>522</v>
      </c>
      <c r="D118" s="29" t="s">
        <v>523</v>
      </c>
      <c r="E118" s="30">
        <v>1</v>
      </c>
    </row>
    <row r="119" spans="2:5">
      <c r="B119" s="27" t="s">
        <v>524</v>
      </c>
      <c r="C119" s="28" t="s">
        <v>525</v>
      </c>
      <c r="D119" s="29" t="s">
        <v>267</v>
      </c>
      <c r="E119" s="30">
        <v>369</v>
      </c>
    </row>
    <row r="120" spans="2:5" ht="23.25">
      <c r="B120" s="27" t="s">
        <v>526</v>
      </c>
      <c r="C120" s="28" t="s">
        <v>527</v>
      </c>
      <c r="D120" s="29" t="s">
        <v>268</v>
      </c>
      <c r="E120" s="30">
        <v>657</v>
      </c>
    </row>
    <row r="121" spans="2:5">
      <c r="B121" s="27" t="s">
        <v>528</v>
      </c>
      <c r="C121" s="28" t="s">
        <v>529</v>
      </c>
      <c r="D121" s="29" t="s">
        <v>269</v>
      </c>
      <c r="E121" s="30">
        <v>3</v>
      </c>
    </row>
    <row r="122" spans="2:5">
      <c r="B122" s="27" t="s">
        <v>530</v>
      </c>
      <c r="C122" s="28" t="s">
        <v>531</v>
      </c>
      <c r="D122" s="29" t="s">
        <v>532</v>
      </c>
      <c r="E122" s="30">
        <v>1</v>
      </c>
    </row>
    <row r="123" spans="2:5" ht="23.25">
      <c r="B123" s="27" t="s">
        <v>533</v>
      </c>
      <c r="C123" s="28" t="s">
        <v>534</v>
      </c>
      <c r="D123" s="29" t="s">
        <v>270</v>
      </c>
      <c r="E123" s="30">
        <v>38</v>
      </c>
    </row>
    <row r="124" spans="2:5" ht="24" thickBot="1">
      <c r="B124" s="27" t="s">
        <v>535</v>
      </c>
      <c r="C124" s="28" t="s">
        <v>536</v>
      </c>
      <c r="D124" s="29" t="s">
        <v>271</v>
      </c>
      <c r="E124" s="30">
        <v>3466</v>
      </c>
    </row>
    <row r="125" spans="2:5" ht="15.75" thickBot="1">
      <c r="B125" s="32" t="s">
        <v>331</v>
      </c>
      <c r="C125" s="33" t="s">
        <v>571</v>
      </c>
      <c r="D125" s="29"/>
      <c r="E125" s="30">
        <f>SUM(E81:E124)</f>
        <v>54222</v>
      </c>
    </row>
    <row r="126" spans="2:5">
      <c r="B126" s="27" t="s">
        <v>537</v>
      </c>
      <c r="C126" s="28" t="s">
        <v>538</v>
      </c>
      <c r="D126" s="29" t="s">
        <v>272</v>
      </c>
      <c r="E126" s="30">
        <v>38</v>
      </c>
    </row>
    <row r="127" spans="2:5" ht="23.25">
      <c r="B127" s="27" t="s">
        <v>539</v>
      </c>
      <c r="C127" s="28" t="s">
        <v>540</v>
      </c>
      <c r="D127" s="29" t="s">
        <v>273</v>
      </c>
      <c r="E127" s="30">
        <v>1</v>
      </c>
    </row>
    <row r="128" spans="2:5" ht="15.75" thickBot="1">
      <c r="B128" s="27" t="s">
        <v>541</v>
      </c>
      <c r="C128" s="28" t="s">
        <v>542</v>
      </c>
      <c r="D128"/>
      <c r="E128" s="30">
        <v>7</v>
      </c>
    </row>
    <row r="129" spans="2:5" ht="15.75" thickBot="1">
      <c r="B129" s="32" t="s">
        <v>339</v>
      </c>
      <c r="C129" s="33" t="s">
        <v>572</v>
      </c>
      <c r="D129"/>
      <c r="E129" s="30">
        <f>SUM(E126:E128)</f>
        <v>46</v>
      </c>
    </row>
    <row r="130" spans="2:5">
      <c r="B130" s="27" t="s">
        <v>543</v>
      </c>
      <c r="C130" s="28" t="s">
        <v>544</v>
      </c>
      <c r="D130" s="29" t="s">
        <v>274</v>
      </c>
      <c r="E130" s="30">
        <v>48314</v>
      </c>
    </row>
    <row r="131" spans="2:5">
      <c r="B131" s="27" t="s">
        <v>545</v>
      </c>
      <c r="C131" s="28" t="s">
        <v>546</v>
      </c>
      <c r="D131" s="29" t="s">
        <v>275</v>
      </c>
      <c r="E131" s="30">
        <v>2450</v>
      </c>
    </row>
    <row r="132" spans="2:5">
      <c r="B132" s="27" t="s">
        <v>547</v>
      </c>
      <c r="C132" s="28" t="s">
        <v>548</v>
      </c>
      <c r="D132" s="29" t="s">
        <v>276</v>
      </c>
      <c r="E132" s="30">
        <v>7765</v>
      </c>
    </row>
    <row r="133" spans="2:5">
      <c r="B133" s="27" t="s">
        <v>549</v>
      </c>
      <c r="C133" s="28" t="s">
        <v>550</v>
      </c>
      <c r="D133" s="29" t="s">
        <v>277</v>
      </c>
      <c r="E133" s="30">
        <v>865</v>
      </c>
    </row>
    <row r="134" spans="2:5">
      <c r="B134" s="27" t="s">
        <v>551</v>
      </c>
      <c r="C134" s="28" t="s">
        <v>552</v>
      </c>
      <c r="D134" s="29" t="s">
        <v>278</v>
      </c>
      <c r="E134" s="30">
        <v>35184</v>
      </c>
    </row>
    <row r="135" spans="2:5">
      <c r="B135" s="27" t="s">
        <v>553</v>
      </c>
      <c r="C135" s="28" t="s">
        <v>554</v>
      </c>
      <c r="D135" s="29" t="s">
        <v>279</v>
      </c>
      <c r="E135" s="30">
        <v>17664</v>
      </c>
    </row>
    <row r="136" spans="2:5">
      <c r="B136" s="27" t="s">
        <v>555</v>
      </c>
      <c r="C136" s="28" t="s">
        <v>556</v>
      </c>
      <c r="D136" s="29" t="s">
        <v>280</v>
      </c>
      <c r="E136" s="30">
        <v>1340</v>
      </c>
    </row>
    <row r="137" spans="2:5">
      <c r="B137" s="27" t="s">
        <v>557</v>
      </c>
      <c r="C137" s="28" t="s">
        <v>558</v>
      </c>
      <c r="D137" s="29" t="s">
        <v>281</v>
      </c>
      <c r="E137" s="30">
        <v>106</v>
      </c>
    </row>
    <row r="138" spans="2:5">
      <c r="B138" s="27" t="s">
        <v>559</v>
      </c>
      <c r="C138" s="28" t="s">
        <v>560</v>
      </c>
      <c r="D138" s="29" t="s">
        <v>282</v>
      </c>
      <c r="E138" s="30">
        <v>15884</v>
      </c>
    </row>
    <row r="139" spans="2:5" ht="24" thickBot="1">
      <c r="B139" s="27" t="s">
        <v>561</v>
      </c>
      <c r="C139" s="28" t="s">
        <v>562</v>
      </c>
      <c r="D139"/>
      <c r="E139" s="30">
        <v>31465</v>
      </c>
    </row>
    <row r="140" spans="2:5" ht="16.5" thickBot="1">
      <c r="B140" s="32" t="s">
        <v>343</v>
      </c>
      <c r="C140" s="33" t="s">
        <v>573</v>
      </c>
      <c r="D140" s="35"/>
      <c r="E140" s="34">
        <f>SUM(E130:E139)</f>
        <v>161037</v>
      </c>
    </row>
    <row r="141" spans="2:5" ht="15.75" thickBot="1">
      <c r="B141" s="37" t="s">
        <v>574</v>
      </c>
      <c r="C141" s="38"/>
      <c r="D141" s="36" t="s">
        <v>575</v>
      </c>
      <c r="E141" s="34">
        <f>SUM(E140,E129,E125,E80,E43,E41,E37,E34,E14)</f>
        <v>574376</v>
      </c>
    </row>
    <row r="142" spans="2:5">
      <c r="C142" s="31" t="s">
        <v>563</v>
      </c>
      <c r="D142"/>
      <c r="E142"/>
    </row>
    <row r="143" spans="2:5">
      <c r="D143"/>
      <c r="E143"/>
    </row>
    <row r="144" spans="2:5">
      <c r="D144"/>
      <c r="E144"/>
    </row>
    <row r="145" spans="4:5">
      <c r="D145"/>
      <c r="E145"/>
    </row>
    <row r="146" spans="4:5">
      <c r="D146"/>
      <c r="E146"/>
    </row>
    <row r="147" spans="4:5">
      <c r="D147"/>
      <c r="E147"/>
    </row>
    <row r="148" spans="4:5">
      <c r="D148"/>
      <c r="E148"/>
    </row>
    <row r="149" spans="4:5">
      <c r="D149"/>
      <c r="E149"/>
    </row>
    <row r="150" spans="4:5" ht="15" customHeight="1">
      <c r="D150"/>
      <c r="E150"/>
    </row>
  </sheetData>
  <mergeCells count="1">
    <mergeCell ref="B141:C1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 1</vt:lpstr>
      <vt:lpstr>t 2</vt:lpstr>
      <vt:lpstr>t 3</vt:lpstr>
      <vt:lpstr>t 4</vt:lpstr>
      <vt:lpstr>t 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dcterms:created xsi:type="dcterms:W3CDTF">2017-05-16T11:47:55Z</dcterms:created>
  <dcterms:modified xsi:type="dcterms:W3CDTF">2018-05-02T11:20:51Z</dcterms:modified>
</cp:coreProperties>
</file>