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5" yWindow="75" windowWidth="17010" windowHeight="14805"/>
  </bookViews>
  <sheets>
    <sheet name="t1" sheetId="1" r:id="rId1"/>
    <sheet name="t2" sheetId="2" r:id="rId2"/>
    <sheet name="t3" sheetId="3" r:id="rId3"/>
    <sheet name="t4" sheetId="4" r:id="rId4"/>
  </sheets>
  <definedNames>
    <definedName name="_Hlk494180860" localSheetId="1">'t2'!$A$1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4"/>
  <c r="C18" i="3" l="1"/>
  <c r="D18" s="1"/>
  <c r="B18"/>
  <c r="G6" i="2" l="1"/>
  <c r="F6"/>
  <c r="D6"/>
  <c r="D37" i="1"/>
  <c r="C37"/>
  <c r="B37"/>
</calcChain>
</file>

<file path=xl/sharedStrings.xml><?xml version="1.0" encoding="utf-8"?>
<sst xmlns="http://schemas.openxmlformats.org/spreadsheetml/2006/main" count="103" uniqueCount="101">
  <si>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1. </t>
    </r>
  </si>
  <si>
    <r>
      <t xml:space="preserve">Godina </t>
    </r>
    <r>
      <rPr>
        <i/>
        <sz val="9"/>
        <color theme="1"/>
        <rFont val="Arial Narrow"/>
        <family val="2"/>
        <charset val="238"/>
      </rPr>
      <t>– year</t>
    </r>
  </si>
  <si>
    <r>
      <t xml:space="preserve">zaraženi HIV-om </t>
    </r>
    <r>
      <rPr>
        <i/>
        <sz val="9"/>
        <color theme="1"/>
        <rFont val="Arial Narrow"/>
        <family val="2"/>
        <charset val="238"/>
      </rPr>
      <t>- No. HIV cases*</t>
    </r>
  </si>
  <si>
    <r>
      <t>oboljeli od AIDS-a</t>
    </r>
    <r>
      <rPr>
        <sz val="9"/>
        <color theme="1"/>
        <rFont val="Arial Narrow"/>
        <family val="2"/>
        <charset val="238"/>
      </rPr>
      <t>**</t>
    </r>
    <r>
      <rPr>
        <b/>
        <sz val="9"/>
        <color theme="1"/>
        <rFont val="Arial Narrow"/>
        <family val="2"/>
        <charset val="238"/>
      </rPr>
      <t xml:space="preserve"> </t>
    </r>
    <r>
      <rPr>
        <i/>
        <sz val="9"/>
        <color theme="1"/>
        <rFont val="Arial Narrow"/>
        <family val="2"/>
        <charset val="238"/>
      </rPr>
      <t>- No. AIDS cases</t>
    </r>
  </si>
  <si>
    <r>
      <t>umrli</t>
    </r>
    <r>
      <rPr>
        <i/>
        <sz val="9"/>
        <color theme="1"/>
        <rFont val="Arial Narrow"/>
        <family val="2"/>
        <charset val="238"/>
      </rPr>
      <t xml:space="preserve"> </t>
    </r>
    <r>
      <rPr>
        <b/>
        <i/>
        <sz val="9"/>
        <color theme="1"/>
        <rFont val="Arial Narrow"/>
        <family val="2"/>
        <charset val="238"/>
      </rPr>
      <t>od AIDS-a</t>
    </r>
    <r>
      <rPr>
        <i/>
        <sz val="9"/>
        <color theme="1"/>
        <rFont val="Arial Narrow"/>
        <family val="2"/>
        <charset val="238"/>
      </rPr>
      <t>– AIDS deaths</t>
    </r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</si>
  <si>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</si>
  <si>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</si>
  <si>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</si>
  <si>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</si>
  <si>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</si>
  <si>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</si>
  <si>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</si>
  <si>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</si>
  <si>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</si>
  <si>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</si>
  <si>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</si>
  <si>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</si>
  <si>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</si>
  <si>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</si>
  <si>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</si>
  <si>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</si>
  <si>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</si>
  <si>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</si>
  <si>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</si>
  <si>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</si>
  <si>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</si>
  <si>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</si>
  <si>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</si>
  <si>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 xml:space="preserve">2008. 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</si>
  <si>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</si>
  <si>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</si>
  <si>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</si>
  <si>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</si>
  <si>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</si>
  <si>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</si>
  <si>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</si>
  <si>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</si>
  <si>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r>
      <t xml:space="preserve">Ukupno - </t>
    </r>
    <r>
      <rPr>
        <i/>
        <sz val="8"/>
        <color theme="1"/>
        <rFont val="Arial"/>
        <family val="2"/>
        <charset val="238"/>
      </rPr>
      <t>Total</t>
    </r>
  </si>
  <si>
    <r>
      <t xml:space="preserve">*  ukupan broj prijavljenih HIV infekcija (uključujući AIDS) – </t>
    </r>
    <r>
      <rPr>
        <i/>
        <sz val="8"/>
        <color theme="1"/>
        <rFont val="Arial"/>
        <family val="2"/>
        <charset val="238"/>
      </rPr>
      <t>total number of registered HIV infections (including AIDS)</t>
    </r>
  </si>
  <si>
    <r>
      <t xml:space="preserve">** broj osoba od ukupno zaraženih HIV-om koje su razvile AIDS – </t>
    </r>
    <r>
      <rPr>
        <i/>
        <sz val="8"/>
        <color theme="1"/>
        <rFont val="Arial"/>
        <family val="2"/>
        <charset val="238"/>
      </rPr>
      <t>number of persons who developed AIDS from the total number of persons infected with HIV</t>
    </r>
  </si>
  <si>
    <t xml:space="preserve">Tablica - Table 2. </t>
  </si>
  <si>
    <t xml:space="preserve">Spol </t>
  </si>
  <si>
    <t>- Sex</t>
  </si>
  <si>
    <t>Zaraženi HIV-om - No.</t>
  </si>
  <si>
    <t>%</t>
  </si>
  <si>
    <t>Oboljeli od AIDS-a - No.</t>
  </si>
  <si>
    <t xml:space="preserve">muški </t>
  </si>
  <si>
    <t xml:space="preserve">- male </t>
  </si>
  <si>
    <t xml:space="preserve">- female </t>
  </si>
  <si>
    <t xml:space="preserve">Ukupno </t>
  </si>
  <si>
    <t>- Total</t>
  </si>
  <si>
    <r>
      <t>Tablica</t>
    </r>
    <r>
      <rPr>
        <i/>
        <sz val="9"/>
        <color theme="1"/>
        <rFont val="Arial"/>
        <family val="2"/>
        <charset val="238"/>
      </rPr>
      <t xml:space="preserve"> - Table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3.</t>
    </r>
  </si>
  <si>
    <t>*Do trenutka izvještavanja sve ustanove nisu poslale svoja izvješća</t>
  </si>
  <si>
    <t>*Not all reports were received until the time of compiling this report</t>
  </si>
  <si>
    <t>Kategorije</t>
  </si>
  <si>
    <t>Testirano uzoraka</t>
  </si>
  <si>
    <t xml:space="preserve">pozitivno </t>
  </si>
  <si>
    <t>Categories</t>
  </si>
  <si>
    <t>Tested samples</t>
  </si>
  <si>
    <t>positive</t>
  </si>
  <si>
    <r>
      <t>Osobe koje injektiraju drogu</t>
    </r>
    <r>
      <rPr>
        <sz val="8"/>
        <color theme="1"/>
        <rFont val="Arial"/>
        <family val="2"/>
        <charset val="238"/>
      </rPr>
      <t xml:space="preserve"> – </t>
    </r>
    <r>
      <rPr>
        <i/>
        <sz val="8"/>
        <color theme="1"/>
        <rFont val="Arial"/>
        <family val="2"/>
        <charset val="238"/>
      </rPr>
      <t>People who inject drugs (PWID)</t>
    </r>
  </si>
  <si>
    <r>
      <t xml:space="preserve">Djeca HIV pozitivnih majki  </t>
    </r>
    <r>
      <rPr>
        <sz val="8"/>
        <color theme="1"/>
        <rFont val="Arial"/>
        <family val="2"/>
        <charset val="238"/>
      </rPr>
      <t xml:space="preserve">- </t>
    </r>
    <r>
      <rPr>
        <i/>
        <sz val="8"/>
        <color theme="1"/>
        <rFont val="Arial"/>
        <family val="2"/>
        <charset val="238"/>
      </rPr>
      <t>Children of HIV positive mothers</t>
    </r>
  </si>
  <si>
    <r>
      <t>Bolnički pacijenti</t>
    </r>
    <r>
      <rPr>
        <sz val="8"/>
        <color theme="1"/>
        <rFont val="Arial"/>
        <family val="2"/>
        <charset val="238"/>
      </rPr>
      <t xml:space="preserve"> **- </t>
    </r>
    <r>
      <rPr>
        <i/>
        <sz val="8"/>
        <color theme="1"/>
        <rFont val="Arial"/>
        <family val="2"/>
        <charset val="238"/>
      </rPr>
      <t xml:space="preserve">Hospital patients </t>
    </r>
    <r>
      <rPr>
        <b/>
        <i/>
        <sz val="8"/>
        <color theme="1"/>
        <rFont val="Arial"/>
        <family val="2"/>
        <charset val="238"/>
      </rPr>
      <t>**</t>
    </r>
  </si>
  <si>
    <r>
      <t xml:space="preserve">Dobrovoljni davatelji krvi (svi) </t>
    </r>
    <r>
      <rPr>
        <sz val="8"/>
        <color theme="1"/>
        <rFont val="Arial"/>
        <family val="2"/>
        <charset val="238"/>
      </rPr>
      <t xml:space="preserve">– </t>
    </r>
    <r>
      <rPr>
        <i/>
        <sz val="8"/>
        <color theme="1"/>
        <rFont val="Arial"/>
        <family val="2"/>
        <charset val="238"/>
      </rPr>
      <t>Voluntary blood donors(all)</t>
    </r>
  </si>
  <si>
    <t xml:space="preserve">Davatelji plazme i drugih krvnih derivata/tkiva/organa </t>
  </si>
  <si>
    <t>Donors of plasma and other blood derivatives/tissues/organs</t>
  </si>
  <si>
    <t>Primatelji transfuzije i drugih imunoloških pripravaka/tkiva/organa</t>
  </si>
  <si>
    <t xml:space="preserve">Recipients of plasma and other blood derivatives/tissues/organs </t>
  </si>
  <si>
    <r>
      <t xml:space="preserve">Anonimno HIV savjetovanje </t>
    </r>
    <r>
      <rPr>
        <sz val="8"/>
        <color theme="1"/>
        <rFont val="Arial"/>
        <family val="2"/>
        <charset val="238"/>
      </rPr>
      <t>-</t>
    </r>
    <r>
      <rPr>
        <b/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Anonymous HIV counseling/testing</t>
    </r>
  </si>
  <si>
    <t>Testitanja na uputnicu (upućeni od PZZ i za administrativne potrebe)</t>
  </si>
  <si>
    <t>Testing with referral (referred from primary health care and for administrative needs)</t>
  </si>
  <si>
    <r>
      <t>Ukupno (prosjek)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Total-average</t>
    </r>
  </si>
  <si>
    <r>
      <t xml:space="preserve">* Prema izvještaju svih laboratorija u Hrvatskoj o rezultatima obavljenih testiranja na HIV. Višestruke prijave nisu provjeravane niti izbačene </t>
    </r>
    <r>
      <rPr>
        <i/>
        <sz val="8"/>
        <color theme="1"/>
        <rFont val="Arial"/>
        <family val="2"/>
        <charset val="238"/>
      </rPr>
      <t>- According to reports byall Croatian laboratories on results of HIV tests. Reports were not checked for duplication i.e. overnotification</t>
    </r>
    <r>
      <rPr>
        <sz val="8"/>
        <color theme="1"/>
        <rFont val="Arial"/>
        <family val="2"/>
        <charset val="238"/>
      </rPr>
      <t xml:space="preserve"> .</t>
    </r>
  </si>
  <si>
    <r>
      <t xml:space="preserve">**HIV/AIDS-bolesnici uključeni </t>
    </r>
    <r>
      <rPr>
        <i/>
        <sz val="8"/>
        <color theme="1"/>
        <rFont val="Arial"/>
        <family val="2"/>
        <charset val="238"/>
      </rPr>
      <t>– HIV/AIDS cases included</t>
    </r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</si>
  <si>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4.</t>
    </r>
  </si>
  <si>
    <r>
      <t xml:space="preserve">Oboljeli </t>
    </r>
    <r>
      <rPr>
        <sz val="9"/>
        <color theme="1"/>
        <rFont val="Arial Narrow"/>
        <family val="2"/>
        <charset val="238"/>
      </rPr>
      <t>–</t>
    </r>
    <r>
      <rPr>
        <b/>
        <sz val="9"/>
        <color theme="1"/>
        <rFont val="Arial Narrow"/>
        <family val="2"/>
        <charset val="238"/>
      </rPr>
      <t xml:space="preserve"> </t>
    </r>
    <r>
      <rPr>
        <i/>
        <sz val="9"/>
        <color theme="1"/>
        <rFont val="Arial Narrow"/>
        <family val="2"/>
        <charset val="238"/>
      </rPr>
      <t>Cases</t>
    </r>
  </si>
  <si>
    <r>
      <t>%</t>
    </r>
    <r>
      <rPr>
        <sz val="9"/>
        <color theme="1"/>
        <rFont val="Arial Narrow"/>
        <family val="2"/>
        <charset val="238"/>
      </rPr>
      <t xml:space="preserve"> </t>
    </r>
  </si>
  <si>
    <r>
      <t>INJEKTIRANJE DROGA</t>
    </r>
    <r>
      <rPr>
        <sz val="8"/>
        <color theme="1"/>
        <rFont val="Arial"/>
        <family val="2"/>
        <charset val="238"/>
      </rPr>
      <t xml:space="preserve"> - </t>
    </r>
    <r>
      <rPr>
        <i/>
        <sz val="8"/>
        <color theme="1"/>
        <rFont val="Arial"/>
        <family val="2"/>
        <charset val="238"/>
      </rPr>
      <t>IDUs</t>
    </r>
  </si>
  <si>
    <r>
      <t xml:space="preserve">HEMOFILIJA – </t>
    </r>
    <r>
      <rPr>
        <i/>
        <sz val="8"/>
        <color theme="1"/>
        <rFont val="Arial"/>
        <family val="2"/>
        <charset val="238"/>
      </rPr>
      <t>zaraženim preparatima</t>
    </r>
  </si>
  <si>
    <t>Hemophilia – from contaminated blood products</t>
  </si>
  <si>
    <t>PRIMALAC ZARAŽENIH KRVNIH PREPARATA</t>
  </si>
  <si>
    <t>Recipients of contaminated blood products</t>
  </si>
  <si>
    <r>
      <t>Djeca HIV+ majki</t>
    </r>
    <r>
      <rPr>
        <sz val="8"/>
        <color theme="1"/>
        <rFont val="Arial"/>
        <family val="2"/>
        <charset val="238"/>
      </rPr>
      <t xml:space="preserve"> - </t>
    </r>
    <r>
      <rPr>
        <i/>
        <sz val="8"/>
        <color theme="1"/>
        <rFont val="Arial"/>
        <family val="2"/>
        <charset val="238"/>
      </rPr>
      <t>Children of HIV+ mothers</t>
    </r>
  </si>
  <si>
    <r>
      <t xml:space="preserve">Ukupno - </t>
    </r>
    <r>
      <rPr>
        <i/>
        <sz val="9"/>
        <color theme="1"/>
        <rFont val="Arial"/>
        <family val="2"/>
        <charset val="238"/>
      </rPr>
      <t>Total</t>
    </r>
  </si>
  <si>
    <t xml:space="preserve">Izvor podataka: </t>
  </si>
  <si>
    <t>Hrvatski zavod za javno zdravstvo, Registar za HIV/AIDS</t>
  </si>
  <si>
    <t xml:space="preserve">Source of data: </t>
  </si>
  <si>
    <t>CNIPH, HIV/AIDS Registry</t>
  </si>
  <si>
    <t>2017.</t>
  </si>
  <si>
    <r>
      <t xml:space="preserve">Broj zaraženih HIV-om, oboljelih od AIDS-a i umrlih od AIDS-a u Hrvatskoj od 1985. do 2017. godine </t>
    </r>
    <r>
      <rPr>
        <i/>
        <sz val="9"/>
        <color theme="1"/>
        <rFont val="Arial"/>
        <family val="2"/>
        <charset val="238"/>
      </rPr>
      <t>- Number of HIV infections, AIDS cases and deaths, Croatia 1985-2017.</t>
    </r>
  </si>
  <si>
    <r>
      <t xml:space="preserve">Testiranja na anti-HIV u Hrvatskoj 2017. godine* </t>
    </r>
    <r>
      <rPr>
        <i/>
        <sz val="9"/>
        <color theme="1"/>
        <rFont val="Arial"/>
        <family val="2"/>
        <charset val="238"/>
      </rPr>
      <t>- Number of HIV tests performed, Croatia 2017.</t>
    </r>
  </si>
  <si>
    <r>
      <t>Kumulativan broj zaraženih HIV-om prema vjerojatnom putu prijenosa infekcije u Hrvatskoj od 1985 -2017. godine</t>
    </r>
    <r>
      <rPr>
        <sz val="9"/>
        <color theme="1"/>
        <rFont val="Arial"/>
        <family val="2"/>
        <charset val="238"/>
      </rPr>
      <t xml:space="preserve"> – </t>
    </r>
    <r>
      <rPr>
        <i/>
        <sz val="9"/>
        <color theme="1"/>
        <rFont val="Arial"/>
        <family val="2"/>
        <charset val="238"/>
      </rPr>
      <t>Cumulative number of HIV infections by probable rout of transmission, Croatia 1985-2017.</t>
    </r>
  </si>
  <si>
    <r>
      <t xml:space="preserve">Napomena: brojevi u prethodnim godinama korigirani su (vremenski) prema podacima praćenja iz Registra za HIV/AIDS - </t>
    </r>
    <r>
      <rPr>
        <i/>
        <sz val="8"/>
        <color theme="1"/>
        <rFont val="Arial"/>
        <family val="2"/>
        <charset val="238"/>
      </rPr>
      <t xml:space="preserve">Numbes of cases and deaths in previous years are corrected according to HIV/AIDS Registry data; </t>
    </r>
  </si>
  <si>
    <t>ženski</t>
  </si>
  <si>
    <t>(79 % laboratorija je dostavilo podatke)</t>
  </si>
  <si>
    <t>(79 % laboratories submitted data)</t>
  </si>
  <si>
    <t xml:space="preserve"> </t>
  </si>
  <si>
    <r>
      <t>Oboljeli od HIV/AIDS-a u Hrvatskoj po spolu od 1985 -2017. godine</t>
    </r>
    <r>
      <rPr>
        <b/>
        <i/>
        <sz val="9"/>
        <color theme="1"/>
        <rFont val="Arial Narrow"/>
        <family val="2"/>
        <charset val="238"/>
      </rPr>
      <t xml:space="preserve"> </t>
    </r>
    <r>
      <rPr>
        <i/>
        <sz val="9"/>
        <color theme="1"/>
        <rFont val="Arial Narrow"/>
        <family val="2"/>
        <charset val="238"/>
      </rPr>
      <t>– HIV/AIDS cases by sex, Croatia 1985 -2017.</t>
    </r>
  </si>
  <si>
    <t>HOMO/BISEX</t>
  </si>
  <si>
    <t>NEPOZNATO – Unknown</t>
  </si>
  <si>
    <r>
      <t>HETEROSEX</t>
    </r>
    <r>
      <rPr>
        <sz val="8"/>
        <color theme="1"/>
        <rFont val="Arial"/>
        <family val="2"/>
        <charset val="238"/>
      </rPr>
      <t/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</si>
</sst>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;[Red]#,##0"/>
    <numFmt numFmtId="166" formatCode="0.000"/>
  </numFmts>
  <fonts count="23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3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3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2"/>
      <color theme="1"/>
      <name val="Arial Narrow"/>
      <family val="2"/>
      <charset val="238"/>
    </font>
    <font>
      <sz val="4"/>
      <color theme="1"/>
      <name val="Arial Narrow"/>
      <family val="2"/>
      <charset val="238"/>
    </font>
    <font>
      <i/>
      <sz val="6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4" fillId="0" borderId="0" xfId="0" applyFont="1" applyAlignment="1">
      <alignment horizontal="justify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justify"/>
    </xf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left" indent="13"/>
    </xf>
    <xf numFmtId="0" fontId="3" fillId="0" borderId="0" xfId="0" applyFont="1" applyAlignment="1">
      <alignment horizontal="left" indent="13"/>
    </xf>
    <xf numFmtId="0" fontId="5" fillId="0" borderId="0" xfId="0" applyFont="1"/>
    <xf numFmtId="0" fontId="10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0" fillId="0" borderId="0" xfId="0" applyFont="1" applyAlignment="1">
      <alignment horizontal="justify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justify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</cellXfs>
  <cellStyles count="2">
    <cellStyle name="Normal 2" xfId="1"/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workbookViewId="0"/>
  </sheetViews>
  <sheetFormatPr defaultRowHeight="15"/>
  <cols>
    <col min="1" max="1" width="14.28515625" customWidth="1"/>
    <col min="2" max="2" width="13.42578125" customWidth="1"/>
    <col min="3" max="3" width="15.140625" customWidth="1"/>
    <col min="4" max="4" width="12.42578125" customWidth="1"/>
  </cols>
  <sheetData>
    <row r="1" spans="1:4">
      <c r="A1" s="10" t="s">
        <v>0</v>
      </c>
      <c r="B1" s="10" t="s">
        <v>89</v>
      </c>
      <c r="C1" s="11"/>
    </row>
    <row r="2" spans="1:4">
      <c r="A2" s="2"/>
    </row>
    <row r="3" spans="1:4" ht="27">
      <c r="A3" s="4" t="s">
        <v>1</v>
      </c>
      <c r="B3" s="4" t="s">
        <v>2</v>
      </c>
      <c r="C3" s="4" t="s">
        <v>3</v>
      </c>
      <c r="D3" s="4" t="s">
        <v>4</v>
      </c>
    </row>
    <row r="4" spans="1:4">
      <c r="A4" s="5" t="s">
        <v>5</v>
      </c>
      <c r="B4" s="37">
        <v>11</v>
      </c>
      <c r="C4" s="36"/>
      <c r="D4" s="36"/>
    </row>
    <row r="5" spans="1:4">
      <c r="A5" s="5" t="s">
        <v>6</v>
      </c>
      <c r="B5" s="37">
        <v>7</v>
      </c>
      <c r="C5" s="37">
        <v>2</v>
      </c>
      <c r="D5" s="37">
        <v>2</v>
      </c>
    </row>
    <row r="6" spans="1:4">
      <c r="A6" s="5" t="s">
        <v>7</v>
      </c>
      <c r="B6" s="37">
        <v>26</v>
      </c>
      <c r="C6" s="37">
        <v>8</v>
      </c>
      <c r="D6" s="37">
        <v>8</v>
      </c>
    </row>
    <row r="7" spans="1:4">
      <c r="A7" s="5" t="s">
        <v>8</v>
      </c>
      <c r="B7" s="37">
        <v>14</v>
      </c>
      <c r="C7" s="37">
        <v>9</v>
      </c>
      <c r="D7" s="37">
        <v>6</v>
      </c>
    </row>
    <row r="8" spans="1:4">
      <c r="A8" s="5" t="s">
        <v>9</v>
      </c>
      <c r="B8" s="37">
        <v>5</v>
      </c>
      <c r="C8" s="37">
        <v>3</v>
      </c>
      <c r="D8" s="37">
        <v>2</v>
      </c>
    </row>
    <row r="9" spans="1:4">
      <c r="A9" s="5" t="s">
        <v>10</v>
      </c>
      <c r="B9" s="37">
        <v>9</v>
      </c>
      <c r="C9" s="37">
        <v>9</v>
      </c>
      <c r="D9" s="37">
        <v>7</v>
      </c>
    </row>
    <row r="10" spans="1:4">
      <c r="A10" s="5" t="s">
        <v>11</v>
      </c>
      <c r="B10" s="37">
        <v>17</v>
      </c>
      <c r="C10" s="37">
        <v>11</v>
      </c>
      <c r="D10" s="37">
        <v>8</v>
      </c>
    </row>
    <row r="11" spans="1:4">
      <c r="A11" s="5" t="s">
        <v>12</v>
      </c>
      <c r="B11" s="37">
        <v>13</v>
      </c>
      <c r="C11" s="37">
        <v>8</v>
      </c>
      <c r="D11" s="37">
        <v>7</v>
      </c>
    </row>
    <row r="12" spans="1:4">
      <c r="A12" s="5" t="s">
        <v>13</v>
      </c>
      <c r="B12" s="37">
        <v>22</v>
      </c>
      <c r="C12" s="37">
        <v>10</v>
      </c>
      <c r="D12" s="37">
        <v>9</v>
      </c>
    </row>
    <row r="13" spans="1:4">
      <c r="A13" s="5" t="s">
        <v>14</v>
      </c>
      <c r="B13" s="37">
        <v>27</v>
      </c>
      <c r="C13" s="37">
        <v>17</v>
      </c>
      <c r="D13" s="37">
        <v>15</v>
      </c>
    </row>
    <row r="14" spans="1:4">
      <c r="A14" s="5" t="s">
        <v>15</v>
      </c>
      <c r="B14" s="37">
        <v>20</v>
      </c>
      <c r="C14" s="37">
        <v>15</v>
      </c>
      <c r="D14" s="37">
        <v>14</v>
      </c>
    </row>
    <row r="15" spans="1:4">
      <c r="A15" s="5" t="s">
        <v>16</v>
      </c>
      <c r="B15" s="37">
        <v>27</v>
      </c>
      <c r="C15" s="37">
        <v>18</v>
      </c>
      <c r="D15" s="37">
        <v>11</v>
      </c>
    </row>
    <row r="16" spans="1:4">
      <c r="A16" s="5" t="s">
        <v>17</v>
      </c>
      <c r="B16" s="37">
        <v>30</v>
      </c>
      <c r="C16" s="37">
        <v>17</v>
      </c>
      <c r="D16" s="37">
        <v>10</v>
      </c>
    </row>
    <row r="17" spans="1:4">
      <c r="A17" s="5" t="s">
        <v>18</v>
      </c>
      <c r="B17" s="37">
        <v>37</v>
      </c>
      <c r="C17" s="37">
        <v>13</v>
      </c>
      <c r="D17" s="37">
        <v>6</v>
      </c>
    </row>
    <row r="18" spans="1:4">
      <c r="A18" s="5" t="s">
        <v>19</v>
      </c>
      <c r="B18" s="37">
        <v>32</v>
      </c>
      <c r="C18" s="37">
        <v>17</v>
      </c>
      <c r="D18" s="37">
        <v>10</v>
      </c>
    </row>
    <row r="19" spans="1:4">
      <c r="A19" s="5" t="s">
        <v>20</v>
      </c>
      <c r="B19" s="37">
        <v>37</v>
      </c>
      <c r="C19" s="37">
        <v>19</v>
      </c>
      <c r="D19" s="37">
        <v>11</v>
      </c>
    </row>
    <row r="20" spans="1:4">
      <c r="A20" s="5" t="s">
        <v>21</v>
      </c>
      <c r="B20" s="37">
        <v>27</v>
      </c>
      <c r="C20" s="37">
        <v>8</v>
      </c>
      <c r="D20" s="37">
        <v>4</v>
      </c>
    </row>
    <row r="21" spans="1:4">
      <c r="A21" s="5" t="s">
        <v>22</v>
      </c>
      <c r="B21" s="37">
        <v>44</v>
      </c>
      <c r="C21" s="37">
        <v>19</v>
      </c>
      <c r="D21" s="37">
        <v>9</v>
      </c>
    </row>
    <row r="22" spans="1:4">
      <c r="A22" s="5" t="s">
        <v>23</v>
      </c>
      <c r="B22" s="37">
        <v>48</v>
      </c>
      <c r="C22" s="37">
        <v>11</v>
      </c>
      <c r="D22" s="37">
        <v>5</v>
      </c>
    </row>
    <row r="23" spans="1:4">
      <c r="A23" s="5" t="s">
        <v>24</v>
      </c>
      <c r="B23" s="37">
        <v>54</v>
      </c>
      <c r="C23" s="37">
        <v>13</v>
      </c>
      <c r="D23" s="37">
        <v>8</v>
      </c>
    </row>
    <row r="24" spans="1:4">
      <c r="A24" s="5" t="s">
        <v>25</v>
      </c>
      <c r="B24" s="37">
        <v>68</v>
      </c>
      <c r="C24" s="37">
        <v>22</v>
      </c>
      <c r="D24" s="37">
        <v>4</v>
      </c>
    </row>
    <row r="25" spans="1:4">
      <c r="A25" s="5" t="s">
        <v>26</v>
      </c>
      <c r="B25" s="37">
        <v>57</v>
      </c>
      <c r="C25" s="37">
        <v>20</v>
      </c>
      <c r="D25" s="37">
        <v>4</v>
      </c>
    </row>
    <row r="26" spans="1:4">
      <c r="A26" s="5" t="s">
        <v>27</v>
      </c>
      <c r="B26" s="37">
        <v>48</v>
      </c>
      <c r="C26" s="37">
        <v>11</v>
      </c>
      <c r="D26" s="37">
        <v>2</v>
      </c>
    </row>
    <row r="27" spans="1:4">
      <c r="A27" s="5" t="s">
        <v>28</v>
      </c>
      <c r="B27" s="37">
        <v>73</v>
      </c>
      <c r="C27" s="37">
        <v>26</v>
      </c>
      <c r="D27" s="37">
        <v>10</v>
      </c>
    </row>
    <row r="28" spans="1:4">
      <c r="A28" s="5" t="s">
        <v>29</v>
      </c>
      <c r="B28" s="37">
        <v>56</v>
      </c>
      <c r="C28" s="37">
        <v>22</v>
      </c>
      <c r="D28" s="37">
        <v>4</v>
      </c>
    </row>
    <row r="29" spans="1:4">
      <c r="A29" s="5" t="s">
        <v>30</v>
      </c>
      <c r="B29" s="37">
        <v>70</v>
      </c>
      <c r="C29" s="37">
        <v>21</v>
      </c>
      <c r="D29" s="37">
        <v>2</v>
      </c>
    </row>
    <row r="30" spans="1:4">
      <c r="A30" s="5" t="s">
        <v>31</v>
      </c>
      <c r="B30" s="37">
        <v>77</v>
      </c>
      <c r="C30" s="37">
        <v>25</v>
      </c>
      <c r="D30" s="37">
        <v>6</v>
      </c>
    </row>
    <row r="31" spans="1:4">
      <c r="A31" s="5" t="s">
        <v>32</v>
      </c>
      <c r="B31" s="37">
        <v>75</v>
      </c>
      <c r="C31" s="37">
        <v>27</v>
      </c>
      <c r="D31" s="37">
        <v>6</v>
      </c>
    </row>
    <row r="32" spans="1:4">
      <c r="A32" s="5" t="s">
        <v>33</v>
      </c>
      <c r="B32" s="37">
        <v>87</v>
      </c>
      <c r="C32" s="37">
        <v>18</v>
      </c>
      <c r="D32" s="37">
        <v>4</v>
      </c>
    </row>
    <row r="33" spans="1:4">
      <c r="A33" s="5" t="s">
        <v>34</v>
      </c>
      <c r="B33" s="37">
        <v>92</v>
      </c>
      <c r="C33" s="37">
        <v>24</v>
      </c>
      <c r="D33" s="37">
        <v>7</v>
      </c>
    </row>
    <row r="34" spans="1:4">
      <c r="A34" s="5" t="s">
        <v>35</v>
      </c>
      <c r="B34" s="37">
        <v>116</v>
      </c>
      <c r="C34" s="37">
        <v>16</v>
      </c>
      <c r="D34" s="37">
        <v>5</v>
      </c>
    </row>
    <row r="35" spans="1:4">
      <c r="A35" s="5" t="s">
        <v>36</v>
      </c>
      <c r="B35" s="37">
        <v>108</v>
      </c>
      <c r="C35" s="37">
        <v>21</v>
      </c>
      <c r="D35" s="37">
        <v>2</v>
      </c>
    </row>
    <row r="36" spans="1:4">
      <c r="A36" s="5" t="s">
        <v>88</v>
      </c>
      <c r="B36" s="37">
        <v>106</v>
      </c>
      <c r="C36" s="37">
        <v>20</v>
      </c>
      <c r="D36" s="37">
        <v>3</v>
      </c>
    </row>
    <row r="37" spans="1:4">
      <c r="A37" s="7" t="s">
        <v>37</v>
      </c>
      <c r="B37" s="39">
        <f>SUM(B4:B36)</f>
        <v>1540</v>
      </c>
      <c r="C37" s="40">
        <f>SUM(C4:C36)</f>
        <v>500</v>
      </c>
      <c r="D37" s="40">
        <f>SUM(D4:D36)</f>
        <v>211</v>
      </c>
    </row>
    <row r="38" spans="1:4">
      <c r="A38" s="8"/>
    </row>
    <row r="39" spans="1:4">
      <c r="A39" s="9" t="s">
        <v>38</v>
      </c>
    </row>
    <row r="40" spans="1:4">
      <c r="A40" s="9" t="s">
        <v>39</v>
      </c>
    </row>
    <row r="41" spans="1:4">
      <c r="A41" s="5" t="s"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/>
  </sheetViews>
  <sheetFormatPr defaultRowHeight="15"/>
  <cols>
    <col min="1" max="1" width="12.85546875" bestFit="1" customWidth="1"/>
    <col min="2" max="2" width="8.7109375" customWidth="1"/>
  </cols>
  <sheetData>
    <row r="1" spans="1:7">
      <c r="A1" s="14" t="s">
        <v>40</v>
      </c>
      <c r="B1" s="14" t="s">
        <v>97</v>
      </c>
      <c r="C1" s="15"/>
      <c r="D1" s="11"/>
      <c r="E1" s="11"/>
    </row>
    <row r="2" spans="1:7">
      <c r="A2" s="12"/>
    </row>
    <row r="3" spans="1:7" ht="11.25" customHeight="1">
      <c r="B3" s="4" t="s">
        <v>41</v>
      </c>
      <c r="C3" s="50" t="s">
        <v>42</v>
      </c>
      <c r="D3" s="17" t="s">
        <v>43</v>
      </c>
      <c r="E3" s="35" t="s">
        <v>44</v>
      </c>
      <c r="F3" s="17" t="s">
        <v>45</v>
      </c>
      <c r="G3" s="35" t="s">
        <v>44</v>
      </c>
    </row>
    <row r="4" spans="1:7">
      <c r="B4" s="13" t="s">
        <v>46</v>
      </c>
      <c r="C4" s="13" t="s">
        <v>47</v>
      </c>
      <c r="D4" s="30">
        <v>1360</v>
      </c>
      <c r="E4" s="31">
        <v>88.311688311688314</v>
      </c>
      <c r="F4" s="32">
        <v>445</v>
      </c>
      <c r="G4" s="31">
        <v>89</v>
      </c>
    </row>
    <row r="5" spans="1:7">
      <c r="B5" s="13" t="s">
        <v>93</v>
      </c>
      <c r="C5" s="13" t="s">
        <v>48</v>
      </c>
      <c r="D5" s="32">
        <v>180</v>
      </c>
      <c r="E5" s="31">
        <v>11.688311688311687</v>
      </c>
      <c r="F5" s="32">
        <v>55</v>
      </c>
      <c r="G5" s="31">
        <v>11</v>
      </c>
    </row>
    <row r="6" spans="1:7">
      <c r="B6" s="4" t="s">
        <v>49</v>
      </c>
      <c r="C6" s="4" t="s">
        <v>50</v>
      </c>
      <c r="D6" s="33">
        <f>SUM(D4:D5)</f>
        <v>1540</v>
      </c>
      <c r="E6" s="34">
        <v>100</v>
      </c>
      <c r="F6" s="35">
        <f>SUM(F4:F5)</f>
        <v>500</v>
      </c>
      <c r="G6" s="34">
        <f>SUM(G4:G5)</f>
        <v>100</v>
      </c>
    </row>
  </sheetData>
  <pageMargins left="0.7" right="0.7" top="0.75" bottom="0.75" header="0.3" footer="0.3"/>
  <pageSetup paperSize="327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workbookViewId="0"/>
  </sheetViews>
  <sheetFormatPr defaultRowHeight="15"/>
  <cols>
    <col min="1" max="1" width="60.42578125" customWidth="1"/>
    <col min="2" max="2" width="15.140625" customWidth="1"/>
    <col min="9" max="9" width="13" customWidth="1"/>
  </cols>
  <sheetData>
    <row r="1" spans="1:14">
      <c r="A1" s="23" t="s">
        <v>51</v>
      </c>
      <c r="B1" s="23" t="s">
        <v>90</v>
      </c>
    </row>
    <row r="2" spans="1:14">
      <c r="C2" s="18" t="s">
        <v>52</v>
      </c>
      <c r="J2" s="41" t="s">
        <v>94</v>
      </c>
      <c r="K2" s="41"/>
      <c r="L2" s="41"/>
      <c r="M2" s="41"/>
      <c r="N2" s="42"/>
    </row>
    <row r="3" spans="1:14">
      <c r="C3" s="18" t="s">
        <v>53</v>
      </c>
      <c r="J3" s="41" t="s">
        <v>95</v>
      </c>
    </row>
    <row r="4" spans="1:14">
      <c r="A4" s="19"/>
    </row>
    <row r="5" spans="1:14">
      <c r="A5" s="3" t="s">
        <v>54</v>
      </c>
      <c r="B5" s="35" t="s">
        <v>55</v>
      </c>
      <c r="C5" s="35" t="s">
        <v>56</v>
      </c>
      <c r="D5" s="35" t="s">
        <v>44</v>
      </c>
    </row>
    <row r="6" spans="1:14">
      <c r="A6" s="20" t="s">
        <v>57</v>
      </c>
      <c r="B6" s="38" t="s">
        <v>58</v>
      </c>
      <c r="C6" s="38" t="s">
        <v>59</v>
      </c>
      <c r="D6" s="36"/>
    </row>
    <row r="7" spans="1:14">
      <c r="A7" s="6" t="s">
        <v>60</v>
      </c>
      <c r="B7" s="51">
        <v>126</v>
      </c>
      <c r="C7" s="52">
        <v>0</v>
      </c>
      <c r="D7" s="53">
        <v>0</v>
      </c>
    </row>
    <row r="8" spans="1:14">
      <c r="A8" s="6" t="s">
        <v>61</v>
      </c>
      <c r="B8" s="52">
        <v>0</v>
      </c>
      <c r="C8" s="52">
        <v>0</v>
      </c>
      <c r="D8" s="53">
        <v>0</v>
      </c>
    </row>
    <row r="9" spans="1:14">
      <c r="A9" s="6" t="s">
        <v>62</v>
      </c>
      <c r="B9" s="54">
        <v>9021</v>
      </c>
      <c r="C9" s="52">
        <v>25</v>
      </c>
      <c r="D9" s="53">
        <v>0.28000000000000003</v>
      </c>
    </row>
    <row r="10" spans="1:14">
      <c r="A10" s="6" t="s">
        <v>63</v>
      </c>
      <c r="B10" s="54">
        <v>199725</v>
      </c>
      <c r="C10" s="52">
        <v>2</v>
      </c>
      <c r="D10" s="53">
        <v>0</v>
      </c>
    </row>
    <row r="11" spans="1:14">
      <c r="A11" s="6" t="s">
        <v>64</v>
      </c>
      <c r="B11" s="55">
        <v>1555</v>
      </c>
      <c r="C11" s="52">
        <v>0</v>
      </c>
      <c r="D11" s="53">
        <v>0</v>
      </c>
    </row>
    <row r="12" spans="1:14">
      <c r="A12" s="21" t="s">
        <v>65</v>
      </c>
      <c r="B12" s="16"/>
      <c r="C12" s="16"/>
      <c r="D12" s="56"/>
    </row>
    <row r="13" spans="1:14">
      <c r="A13" s="6" t="s">
        <v>66</v>
      </c>
      <c r="B13" s="52">
        <v>0</v>
      </c>
      <c r="C13" s="52">
        <v>0</v>
      </c>
      <c r="D13" s="53">
        <v>0</v>
      </c>
    </row>
    <row r="14" spans="1:14">
      <c r="A14" s="21" t="s">
        <v>67</v>
      </c>
      <c r="B14" s="16"/>
      <c r="C14" s="16"/>
      <c r="D14" s="56"/>
    </row>
    <row r="15" spans="1:14">
      <c r="A15" s="6" t="s">
        <v>68</v>
      </c>
      <c r="B15" s="54">
        <v>2174</v>
      </c>
      <c r="C15" s="52">
        <v>13</v>
      </c>
      <c r="D15" s="53">
        <v>0.5979760809567618</v>
      </c>
    </row>
    <row r="16" spans="1:14">
      <c r="A16" s="6" t="s">
        <v>69</v>
      </c>
      <c r="B16" s="54">
        <v>26819</v>
      </c>
      <c r="C16" s="52">
        <v>19</v>
      </c>
      <c r="D16" s="53">
        <v>7.0000000000000007E-2</v>
      </c>
    </row>
    <row r="17" spans="1:4">
      <c r="A17" s="21" t="s">
        <v>70</v>
      </c>
      <c r="B17" s="16"/>
      <c r="C17" s="16"/>
      <c r="D17" s="16"/>
    </row>
    <row r="18" spans="1:4">
      <c r="A18" s="1" t="s">
        <v>71</v>
      </c>
      <c r="B18" s="57">
        <f>SUM(B7:B17)</f>
        <v>239420</v>
      </c>
      <c r="C18" s="58">
        <f>SUM(C7:C17)</f>
        <v>59</v>
      </c>
      <c r="D18" s="59">
        <f>(C18/B18*100)</f>
        <v>2.4642886976860748E-2</v>
      </c>
    </row>
    <row r="19" spans="1:4">
      <c r="A19" s="1"/>
      <c r="B19" s="22"/>
      <c r="C19" s="1"/>
      <c r="D19" s="1"/>
    </row>
    <row r="20" spans="1:4">
      <c r="A20" s="9" t="s">
        <v>72</v>
      </c>
    </row>
    <row r="21" spans="1:4">
      <c r="A21" s="9" t="s">
        <v>73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9"/>
  <sheetViews>
    <sheetView workbookViewId="0"/>
  </sheetViews>
  <sheetFormatPr defaultRowHeight="15"/>
  <cols>
    <col min="1" max="1" width="17.7109375" customWidth="1"/>
    <col min="2" max="2" width="6.7109375" customWidth="1"/>
    <col min="3" max="3" width="55.140625" customWidth="1"/>
    <col min="9" max="9" width="27.85546875" customWidth="1"/>
    <col min="10" max="10" width="32.28515625" customWidth="1"/>
    <col min="11" max="11" width="23.140625" customWidth="1"/>
  </cols>
  <sheetData>
    <row r="1" spans="1:11">
      <c r="A1" s="10" t="s">
        <v>74</v>
      </c>
      <c r="B1" s="10" t="s">
        <v>91</v>
      </c>
    </row>
    <row r="2" spans="1:11">
      <c r="A2" s="2"/>
    </row>
    <row r="3" spans="1:11">
      <c r="E3" s="17" t="s">
        <v>75</v>
      </c>
      <c r="F3" s="17" t="s">
        <v>76</v>
      </c>
    </row>
    <row r="4" spans="1:11">
      <c r="A4" s="24"/>
      <c r="B4" s="24"/>
    </row>
    <row r="5" spans="1:11">
      <c r="C5" s="7" t="s">
        <v>98</v>
      </c>
      <c r="E5" s="52">
        <v>1008</v>
      </c>
      <c r="F5" s="52">
        <v>72.400000000000006</v>
      </c>
      <c r="I5" s="47"/>
      <c r="J5" s="48"/>
      <c r="K5" s="49"/>
    </row>
    <row r="6" spans="1:11">
      <c r="C6" s="7" t="s">
        <v>100</v>
      </c>
      <c r="E6" s="52">
        <v>277</v>
      </c>
      <c r="F6" s="52">
        <v>19.8</v>
      </c>
      <c r="I6" s="47"/>
      <c r="J6" s="48"/>
      <c r="K6" s="49"/>
    </row>
    <row r="7" spans="1:11">
      <c r="C7" s="7" t="s">
        <v>77</v>
      </c>
      <c r="E7" s="52">
        <v>74</v>
      </c>
      <c r="F7" s="52">
        <v>5.3</v>
      </c>
      <c r="I7" s="47"/>
      <c r="J7" s="48"/>
      <c r="K7" s="49"/>
    </row>
    <row r="8" spans="1:11">
      <c r="C8" s="7" t="s">
        <v>78</v>
      </c>
      <c r="E8" s="52">
        <v>14</v>
      </c>
      <c r="F8" s="52">
        <v>1</v>
      </c>
      <c r="I8" s="47"/>
      <c r="J8" s="48"/>
      <c r="K8" s="49"/>
    </row>
    <row r="9" spans="1:11">
      <c r="C9" s="43" t="s">
        <v>79</v>
      </c>
      <c r="E9" s="16"/>
      <c r="F9" s="16"/>
      <c r="I9" s="47"/>
      <c r="J9" s="48"/>
      <c r="K9" s="49"/>
    </row>
    <row r="10" spans="1:11">
      <c r="C10" s="7" t="s">
        <v>80</v>
      </c>
      <c r="E10" s="52">
        <v>2</v>
      </c>
      <c r="F10" s="52">
        <v>0.1</v>
      </c>
      <c r="I10" s="64"/>
      <c r="J10" s="65"/>
      <c r="K10" s="66"/>
    </row>
    <row r="11" spans="1:11">
      <c r="C11" s="43" t="s">
        <v>81</v>
      </c>
      <c r="E11" s="16"/>
      <c r="F11" s="16"/>
      <c r="I11" s="44"/>
      <c r="J11" s="62"/>
      <c r="K11" s="63"/>
    </row>
    <row r="12" spans="1:11">
      <c r="C12" s="7" t="s">
        <v>82</v>
      </c>
      <c r="E12" s="52">
        <v>17</v>
      </c>
      <c r="F12" s="52">
        <v>1.2</v>
      </c>
    </row>
    <row r="13" spans="1:11">
      <c r="C13" s="27" t="s">
        <v>83</v>
      </c>
      <c r="E13" s="57">
        <f>SUM(E5:E12)</f>
        <v>1392</v>
      </c>
      <c r="F13" s="58">
        <v>100</v>
      </c>
    </row>
    <row r="14" spans="1:11">
      <c r="C14" s="27"/>
      <c r="E14" s="57"/>
      <c r="F14" s="58"/>
    </row>
    <row r="15" spans="1:11">
      <c r="B15" s="43"/>
      <c r="C15" s="5" t="s">
        <v>99</v>
      </c>
      <c r="E15">
        <v>148</v>
      </c>
    </row>
    <row r="16" spans="1:11">
      <c r="A16" s="28"/>
      <c r="B16" s="61" t="s">
        <v>84</v>
      </c>
      <c r="C16" s="60" t="s">
        <v>85</v>
      </c>
    </row>
    <row r="17" spans="1:14">
      <c r="B17" s="61" t="s">
        <v>86</v>
      </c>
      <c r="C17" s="60" t="s">
        <v>87</v>
      </c>
    </row>
    <row r="18" spans="1:14">
      <c r="B18" s="25"/>
      <c r="J18" s="67"/>
      <c r="K18" s="67"/>
      <c r="L18" s="67"/>
    </row>
    <row r="19" spans="1:14">
      <c r="J19" s="44"/>
      <c r="K19" s="45"/>
      <c r="L19" s="46"/>
    </row>
    <row r="20" spans="1:14">
      <c r="A20" s="29"/>
      <c r="B20" s="26"/>
      <c r="J20" s="47"/>
      <c r="K20" s="48"/>
      <c r="L20" s="49"/>
    </row>
    <row r="21" spans="1:14">
      <c r="A21" s="26"/>
      <c r="B21" s="26"/>
      <c r="J21" s="47"/>
      <c r="K21" s="48"/>
      <c r="L21" s="49"/>
    </row>
    <row r="22" spans="1:14">
      <c r="A22" s="26"/>
      <c r="G22" t="s">
        <v>96</v>
      </c>
      <c r="J22" s="47"/>
      <c r="K22" s="48"/>
      <c r="L22" s="49"/>
    </row>
    <row r="23" spans="1:14">
      <c r="J23" s="47"/>
      <c r="K23" s="48"/>
      <c r="L23" s="49"/>
    </row>
    <row r="24" spans="1:14">
      <c r="J24" s="47"/>
      <c r="K24" s="48"/>
      <c r="L24" s="49"/>
    </row>
    <row r="25" spans="1:14">
      <c r="J25" s="47"/>
      <c r="K25" s="47"/>
      <c r="L25" s="47"/>
      <c r="M25" s="47"/>
      <c r="N25" s="47"/>
    </row>
    <row r="26" spans="1:14">
      <c r="J26" s="47"/>
      <c r="K26" s="47"/>
      <c r="L26" s="47"/>
      <c r="M26" s="47"/>
      <c r="N26" s="47"/>
    </row>
    <row r="27" spans="1:14">
      <c r="J27" s="47"/>
      <c r="K27" s="47"/>
      <c r="L27" s="47"/>
      <c r="M27" s="47"/>
      <c r="N27" s="47"/>
    </row>
    <row r="28" spans="1:14">
      <c r="J28" s="47"/>
      <c r="K28" s="47"/>
      <c r="L28" s="47"/>
      <c r="M28" s="47"/>
      <c r="N28" s="47"/>
    </row>
    <row r="29" spans="1:14">
      <c r="J29" s="47"/>
      <c r="K29" s="47"/>
      <c r="L29" s="47"/>
      <c r="M29" s="47"/>
      <c r="N29" s="47"/>
    </row>
  </sheetData>
  <mergeCells count="1">
    <mergeCell ref="J18:L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t1</vt:lpstr>
      <vt:lpstr>t2</vt:lpstr>
      <vt:lpstr>t3</vt:lpstr>
      <vt:lpstr>t4</vt:lpstr>
      <vt:lpstr>'t2'!_Hlk494180860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dcterms:created xsi:type="dcterms:W3CDTF">2017-10-02T07:49:07Z</dcterms:created>
  <dcterms:modified xsi:type="dcterms:W3CDTF">2019-11-27T08:20:19Z</dcterms:modified>
</cp:coreProperties>
</file>