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355" yWindow="165" windowWidth="17640" windowHeight="11445" activeTab="2"/>
  </bookViews>
  <sheets>
    <sheet name="T1" sheetId="4" r:id="rId1"/>
    <sheet name="T2" sheetId="5" r:id="rId2"/>
    <sheet name="T3" sheetId="1" r:id="rId3"/>
  </sheets>
  <definedNames>
    <definedName name="_xlnm.Print_Area" localSheetId="0">'T1'!$A$2:$X$29</definedName>
  </definedNames>
  <calcPr calcId="125725"/>
</workbook>
</file>

<file path=xl/calcChain.xml><?xml version="1.0" encoding="utf-8"?>
<calcChain xmlns="http://schemas.openxmlformats.org/spreadsheetml/2006/main">
  <c r="X5" i="5"/>
  <c r="X4"/>
  <c r="W28" i="4"/>
  <c r="V28"/>
  <c r="U28"/>
  <c r="T28"/>
  <c r="R28"/>
  <c r="P28"/>
  <c r="O28"/>
  <c r="M28"/>
  <c r="L28"/>
  <c r="K28"/>
  <c r="J28"/>
  <c r="I28"/>
  <c r="H28"/>
  <c r="G28"/>
  <c r="F28"/>
  <c r="B28"/>
  <c r="X28"/>
  <c r="X27"/>
  <c r="X26"/>
  <c r="X25"/>
  <c r="X24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C21"/>
  <c r="B21"/>
  <c r="X21"/>
  <c r="X20"/>
  <c r="X19"/>
  <c r="X18"/>
  <c r="X17"/>
  <c r="X16"/>
  <c r="X15"/>
  <c r="X14"/>
  <c r="X13"/>
  <c r="X12"/>
  <c r="X11"/>
  <c r="X10"/>
  <c r="X9"/>
  <c r="X8"/>
  <c r="X7"/>
  <c r="X6"/>
  <c r="X5"/>
  <c r="X4"/>
  <c r="Q24" i="1"/>
  <c r="Q25"/>
  <c r="Q26"/>
  <c r="Q27"/>
  <c r="Q28"/>
  <c r="Q4"/>
  <c r="Q5"/>
  <c r="Q6"/>
  <c r="Q7"/>
  <c r="Q8"/>
  <c r="Q9"/>
  <c r="Q10"/>
  <c r="Q11"/>
  <c r="Q12"/>
  <c r="Q13"/>
  <c r="Q14"/>
  <c r="Q15"/>
  <c r="Q16"/>
  <c r="Q17"/>
  <c r="Q18"/>
  <c r="Q19"/>
  <c r="Q20"/>
  <c r="F28"/>
  <c r="F21"/>
  <c r="O21"/>
  <c r="Q21" s="1"/>
  <c r="C21"/>
  <c r="P28"/>
  <c r="P21"/>
  <c r="G28"/>
  <c r="N21"/>
  <c r="B21"/>
  <c r="M28"/>
  <c r="M21"/>
  <c r="L28"/>
  <c r="L21"/>
  <c r="I28"/>
  <c r="I21"/>
  <c r="J21"/>
  <c r="K21"/>
  <c r="D28"/>
  <c r="D21"/>
  <c r="G21"/>
  <c r="E21"/>
  <c r="H28"/>
  <c r="H21"/>
</calcChain>
</file>

<file path=xl/comments1.xml><?xml version="1.0" encoding="utf-8"?>
<comments xmlns="http://schemas.openxmlformats.org/spreadsheetml/2006/main">
  <authors>
    <author>Stela Martić</author>
  </authors>
  <commentList>
    <comment ref="S21" authorId="0">
      <text>
        <r>
          <rPr>
            <b/>
            <sz val="9"/>
            <color indexed="81"/>
            <rFont val="Tahoma"/>
            <family val="2"/>
            <charset val="238"/>
          </rPr>
          <t>Stela Martić: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<sst xmlns="http://schemas.openxmlformats.org/spreadsheetml/2006/main" count="125" uniqueCount="77">
  <si>
    <t>OB Nova Gradiška</t>
  </si>
  <si>
    <t>OB Ogulin</t>
  </si>
  <si>
    <t xml:space="preserve">OB Karlovac </t>
  </si>
  <si>
    <t xml:space="preserve">KB Split </t>
  </si>
  <si>
    <t>KBC Rijeka</t>
  </si>
  <si>
    <t>KBC Zagreb</t>
  </si>
  <si>
    <t>KB Sv. Duh</t>
  </si>
  <si>
    <t xml:space="preserve">KB Dubrava </t>
  </si>
  <si>
    <t>KB Sestre milosrdnice</t>
  </si>
  <si>
    <t>Klinika za infektivne bolesti Zagreb</t>
  </si>
  <si>
    <t>HZJZ i ZJZ</t>
  </si>
  <si>
    <t xml:space="preserve">Ukupan broj po vrsti </t>
  </si>
  <si>
    <t>Broj materijala</t>
  </si>
  <si>
    <t>crijevne inf. /kult.</t>
  </si>
  <si>
    <t>respiratorne inf. /kult.</t>
  </si>
  <si>
    <t>urogenitalne inf. /kult.</t>
  </si>
  <si>
    <t>anaerobne bakterije</t>
  </si>
  <si>
    <t>infekcije SŽS/CSL det./izol.</t>
  </si>
  <si>
    <t>dijagnostika sepse det./izol.</t>
  </si>
  <si>
    <t>bakteriološka serologija</t>
  </si>
  <si>
    <t>parazitologija det./izol.</t>
  </si>
  <si>
    <t>parazitološka serologija</t>
  </si>
  <si>
    <t>mikologija det./izol.</t>
  </si>
  <si>
    <t>mikološka serologija</t>
  </si>
  <si>
    <t>enteralni virusi i dr. det./kult.</t>
  </si>
  <si>
    <t>respirat. virusi i dr. det./kult.</t>
  </si>
  <si>
    <t>virološka serologija</t>
  </si>
  <si>
    <t>virusi hepatitisa (ag i at)</t>
  </si>
  <si>
    <t>OSTALO</t>
  </si>
  <si>
    <t>HIV</t>
  </si>
  <si>
    <t>Ukupno materijala po kući</t>
  </si>
  <si>
    <t>*Broj pretraga</t>
  </si>
  <si>
    <t>Ukupno pretraga po kući</t>
  </si>
  <si>
    <t>Hrvatski zavod za transfuzijsku medicinu</t>
  </si>
  <si>
    <t>Klinika za dječje bolesti Zagreb</t>
  </si>
  <si>
    <t>2018.g</t>
  </si>
  <si>
    <t xml:space="preserve">OŽB Pakrac </t>
  </si>
  <si>
    <t xml:space="preserve">OŽB Požega </t>
  </si>
  <si>
    <r>
      <t xml:space="preserve">Tablica - </t>
    </r>
    <r>
      <rPr>
        <i/>
        <sz val="9"/>
        <rFont val="Arial"/>
        <family val="2"/>
        <charset val="238"/>
      </rPr>
      <t xml:space="preserve">Table </t>
    </r>
    <r>
      <rPr>
        <b/>
        <sz val="9"/>
        <rFont val="Arial"/>
        <family val="2"/>
        <charset val="238"/>
      </rPr>
      <t>3.</t>
    </r>
  </si>
  <si>
    <r>
      <t xml:space="preserve">IZVRŠENE MIKROBIOLOŠKE PRETRAGE U DRUGIM ZDRAVSTVENIM USTANOVAMA, TE ZBIRNI PODACI ZA 2018. GODINU </t>
    </r>
    <r>
      <rPr>
        <b/>
        <sz val="8"/>
        <rFont val="Arial"/>
        <family val="2"/>
        <charset val="238"/>
      </rPr>
      <t xml:space="preserve">- </t>
    </r>
    <r>
      <rPr>
        <i/>
        <sz val="8"/>
        <rFont val="Arial"/>
        <family val="2"/>
        <charset val="238"/>
      </rPr>
      <t>Microbiologic tests by other health institutes and cumulative statistics, Croatia 2018</t>
    </r>
  </si>
  <si>
    <t>2018. god.</t>
  </si>
  <si>
    <t>Hrvatski zavod za javno zdravstvo</t>
  </si>
  <si>
    <t>ZJZ  "Dr. A. Štampar"</t>
  </si>
  <si>
    <t>ZZJZ zagrebačke županije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</si>
  <si>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</si>
  <si>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</si>
  <si>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</si>
  <si>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</si>
  <si>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</si>
  <si>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</si>
  <si>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</si>
  <si>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</si>
  <si>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</si>
  <si>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</si>
  <si>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</si>
  <si>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</si>
  <si>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Osječko-baranjska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</si>
  <si>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</si>
  <si>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</si>
  <si>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</si>
  <si>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</si>
  <si>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</si>
  <si>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</si>
  <si>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Ukupan broj po vrsti</t>
  </si>
  <si>
    <t>urogenitalne inf. /kult.-PCR</t>
  </si>
  <si>
    <t>Ukupno po zavodima</t>
  </si>
  <si>
    <t>Broj pretraga</t>
  </si>
  <si>
    <t>ukupno pretraga po zavodima</t>
  </si>
  <si>
    <r>
      <t xml:space="preserve">Tablica – </t>
    </r>
    <r>
      <rPr>
        <i/>
        <sz val="9"/>
        <rFont val="Arial"/>
        <family val="2"/>
        <charset val="238"/>
      </rPr>
      <t xml:space="preserve">Table </t>
    </r>
    <r>
      <rPr>
        <b/>
        <sz val="9"/>
        <rFont val="Arial"/>
        <family val="2"/>
        <charset val="238"/>
      </rPr>
      <t>1.</t>
    </r>
  </si>
  <si>
    <r>
      <t xml:space="preserve">IZVRŠENE MIKROBIOLOŠKE PRETRAGE PO ZAVODIMA ZA JAVNO ZDRAVSTVO ŽUPANIJA I U HRVATSKOM ZAVODU ZA JAVNO ZDRAVSTVO U 2018. GODINI </t>
    </r>
    <r>
      <rPr>
        <i/>
        <sz val="8"/>
        <rFont val="Arial"/>
        <family val="2"/>
        <charset val="238"/>
      </rPr>
      <t>- Microbiology tests by county IPH and at CIPH, Croatia 2018</t>
    </r>
  </si>
  <si>
    <t>Ukupno</t>
  </si>
  <si>
    <t>Broj uzoraka stolice</t>
  </si>
  <si>
    <t>Broj pozitivnih</t>
  </si>
  <si>
    <t>% pozitivnih</t>
  </si>
  <si>
    <t>IZVRŠENE PARASITOLOŠKE PRETRAGE PO ZAVODIMA ZA JAVNO ZDRAVSTVO ŽUPANIJA I U HRVATSKOM ZAVODU ZA JAVNO ZDRAVSTVO U 2017. g</t>
  </si>
  <si>
    <r>
      <t xml:space="preserve">Tablica - </t>
    </r>
    <r>
      <rPr>
        <i/>
        <sz val="9"/>
        <rFont val="Arial"/>
        <family val="2"/>
        <charset val="238"/>
      </rPr>
      <t xml:space="preserve">Table </t>
    </r>
    <r>
      <rPr>
        <b/>
        <sz val="9"/>
        <rFont val="Arial"/>
        <family val="2"/>
        <charset val="238"/>
      </rPr>
      <t>2.</t>
    </r>
  </si>
  <si>
    <r>
      <t>IZVRŠENE PARAZITOLOŠKE PRETRAGE PO ZAVODIMA ZA JAVNO ZDRAVSTVO ŽUPANIJA I U HRVATSKOM ZAVODU ZA JAVNO ZDRAVSTVO U 2018.</t>
    </r>
    <r>
      <rPr>
        <b/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- Parasitology tests by county IPH and at CNIPH, Croatia 2018</t>
    </r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</si>
</sst>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9"/>
      <name val="Arial"/>
      <family val="2"/>
    </font>
    <font>
      <b/>
      <sz val="22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sz val="10"/>
      <name val="Arial"/>
      <charset val="238"/>
    </font>
    <font>
      <b/>
      <sz val="2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2" fillId="0" borderId="0"/>
  </cellStyleXfs>
  <cellXfs count="143">
    <xf numFmtId="0" fontId="0" fillId="0" borderId="0" xfId="0"/>
    <xf numFmtId="0" fontId="3" fillId="0" borderId="1" xfId="1" applyFont="1" applyBorder="1" applyAlignment="1">
      <alignment wrapText="1"/>
    </xf>
    <xf numFmtId="0" fontId="2" fillId="0" borderId="2" xfId="1" applyFont="1" applyBorder="1"/>
    <xf numFmtId="0" fontId="2" fillId="2" borderId="1" xfId="1" applyFont="1" applyFill="1" applyBorder="1"/>
    <xf numFmtId="0" fontId="1" fillId="2" borderId="1" xfId="1" applyFont="1" applyFill="1" applyBorder="1" applyAlignment="1">
      <alignment textRotation="90" wrapText="1"/>
    </xf>
    <xf numFmtId="0" fontId="1" fillId="2" borderId="3" xfId="1" applyFont="1" applyFill="1" applyBorder="1" applyAlignment="1">
      <alignment textRotation="90" wrapText="1" shrinkToFit="1"/>
    </xf>
    <xf numFmtId="0" fontId="1" fillId="0" borderId="2" xfId="1" applyBorder="1" applyAlignment="1">
      <alignment wrapText="1"/>
    </xf>
    <xf numFmtId="0" fontId="1" fillId="0" borderId="1" xfId="1" applyBorder="1" applyAlignment="1">
      <alignment wrapText="1"/>
    </xf>
    <xf numFmtId="0" fontId="3" fillId="0" borderId="3" xfId="1" applyFont="1" applyBorder="1"/>
    <xf numFmtId="0" fontId="3" fillId="0" borderId="1" xfId="1" applyFont="1" applyBorder="1"/>
    <xf numFmtId="0" fontId="1" fillId="0" borderId="1" xfId="1" applyBorder="1"/>
    <xf numFmtId="0" fontId="2" fillId="0" borderId="2" xfId="1" applyFont="1" applyBorder="1" applyAlignment="1">
      <alignment wrapText="1"/>
    </xf>
    <xf numFmtId="0" fontId="2" fillId="2" borderId="1" xfId="1" applyFont="1" applyFill="1" applyBorder="1" applyAlignment="1">
      <alignment wrapText="1"/>
    </xf>
    <xf numFmtId="0" fontId="1" fillId="2" borderId="1" xfId="1" applyFill="1" applyBorder="1"/>
    <xf numFmtId="0" fontId="1" fillId="2" borderId="3" xfId="1" applyFill="1" applyBorder="1"/>
    <xf numFmtId="0" fontId="1" fillId="0" borderId="3" xfId="1" applyBorder="1"/>
    <xf numFmtId="0" fontId="1" fillId="0" borderId="4" xfId="1" applyBorder="1" applyAlignment="1">
      <alignment wrapText="1"/>
    </xf>
    <xf numFmtId="0" fontId="1" fillId="0" borderId="5" xfId="1" applyBorder="1" applyAlignment="1">
      <alignment wrapText="1"/>
    </xf>
    <xf numFmtId="0" fontId="1" fillId="0" borderId="5" xfId="1" applyBorder="1"/>
    <xf numFmtId="0" fontId="1" fillId="0" borderId="6" xfId="1" applyBorder="1"/>
    <xf numFmtId="0" fontId="1" fillId="2" borderId="7" xfId="1" applyFill="1" applyBorder="1" applyAlignment="1">
      <alignment wrapText="1"/>
    </xf>
    <xf numFmtId="0" fontId="1" fillId="2" borderId="8" xfId="1" applyFill="1" applyBorder="1" applyAlignment="1">
      <alignment wrapText="1"/>
    </xf>
    <xf numFmtId="0" fontId="1" fillId="2" borderId="8" xfId="1" applyFill="1" applyBorder="1"/>
    <xf numFmtId="0" fontId="1" fillId="2" borderId="9" xfId="1" applyFill="1" applyBorder="1"/>
    <xf numFmtId="0" fontId="5" fillId="0" borderId="10" xfId="1" applyFont="1" applyBorder="1" applyAlignment="1">
      <alignment horizontal="center" textRotation="90"/>
    </xf>
    <xf numFmtId="0" fontId="1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 shrinkToFit="1"/>
    </xf>
    <xf numFmtId="0" fontId="6" fillId="0" borderId="12" xfId="1" applyFont="1" applyBorder="1" applyAlignment="1">
      <alignment wrapText="1"/>
    </xf>
    <xf numFmtId="0" fontId="4" fillId="0" borderId="13" xfId="1" applyFont="1" applyBorder="1" applyAlignment="1">
      <alignment horizontal="center" vertical="center"/>
    </xf>
    <xf numFmtId="0" fontId="3" fillId="0" borderId="5" xfId="1" applyFont="1" applyBorder="1"/>
    <xf numFmtId="0" fontId="1" fillId="0" borderId="7" xfId="1" applyBorder="1" applyAlignment="1">
      <alignment wrapText="1"/>
    </xf>
    <xf numFmtId="0" fontId="6" fillId="0" borderId="12" xfId="1" applyFont="1" applyBorder="1" applyAlignment="1">
      <alignment horizontal="left" wrapText="1"/>
    </xf>
    <xf numFmtId="0" fontId="6" fillId="0" borderId="14" xfId="1" applyFont="1" applyBorder="1" applyAlignment="1">
      <alignment wrapText="1"/>
    </xf>
    <xf numFmtId="0" fontId="7" fillId="0" borderId="1" xfId="1" applyFont="1" applyBorder="1" applyAlignment="1">
      <alignment shrinkToFit="1"/>
    </xf>
    <xf numFmtId="0" fontId="7" fillId="0" borderId="3" xfId="1" applyFont="1" applyBorder="1"/>
    <xf numFmtId="0" fontId="1" fillId="0" borderId="8" xfId="1" applyBorder="1" applyAlignment="1">
      <alignment horizontal="center" vertical="center" textRotation="90"/>
    </xf>
    <xf numFmtId="0" fontId="1" fillId="0" borderId="10" xfId="0" applyFont="1" applyBorder="1" applyAlignment="1">
      <alignment horizontal="center" textRotation="90" wrapText="1"/>
    </xf>
    <xf numFmtId="0" fontId="1" fillId="2" borderId="1" xfId="0" applyFont="1" applyFill="1" applyBorder="1" applyAlignment="1">
      <alignment textRotation="90" wrapText="1"/>
    </xf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shrinkToFit="1"/>
    </xf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6" fillId="0" borderId="14" xfId="0" applyFont="1" applyBorder="1" applyAlignment="1">
      <alignment wrapText="1"/>
    </xf>
    <xf numFmtId="0" fontId="0" fillId="2" borderId="8" xfId="0" applyFill="1" applyBorder="1"/>
    <xf numFmtId="0" fontId="3" fillId="0" borderId="5" xfId="0" applyFont="1" applyBorder="1" applyAlignment="1">
      <alignment wrapText="1"/>
    </xf>
    <xf numFmtId="0" fontId="8" fillId="0" borderId="10" xfId="0" applyFont="1" applyBorder="1" applyAlignment="1">
      <alignment horizontal="center" textRotation="90" wrapText="1"/>
    </xf>
    <xf numFmtId="0" fontId="1" fillId="4" borderId="1" xfId="1" applyFill="1" applyBorder="1"/>
    <xf numFmtId="0" fontId="7" fillId="0" borderId="0" xfId="0" applyFont="1" applyAlignment="1">
      <alignment horizontal="left"/>
    </xf>
    <xf numFmtId="0" fontId="7" fillId="0" borderId="0" xfId="0" applyFont="1" applyAlignment="1"/>
    <xf numFmtId="0" fontId="7" fillId="0" borderId="0" xfId="1" applyFont="1" applyAlignment="1"/>
    <xf numFmtId="0" fontId="18" fillId="0" borderId="0" xfId="1" applyFont="1" applyAlignment="1"/>
    <xf numFmtId="0" fontId="18" fillId="0" borderId="0" xfId="1" applyFont="1"/>
    <xf numFmtId="0" fontId="13" fillId="0" borderId="13" xfId="3" applyFont="1" applyBorder="1"/>
    <xf numFmtId="0" fontId="3" fillId="5" borderId="10" xfId="3" applyFont="1" applyFill="1" applyBorder="1" applyAlignment="1">
      <alignment horizontal="center" textRotation="90" wrapText="1"/>
    </xf>
    <xf numFmtId="0" fontId="3" fillId="5" borderId="11" xfId="3" applyFont="1" applyFill="1" applyBorder="1" applyAlignment="1">
      <alignment wrapText="1" shrinkToFit="1"/>
    </xf>
    <xf numFmtId="0" fontId="12" fillId="0" borderId="0" xfId="3"/>
    <xf numFmtId="0" fontId="2" fillId="0" borderId="2" xfId="3" applyFont="1" applyBorder="1"/>
    <xf numFmtId="0" fontId="3" fillId="2" borderId="1" xfId="3" applyFont="1" applyFill="1" applyBorder="1" applyAlignment="1">
      <alignment textRotation="90" wrapText="1"/>
    </xf>
    <xf numFmtId="0" fontId="3" fillId="2" borderId="3" xfId="3" applyFont="1" applyFill="1" applyBorder="1" applyAlignment="1">
      <alignment wrapText="1" shrinkToFit="1"/>
    </xf>
    <xf numFmtId="0" fontId="12" fillId="0" borderId="2" xfId="3" applyBorder="1" applyAlignment="1">
      <alignment wrapText="1"/>
    </xf>
    <xf numFmtId="0" fontId="3" fillId="0" borderId="1" xfId="3" applyFont="1" applyBorder="1" applyAlignment="1">
      <alignment wrapText="1"/>
    </xf>
    <xf numFmtId="1" fontId="3" fillId="0" borderId="1" xfId="3" applyNumberFormat="1" applyFont="1" applyBorder="1" applyAlignment="1">
      <alignment wrapText="1"/>
    </xf>
    <xf numFmtId="0" fontId="3" fillId="0" borderId="3" xfId="3" applyFont="1" applyBorder="1"/>
    <xf numFmtId="1" fontId="14" fillId="0" borderId="1" xfId="3" applyNumberFormat="1" applyFont="1" applyBorder="1" applyAlignment="1">
      <alignment wrapText="1"/>
    </xf>
    <xf numFmtId="0" fontId="14" fillId="0" borderId="1" xfId="3" applyFont="1" applyBorder="1" applyAlignment="1">
      <alignment wrapText="1"/>
    </xf>
    <xf numFmtId="0" fontId="3" fillId="5" borderId="1" xfId="3" applyFont="1" applyFill="1" applyBorder="1" applyAlignment="1">
      <alignment wrapText="1"/>
    </xf>
    <xf numFmtId="0" fontId="3" fillId="0" borderId="1" xfId="3" applyFont="1" applyFill="1" applyBorder="1" applyAlignment="1">
      <alignment wrapText="1"/>
    </xf>
    <xf numFmtId="1" fontId="3" fillId="0" borderId="1" xfId="3" applyNumberFormat="1" applyFont="1" applyFill="1" applyBorder="1" applyAlignment="1">
      <alignment wrapText="1"/>
    </xf>
    <xf numFmtId="0" fontId="3" fillId="0" borderId="1" xfId="3" applyFont="1" applyBorder="1"/>
    <xf numFmtId="1" fontId="3" fillId="0" borderId="1" xfId="3" applyNumberFormat="1" applyFont="1" applyBorder="1"/>
    <xf numFmtId="0" fontId="3" fillId="0" borderId="1" xfId="3" applyFont="1" applyBorder="1" applyAlignment="1"/>
    <xf numFmtId="0" fontId="6" fillId="0" borderId="2" xfId="3" applyFont="1" applyBorder="1" applyAlignment="1">
      <alignment wrapText="1"/>
    </xf>
    <xf numFmtId="0" fontId="10" fillId="0" borderId="1" xfId="3" applyNumberFormat="1" applyFont="1" applyBorder="1"/>
    <xf numFmtId="1" fontId="10" fillId="0" borderId="1" xfId="3" applyNumberFormat="1" applyFont="1" applyBorder="1"/>
    <xf numFmtId="0" fontId="10" fillId="0" borderId="1" xfId="3" applyFont="1" applyBorder="1"/>
    <xf numFmtId="0" fontId="6" fillId="0" borderId="1" xfId="3" applyFont="1" applyBorder="1"/>
    <xf numFmtId="0" fontId="6" fillId="0" borderId="0" xfId="3" applyFont="1"/>
    <xf numFmtId="0" fontId="14" fillId="0" borderId="1" xfId="3" applyFont="1" applyBorder="1"/>
    <xf numFmtId="0" fontId="15" fillId="0" borderId="3" xfId="3" applyFont="1" applyBorder="1" applyAlignment="1"/>
    <xf numFmtId="0" fontId="2" fillId="0" borderId="2" xfId="3" applyFont="1" applyBorder="1" applyAlignment="1">
      <alignment wrapText="1"/>
    </xf>
    <xf numFmtId="0" fontId="12" fillId="2" borderId="1" xfId="3" applyFill="1" applyBorder="1"/>
    <xf numFmtId="0" fontId="12" fillId="2" borderId="1" xfId="3" applyFill="1" applyBorder="1" applyAlignment="1"/>
    <xf numFmtId="0" fontId="12" fillId="2" borderId="1" xfId="3" applyFont="1" applyFill="1" applyBorder="1"/>
    <xf numFmtId="0" fontId="12" fillId="2" borderId="3" xfId="3" applyFill="1" applyBorder="1"/>
    <xf numFmtId="0" fontId="12" fillId="0" borderId="1" xfId="3" applyBorder="1"/>
    <xf numFmtId="0" fontId="12" fillId="0" borderId="1" xfId="3" applyBorder="1" applyAlignment="1"/>
    <xf numFmtId="0" fontId="12" fillId="0" borderId="1" xfId="3" applyFont="1" applyBorder="1"/>
    <xf numFmtId="0" fontId="12" fillId="0" borderId="3" xfId="3" applyBorder="1"/>
    <xf numFmtId="0" fontId="12" fillId="0" borderId="1" xfId="3" applyFont="1" applyBorder="1" applyAlignment="1"/>
    <xf numFmtId="0" fontId="12" fillId="0" borderId="15" xfId="3" applyBorder="1"/>
    <xf numFmtId="0" fontId="1" fillId="0" borderId="2" xfId="3" applyFont="1" applyBorder="1" applyAlignment="1">
      <alignment shrinkToFit="1"/>
    </xf>
    <xf numFmtId="0" fontId="6" fillId="0" borderId="3" xfId="3" applyFont="1" applyBorder="1"/>
    <xf numFmtId="0" fontId="12" fillId="0" borderId="16" xfId="3" applyFill="1" applyBorder="1" applyAlignment="1">
      <alignment wrapText="1"/>
    </xf>
    <xf numFmtId="0" fontId="12" fillId="0" borderId="17" xfId="3" applyFill="1" applyBorder="1"/>
    <xf numFmtId="0" fontId="12" fillId="0" borderId="17" xfId="3" applyFill="1" applyBorder="1" applyAlignment="1"/>
    <xf numFmtId="0" fontId="12" fillId="0" borderId="18" xfId="3" applyFill="1" applyBorder="1"/>
    <xf numFmtId="0" fontId="12" fillId="0" borderId="0" xfId="3" applyAlignment="1"/>
    <xf numFmtId="0" fontId="7" fillId="5" borderId="0" xfId="0" applyFont="1" applyFill="1" applyAlignment="1"/>
    <xf numFmtId="0" fontId="0" fillId="5" borderId="0" xfId="0" applyFill="1"/>
    <xf numFmtId="0" fontId="0" fillId="5" borderId="0" xfId="0" applyFill="1" applyAlignment="1"/>
    <xf numFmtId="0" fontId="13" fillId="0" borderId="0" xfId="3" applyFont="1"/>
    <xf numFmtId="0" fontId="3" fillId="0" borderId="5" xfId="3" applyFont="1" applyBorder="1" applyAlignment="1">
      <alignment horizontal="center" textRotation="90" wrapText="1"/>
    </xf>
    <xf numFmtId="0" fontId="3" fillId="0" borderId="1" xfId="3" applyFont="1" applyBorder="1" applyAlignment="1">
      <alignment horizontal="center" textRotation="90" wrapText="1"/>
    </xf>
    <xf numFmtId="0" fontId="3" fillId="0" borderId="1" xfId="3" applyFont="1" applyFill="1" applyBorder="1" applyAlignment="1">
      <alignment horizontal="center" textRotation="90" wrapText="1"/>
    </xf>
    <xf numFmtId="0" fontId="3" fillId="0" borderId="1" xfId="3" applyFont="1" applyBorder="1" applyAlignment="1">
      <alignment wrapText="1" shrinkToFit="1"/>
    </xf>
    <xf numFmtId="0" fontId="2" fillId="0" borderId="0" xfId="3" applyFont="1"/>
    <xf numFmtId="0" fontId="3" fillId="2" borderId="19" xfId="3" applyFont="1" applyFill="1" applyBorder="1" applyAlignment="1">
      <alignment textRotation="90" wrapText="1"/>
    </xf>
    <xf numFmtId="0" fontId="3" fillId="2" borderId="0" xfId="3" applyFont="1" applyFill="1" applyAlignment="1">
      <alignment textRotation="90" wrapText="1"/>
    </xf>
    <xf numFmtId="0" fontId="3" fillId="2" borderId="0" xfId="3" applyFont="1" applyFill="1" applyAlignment="1">
      <alignment wrapText="1" shrinkToFit="1"/>
    </xf>
    <xf numFmtId="0" fontId="12" fillId="0" borderId="1" xfId="3" applyBorder="1" applyAlignment="1">
      <alignment wrapText="1"/>
    </xf>
    <xf numFmtId="1" fontId="3" fillId="0" borderId="1" xfId="3" applyNumberFormat="1" applyFont="1" applyBorder="1" applyAlignment="1">
      <alignment horizontal="center" wrapText="1"/>
    </xf>
    <xf numFmtId="0" fontId="3" fillId="0" borderId="1" xfId="3" applyNumberFormat="1" applyFont="1" applyBorder="1" applyAlignment="1">
      <alignment wrapText="1"/>
    </xf>
    <xf numFmtId="0" fontId="3" fillId="0" borderId="1" xfId="3" applyNumberFormat="1" applyFont="1" applyBorder="1" applyAlignment="1">
      <alignment horizontal="center" wrapText="1"/>
    </xf>
    <xf numFmtId="0" fontId="3" fillId="0" borderId="1" xfId="3" applyNumberFormat="1" applyFont="1" applyFill="1" applyBorder="1" applyAlignment="1">
      <alignment wrapText="1"/>
    </xf>
    <xf numFmtId="0" fontId="12" fillId="0" borderId="0" xfId="3" applyAlignment="1">
      <alignment wrapText="1"/>
    </xf>
    <xf numFmtId="0" fontId="3" fillId="0" borderId="0" xfId="3" applyFont="1" applyAlignment="1">
      <alignment wrapText="1"/>
    </xf>
    <xf numFmtId="1" fontId="3" fillId="0" borderId="0" xfId="3" applyNumberFormat="1" applyFont="1" applyAlignment="1">
      <alignment wrapText="1"/>
    </xf>
    <xf numFmtId="0" fontId="3" fillId="0" borderId="0" xfId="3" applyFont="1"/>
    <xf numFmtId="1" fontId="3" fillId="0" borderId="0" xfId="3" applyNumberFormat="1" applyFont="1" applyFill="1" applyAlignment="1">
      <alignment wrapText="1"/>
    </xf>
    <xf numFmtId="0" fontId="3" fillId="0" borderId="0" xfId="3" applyFont="1" applyFill="1" applyAlignment="1">
      <alignment wrapText="1"/>
    </xf>
    <xf numFmtId="0" fontId="7" fillId="0" borderId="0" xfId="3" applyFont="1"/>
    <xf numFmtId="0" fontId="3" fillId="0" borderId="0" xfId="3" applyFont="1" applyAlignment="1">
      <alignment horizontal="center" wrapText="1"/>
    </xf>
    <xf numFmtId="1" fontId="3" fillId="0" borderId="0" xfId="3" applyNumberFormat="1" applyFont="1"/>
    <xf numFmtId="0" fontId="3" fillId="0" borderId="0" xfId="3" applyFont="1" applyAlignment="1"/>
    <xf numFmtId="0" fontId="14" fillId="0" borderId="0" xfId="3" applyFont="1"/>
    <xf numFmtId="1" fontId="14" fillId="0" borderId="0" xfId="3" applyNumberFormat="1" applyFont="1"/>
    <xf numFmtId="0" fontId="14" fillId="0" borderId="0" xfId="3" applyFont="1" applyAlignment="1"/>
    <xf numFmtId="0" fontId="15" fillId="0" borderId="0" xfId="3" applyFont="1" applyAlignment="1"/>
    <xf numFmtId="0" fontId="2" fillId="0" borderId="0" xfId="3" applyFont="1" applyAlignment="1">
      <alignment wrapText="1"/>
    </xf>
    <xf numFmtId="0" fontId="12" fillId="3" borderId="0" xfId="3" applyFill="1"/>
    <xf numFmtId="0" fontId="12" fillId="3" borderId="0" xfId="3" applyFill="1" applyAlignment="1"/>
    <xf numFmtId="0" fontId="12" fillId="3" borderId="0" xfId="3" applyFont="1" applyFill="1"/>
    <xf numFmtId="0" fontId="12" fillId="0" borderId="0" xfId="3" applyFont="1"/>
    <xf numFmtId="0" fontId="12" fillId="0" borderId="0" xfId="3" applyFont="1" applyAlignment="1"/>
    <xf numFmtId="0" fontId="2" fillId="0" borderId="0" xfId="3" applyFont="1" applyAlignment="1"/>
    <xf numFmtId="0" fontId="12" fillId="3" borderId="0" xfId="3" applyFill="1" applyAlignment="1">
      <alignment wrapText="1"/>
    </xf>
    <xf numFmtId="0" fontId="12" fillId="3" borderId="0" xfId="3" applyFont="1" applyFill="1" applyAlignment="1"/>
    <xf numFmtId="0" fontId="2" fillId="3" borderId="0" xfId="3" applyFont="1" applyFill="1" applyAlignment="1"/>
    <xf numFmtId="0" fontId="1" fillId="0" borderId="0" xfId="2"/>
    <xf numFmtId="0" fontId="1" fillId="0" borderId="0" xfId="2" applyAlignment="1"/>
    <xf numFmtId="1" fontId="3" fillId="0" borderId="0" xfId="3" applyNumberFormat="1" applyFont="1" applyFill="1" applyAlignment="1">
      <alignment wrapText="1"/>
    </xf>
    <xf numFmtId="0" fontId="12" fillId="0" borderId="0" xfId="3" applyAlignment="1"/>
  </cellXfs>
  <cellStyles count="4">
    <cellStyle name="Normal 2" xfId="1"/>
    <cellStyle name="Normal 3" xfId="2"/>
    <cellStyle name="Obično" xfId="0" builtinId="0"/>
    <cellStyle name="Obično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9"/>
  <sheetViews>
    <sheetView view="pageBreakPreview" zoomScaleNormal="100" zoomScaleSheetLayoutView="100" workbookViewId="0"/>
  </sheetViews>
  <sheetFormatPr defaultRowHeight="13.5" customHeight="1"/>
  <cols>
    <col min="1" max="1" width="24" style="56" customWidth="1"/>
    <col min="2" max="2" width="6.140625" style="56" customWidth="1"/>
    <col min="3" max="3" width="6" style="56" customWidth="1"/>
    <col min="4" max="4" width="6.7109375" style="56" customWidth="1"/>
    <col min="5" max="7" width="5.7109375" style="56" customWidth="1"/>
    <col min="8" max="8" width="6.7109375" style="56" customWidth="1"/>
    <col min="9" max="10" width="5.7109375" style="56" customWidth="1"/>
    <col min="11" max="11" width="6.85546875" style="56" customWidth="1"/>
    <col min="12" max="15" width="5.7109375" style="56" customWidth="1"/>
    <col min="16" max="16" width="6.7109375" style="97" customWidth="1"/>
    <col min="17" max="17" width="6.85546875" style="56" customWidth="1"/>
    <col min="18" max="18" width="5.7109375" style="56" customWidth="1"/>
    <col min="19" max="19" width="8.28515625" style="56" customWidth="1"/>
    <col min="20" max="20" width="7.28515625" style="56" customWidth="1"/>
    <col min="21" max="21" width="6" style="56" customWidth="1"/>
    <col min="22" max="23" width="5.7109375" style="56" customWidth="1"/>
    <col min="24" max="24" width="7.7109375" style="56" customWidth="1"/>
    <col min="25" max="16384" width="9.140625" style="56"/>
  </cols>
  <sheetData>
    <row r="1" spans="1:24" customFormat="1" ht="13.5" customHeight="1" thickBot="1">
      <c r="A1" s="98" t="s">
        <v>68</v>
      </c>
      <c r="B1" s="98" t="s">
        <v>69</v>
      </c>
      <c r="D1" s="56"/>
      <c r="F1" s="56"/>
      <c r="G1" s="99"/>
      <c r="H1" s="99"/>
      <c r="I1" s="99"/>
      <c r="J1" s="99"/>
      <c r="K1" s="99"/>
      <c r="L1" s="99"/>
      <c r="M1" s="99"/>
      <c r="N1" s="99"/>
      <c r="O1" s="99"/>
      <c r="P1" s="100"/>
      <c r="Q1" s="99"/>
      <c r="R1" s="99"/>
      <c r="S1" s="99"/>
      <c r="T1" s="99"/>
      <c r="U1" s="99"/>
      <c r="V1" s="99"/>
      <c r="W1" s="99"/>
      <c r="X1" s="99"/>
    </row>
    <row r="2" spans="1:24" ht="110.1" customHeight="1">
      <c r="A2" s="53" t="s">
        <v>40</v>
      </c>
      <c r="B2" s="54" t="s">
        <v>41</v>
      </c>
      <c r="C2" s="54" t="s">
        <v>42</v>
      </c>
      <c r="D2" s="54" t="s">
        <v>43</v>
      </c>
      <c r="E2" s="54" t="s">
        <v>44</v>
      </c>
      <c r="F2" s="54" t="s">
        <v>45</v>
      </c>
      <c r="G2" s="54" t="s">
        <v>46</v>
      </c>
      <c r="H2" s="54" t="s">
        <v>47</v>
      </c>
      <c r="I2" s="54" t="s">
        <v>48</v>
      </c>
      <c r="J2" s="54" t="s">
        <v>49</v>
      </c>
      <c r="K2" s="54" t="s">
        <v>50</v>
      </c>
      <c r="L2" s="54" t="s">
        <v>51</v>
      </c>
      <c r="M2" s="54" t="s">
        <v>52</v>
      </c>
      <c r="N2" s="54" t="s">
        <v>53</v>
      </c>
      <c r="O2" s="54" t="s">
        <v>54</v>
      </c>
      <c r="P2" s="54" t="s">
        <v>55</v>
      </c>
      <c r="Q2" s="54" t="s">
        <v>56</v>
      </c>
      <c r="R2" s="54" t="s">
        <v>57</v>
      </c>
      <c r="S2" s="54" t="s">
        <v>58</v>
      </c>
      <c r="T2" s="54" t="s">
        <v>59</v>
      </c>
      <c r="U2" s="54" t="s">
        <v>60</v>
      </c>
      <c r="V2" s="54" t="s">
        <v>61</v>
      </c>
      <c r="W2" s="54" t="s">
        <v>62</v>
      </c>
      <c r="X2" s="55" t="s">
        <v>63</v>
      </c>
    </row>
    <row r="3" spans="1:24" ht="18" customHeight="1">
      <c r="A3" s="57" t="s">
        <v>12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9"/>
    </row>
    <row r="4" spans="1:24" ht="18" customHeight="1">
      <c r="A4" s="60" t="s">
        <v>13</v>
      </c>
      <c r="B4" s="61">
        <v>4858</v>
      </c>
      <c r="C4" s="62">
        <v>16341</v>
      </c>
      <c r="D4" s="61">
        <v>39394</v>
      </c>
      <c r="E4" s="61">
        <v>14751</v>
      </c>
      <c r="F4" s="61">
        <v>13500</v>
      </c>
      <c r="G4" s="61">
        <v>17297</v>
      </c>
      <c r="H4" s="61">
        <v>26722</v>
      </c>
      <c r="I4" s="61">
        <v>15360</v>
      </c>
      <c r="J4" s="61">
        <v>12694</v>
      </c>
      <c r="K4" s="61">
        <v>53757</v>
      </c>
      <c r="L4" s="61">
        <v>1437</v>
      </c>
      <c r="M4" s="61">
        <v>7945</v>
      </c>
      <c r="N4" s="61">
        <v>5617</v>
      </c>
      <c r="O4" s="61">
        <v>10305</v>
      </c>
      <c r="P4" s="61">
        <v>27800</v>
      </c>
      <c r="Q4" s="61">
        <v>33866</v>
      </c>
      <c r="R4" s="61">
        <v>22467</v>
      </c>
      <c r="S4" s="61">
        <v>16283</v>
      </c>
      <c r="T4" s="61">
        <v>14623</v>
      </c>
      <c r="U4" s="61">
        <v>34642</v>
      </c>
      <c r="V4" s="61">
        <v>21605</v>
      </c>
      <c r="W4" s="61">
        <v>13436</v>
      </c>
      <c r="X4" s="63">
        <f t="shared" ref="X4:X21" si="0">SUM(B4:W4)</f>
        <v>424700</v>
      </c>
    </row>
    <row r="5" spans="1:24" ht="18" customHeight="1">
      <c r="A5" s="60" t="s">
        <v>14</v>
      </c>
      <c r="B5" s="61">
        <v>16578</v>
      </c>
      <c r="C5" s="62">
        <v>13706</v>
      </c>
      <c r="D5" s="61">
        <v>9407</v>
      </c>
      <c r="E5" s="61">
        <v>6526</v>
      </c>
      <c r="F5" s="61">
        <v>9205</v>
      </c>
      <c r="G5" s="61">
        <v>3665</v>
      </c>
      <c r="H5" s="61">
        <v>4671</v>
      </c>
      <c r="I5" s="61">
        <v>4457</v>
      </c>
      <c r="J5" s="61">
        <v>4392</v>
      </c>
      <c r="K5" s="61">
        <v>11834</v>
      </c>
      <c r="L5" s="61">
        <v>1084</v>
      </c>
      <c r="M5" s="61">
        <v>3272</v>
      </c>
      <c r="N5" s="61">
        <v>2216</v>
      </c>
      <c r="O5" s="61">
        <v>3492</v>
      </c>
      <c r="P5" s="61">
        <v>13320</v>
      </c>
      <c r="Q5" s="61">
        <v>13946</v>
      </c>
      <c r="R5" s="61">
        <v>9611</v>
      </c>
      <c r="S5" s="61">
        <v>4074</v>
      </c>
      <c r="T5" s="61">
        <v>6909</v>
      </c>
      <c r="U5" s="61">
        <v>8434</v>
      </c>
      <c r="V5" s="61">
        <v>11794</v>
      </c>
      <c r="W5" s="61">
        <v>8290</v>
      </c>
      <c r="X5" s="63">
        <f t="shared" si="0"/>
        <v>170883</v>
      </c>
    </row>
    <row r="6" spans="1:24" ht="18" customHeight="1">
      <c r="A6" s="60" t="s">
        <v>64</v>
      </c>
      <c r="B6" s="61">
        <v>55341</v>
      </c>
      <c r="C6" s="64">
        <v>110924</v>
      </c>
      <c r="D6" s="61">
        <v>40959</v>
      </c>
      <c r="E6" s="61">
        <v>23015</v>
      </c>
      <c r="F6" s="61">
        <v>22801</v>
      </c>
      <c r="G6" s="61">
        <v>15850</v>
      </c>
      <c r="H6" s="61">
        <v>35535</v>
      </c>
      <c r="I6" s="61">
        <v>21198</v>
      </c>
      <c r="J6" s="61">
        <v>16945</v>
      </c>
      <c r="K6" s="61">
        <v>39086</v>
      </c>
      <c r="L6" s="61">
        <v>2949</v>
      </c>
      <c r="M6" s="61">
        <v>18608</v>
      </c>
      <c r="N6" s="61">
        <v>4127</v>
      </c>
      <c r="O6" s="61">
        <v>23397</v>
      </c>
      <c r="P6" s="61">
        <v>32878</v>
      </c>
      <c r="Q6" s="61">
        <v>51794</v>
      </c>
      <c r="R6" s="61">
        <v>21869</v>
      </c>
      <c r="S6" s="61">
        <v>29677</v>
      </c>
      <c r="T6" s="65">
        <v>103136</v>
      </c>
      <c r="U6" s="61">
        <v>45353</v>
      </c>
      <c r="V6" s="61">
        <v>14695</v>
      </c>
      <c r="W6" s="61">
        <v>17669</v>
      </c>
      <c r="X6" s="63">
        <f t="shared" si="0"/>
        <v>747806</v>
      </c>
    </row>
    <row r="7" spans="1:24" ht="18" customHeight="1">
      <c r="A7" s="60" t="s">
        <v>16</v>
      </c>
      <c r="B7" s="66">
        <v>138</v>
      </c>
      <c r="C7" s="62">
        <v>3</v>
      </c>
      <c r="D7" s="61">
        <v>0</v>
      </c>
      <c r="E7" s="61">
        <v>1011</v>
      </c>
      <c r="F7" s="61">
        <v>1576</v>
      </c>
      <c r="G7" s="61">
        <v>87</v>
      </c>
      <c r="H7" s="61">
        <v>5343</v>
      </c>
      <c r="I7" s="61">
        <v>283</v>
      </c>
      <c r="J7" s="61">
        <v>272</v>
      </c>
      <c r="K7" s="61">
        <v>6</v>
      </c>
      <c r="L7" s="61">
        <v>1</v>
      </c>
      <c r="M7" s="61">
        <v>310</v>
      </c>
      <c r="N7" s="61">
        <v>0</v>
      </c>
      <c r="O7" s="61">
        <v>1458</v>
      </c>
      <c r="P7" s="61">
        <v>967</v>
      </c>
      <c r="Q7" s="61">
        <v>352</v>
      </c>
      <c r="R7" s="61">
        <v>2765</v>
      </c>
      <c r="S7" s="61">
        <v>1927</v>
      </c>
      <c r="T7" s="61">
        <v>0</v>
      </c>
      <c r="U7" s="61">
        <v>1754</v>
      </c>
      <c r="V7" s="61">
        <v>0</v>
      </c>
      <c r="W7" s="61">
        <v>3631</v>
      </c>
      <c r="X7" s="63">
        <f t="shared" si="0"/>
        <v>21884</v>
      </c>
    </row>
    <row r="8" spans="1:24" ht="18" customHeight="1">
      <c r="A8" s="60" t="s">
        <v>17</v>
      </c>
      <c r="B8" s="67">
        <v>0</v>
      </c>
      <c r="C8" s="68">
        <v>0</v>
      </c>
      <c r="D8" s="61">
        <v>0</v>
      </c>
      <c r="E8" s="61">
        <v>7</v>
      </c>
      <c r="F8" s="61">
        <v>53</v>
      </c>
      <c r="G8" s="61">
        <v>0</v>
      </c>
      <c r="H8" s="61">
        <v>75</v>
      </c>
      <c r="I8" s="61">
        <v>31</v>
      </c>
      <c r="J8" s="61">
        <v>25</v>
      </c>
      <c r="K8" s="61">
        <v>10</v>
      </c>
      <c r="L8" s="61">
        <v>0</v>
      </c>
      <c r="M8" s="61">
        <v>14</v>
      </c>
      <c r="N8" s="61">
        <v>0</v>
      </c>
      <c r="O8" s="61">
        <v>120</v>
      </c>
      <c r="P8" s="61">
        <v>87</v>
      </c>
      <c r="Q8" s="61">
        <v>362</v>
      </c>
      <c r="R8" s="61">
        <v>36</v>
      </c>
      <c r="S8" s="61">
        <v>24</v>
      </c>
      <c r="T8" s="61">
        <v>0</v>
      </c>
      <c r="U8" s="61">
        <v>86</v>
      </c>
      <c r="V8" s="61">
        <v>52</v>
      </c>
      <c r="W8" s="61">
        <v>36</v>
      </c>
      <c r="X8" s="63">
        <f t="shared" si="0"/>
        <v>1018</v>
      </c>
    </row>
    <row r="9" spans="1:24" ht="18" customHeight="1">
      <c r="A9" s="60" t="s">
        <v>18</v>
      </c>
      <c r="B9" s="67">
        <v>0</v>
      </c>
      <c r="C9" s="68">
        <v>0</v>
      </c>
      <c r="D9" s="61">
        <v>0</v>
      </c>
      <c r="E9" s="61">
        <v>1831</v>
      </c>
      <c r="F9" s="61">
        <v>1576</v>
      </c>
      <c r="G9" s="61">
        <v>0</v>
      </c>
      <c r="H9" s="61">
        <v>3682</v>
      </c>
      <c r="I9" s="61">
        <v>1631</v>
      </c>
      <c r="J9" s="61">
        <v>2297</v>
      </c>
      <c r="K9" s="61">
        <v>89</v>
      </c>
      <c r="L9" s="61">
        <v>267</v>
      </c>
      <c r="M9" s="61">
        <v>821</v>
      </c>
      <c r="N9" s="61">
        <v>0</v>
      </c>
      <c r="O9" s="61">
        <v>944</v>
      </c>
      <c r="P9" s="61">
        <v>3981</v>
      </c>
      <c r="Q9" s="61">
        <v>6286</v>
      </c>
      <c r="R9" s="61">
        <v>4990</v>
      </c>
      <c r="S9" s="61">
        <v>1896</v>
      </c>
      <c r="T9" s="61">
        <v>0</v>
      </c>
      <c r="U9" s="61">
        <v>3632</v>
      </c>
      <c r="V9" s="61">
        <v>1221</v>
      </c>
      <c r="W9" s="61">
        <v>3108</v>
      </c>
      <c r="X9" s="63">
        <f t="shared" si="0"/>
        <v>38252</v>
      </c>
    </row>
    <row r="10" spans="1:24" ht="18" customHeight="1">
      <c r="A10" s="60" t="s">
        <v>19</v>
      </c>
      <c r="B10" s="66">
        <v>4948</v>
      </c>
      <c r="C10" s="62">
        <v>0</v>
      </c>
      <c r="D10" s="61">
        <v>0</v>
      </c>
      <c r="E10" s="61">
        <v>0</v>
      </c>
      <c r="F10" s="61">
        <v>4436</v>
      </c>
      <c r="G10" s="61">
        <v>516</v>
      </c>
      <c r="H10" s="61">
        <v>1430</v>
      </c>
      <c r="I10" s="61">
        <v>87</v>
      </c>
      <c r="J10" s="61">
        <v>274</v>
      </c>
      <c r="K10" s="61">
        <v>7769</v>
      </c>
      <c r="L10" s="61">
        <v>853</v>
      </c>
      <c r="M10" s="61">
        <v>347</v>
      </c>
      <c r="N10" s="61">
        <v>501</v>
      </c>
      <c r="O10" s="61">
        <v>2461</v>
      </c>
      <c r="P10" s="61">
        <v>105</v>
      </c>
      <c r="Q10" s="61">
        <v>5428</v>
      </c>
      <c r="R10" s="61">
        <v>2171</v>
      </c>
      <c r="S10" s="61">
        <v>541</v>
      </c>
      <c r="T10" s="61">
        <v>802</v>
      </c>
      <c r="U10" s="61">
        <v>6737</v>
      </c>
      <c r="V10" s="61">
        <v>1802</v>
      </c>
      <c r="W10" s="61">
        <v>3688</v>
      </c>
      <c r="X10" s="63">
        <f t="shared" si="0"/>
        <v>44896</v>
      </c>
    </row>
    <row r="11" spans="1:24" ht="18" customHeight="1">
      <c r="A11" s="60" t="s">
        <v>20</v>
      </c>
      <c r="B11" s="61">
        <v>4141</v>
      </c>
      <c r="C11" s="62">
        <v>8653</v>
      </c>
      <c r="D11" s="61">
        <v>19702</v>
      </c>
      <c r="E11" s="61">
        <v>9116</v>
      </c>
      <c r="F11" s="61">
        <v>9364</v>
      </c>
      <c r="G11" s="61">
        <v>0</v>
      </c>
      <c r="H11" s="61">
        <v>14571</v>
      </c>
      <c r="I11" s="61">
        <v>7544</v>
      </c>
      <c r="J11" s="61">
        <v>7812</v>
      </c>
      <c r="K11" s="61">
        <v>29528</v>
      </c>
      <c r="L11" s="61">
        <v>202</v>
      </c>
      <c r="M11" s="61">
        <v>5017</v>
      </c>
      <c r="N11" s="61">
        <v>3122</v>
      </c>
      <c r="O11" s="61">
        <v>6351</v>
      </c>
      <c r="P11" s="61">
        <v>18458</v>
      </c>
      <c r="Q11" s="61">
        <v>17594</v>
      </c>
      <c r="R11" s="61">
        <v>11617</v>
      </c>
      <c r="S11" s="61">
        <v>8849</v>
      </c>
      <c r="T11" s="61">
        <v>9307</v>
      </c>
      <c r="U11" s="61">
        <v>27060</v>
      </c>
      <c r="V11" s="61">
        <v>16365</v>
      </c>
      <c r="W11" s="61">
        <v>17896</v>
      </c>
      <c r="X11" s="63">
        <f t="shared" si="0"/>
        <v>252269</v>
      </c>
    </row>
    <row r="12" spans="1:24" ht="18" customHeight="1">
      <c r="A12" s="60" t="s">
        <v>21</v>
      </c>
      <c r="B12" s="61">
        <v>1622</v>
      </c>
      <c r="C12" s="62">
        <v>0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  <c r="I12" s="61">
        <v>39</v>
      </c>
      <c r="J12" s="61">
        <v>0</v>
      </c>
      <c r="K12" s="61">
        <v>2326</v>
      </c>
      <c r="L12" s="61">
        <v>90</v>
      </c>
      <c r="M12" s="61">
        <v>0</v>
      </c>
      <c r="N12" s="61">
        <v>0</v>
      </c>
      <c r="O12" s="61">
        <v>662</v>
      </c>
      <c r="P12" s="61">
        <v>533</v>
      </c>
      <c r="Q12" s="61">
        <v>830</v>
      </c>
      <c r="R12" s="61">
        <v>252</v>
      </c>
      <c r="S12" s="61">
        <v>0</v>
      </c>
      <c r="T12" s="61">
        <v>815</v>
      </c>
      <c r="U12" s="61">
        <v>2106</v>
      </c>
      <c r="V12" s="61">
        <v>5</v>
      </c>
      <c r="W12" s="61">
        <v>2664</v>
      </c>
      <c r="X12" s="63">
        <f t="shared" si="0"/>
        <v>11944</v>
      </c>
    </row>
    <row r="13" spans="1:24" ht="18" customHeight="1">
      <c r="A13" s="60" t="s">
        <v>22</v>
      </c>
      <c r="B13" s="61">
        <v>2350</v>
      </c>
      <c r="C13" s="62">
        <v>2881</v>
      </c>
      <c r="D13" s="61">
        <v>359</v>
      </c>
      <c r="E13" s="61">
        <v>102</v>
      </c>
      <c r="F13" s="61">
        <v>1578</v>
      </c>
      <c r="G13" s="61">
        <v>522</v>
      </c>
      <c r="H13" s="61">
        <v>1346</v>
      </c>
      <c r="I13" s="61">
        <v>524</v>
      </c>
      <c r="J13" s="61">
        <v>2080</v>
      </c>
      <c r="K13" s="61">
        <v>1669</v>
      </c>
      <c r="L13" s="61">
        <v>30</v>
      </c>
      <c r="M13" s="61">
        <v>1735</v>
      </c>
      <c r="N13" s="61">
        <v>216</v>
      </c>
      <c r="O13" s="61">
        <v>303</v>
      </c>
      <c r="P13" s="61">
        <v>537</v>
      </c>
      <c r="Q13" s="61">
        <v>2103</v>
      </c>
      <c r="R13" s="61">
        <v>1064</v>
      </c>
      <c r="S13" s="61">
        <v>225</v>
      </c>
      <c r="T13" s="61">
        <v>3054</v>
      </c>
      <c r="U13" s="61">
        <v>3232</v>
      </c>
      <c r="V13" s="61">
        <v>1210</v>
      </c>
      <c r="W13" s="61">
        <v>1012</v>
      </c>
      <c r="X13" s="63">
        <f t="shared" si="0"/>
        <v>28132</v>
      </c>
    </row>
    <row r="14" spans="1:24" ht="18" customHeight="1">
      <c r="A14" s="60" t="s">
        <v>23</v>
      </c>
      <c r="B14" s="61">
        <v>525</v>
      </c>
      <c r="C14" s="62">
        <v>0</v>
      </c>
      <c r="D14" s="61">
        <v>0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  <c r="P14" s="61">
        <v>0</v>
      </c>
      <c r="Q14" s="61">
        <v>0</v>
      </c>
      <c r="R14" s="61">
        <v>0</v>
      </c>
      <c r="S14" s="61">
        <v>0</v>
      </c>
      <c r="T14" s="61">
        <v>0</v>
      </c>
      <c r="U14" s="61">
        <v>0</v>
      </c>
      <c r="V14" s="61">
        <v>0</v>
      </c>
      <c r="W14" s="61">
        <v>0</v>
      </c>
      <c r="X14" s="63">
        <f t="shared" si="0"/>
        <v>525</v>
      </c>
    </row>
    <row r="15" spans="1:24" ht="18" customHeight="1">
      <c r="A15" s="60" t="s">
        <v>24</v>
      </c>
      <c r="B15" s="61">
        <v>882</v>
      </c>
      <c r="C15" s="62">
        <v>2094</v>
      </c>
      <c r="D15" s="61">
        <v>1024</v>
      </c>
      <c r="E15" s="61">
        <v>766</v>
      </c>
      <c r="F15" s="61">
        <v>1390</v>
      </c>
      <c r="G15" s="61">
        <v>848</v>
      </c>
      <c r="H15" s="61">
        <v>4713</v>
      </c>
      <c r="I15" s="61">
        <v>3019</v>
      </c>
      <c r="J15" s="61">
        <v>1312</v>
      </c>
      <c r="K15" s="61">
        <v>2875</v>
      </c>
      <c r="L15" s="61">
        <v>290</v>
      </c>
      <c r="M15" s="61">
        <v>382</v>
      </c>
      <c r="N15" s="61">
        <v>166</v>
      </c>
      <c r="O15" s="61">
        <v>1429</v>
      </c>
      <c r="P15" s="61">
        <v>1124</v>
      </c>
      <c r="Q15" s="61">
        <v>5571</v>
      </c>
      <c r="R15" s="61">
        <v>1985</v>
      </c>
      <c r="S15" s="61">
        <v>1082</v>
      </c>
      <c r="T15" s="61">
        <v>12908</v>
      </c>
      <c r="U15" s="61">
        <v>1548</v>
      </c>
      <c r="V15" s="69">
        <v>1004</v>
      </c>
      <c r="W15" s="61">
        <v>2822</v>
      </c>
      <c r="X15" s="63">
        <f t="shared" si="0"/>
        <v>49234</v>
      </c>
    </row>
    <row r="16" spans="1:24" ht="18" customHeight="1">
      <c r="A16" s="60" t="s">
        <v>25</v>
      </c>
      <c r="B16" s="61">
        <v>9940</v>
      </c>
      <c r="C16" s="62">
        <v>0</v>
      </c>
      <c r="D16" s="61">
        <v>0</v>
      </c>
      <c r="E16" s="61">
        <v>0</v>
      </c>
      <c r="F16" s="61">
        <v>0</v>
      </c>
      <c r="G16" s="61">
        <v>50</v>
      </c>
      <c r="H16" s="61">
        <v>740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0</v>
      </c>
      <c r="O16" s="61">
        <v>870</v>
      </c>
      <c r="P16" s="61">
        <v>131</v>
      </c>
      <c r="Q16" s="61">
        <v>2786</v>
      </c>
      <c r="R16" s="61">
        <v>380</v>
      </c>
      <c r="S16" s="61">
        <v>115</v>
      </c>
      <c r="T16" s="61">
        <v>130</v>
      </c>
      <c r="U16" s="61">
        <v>60</v>
      </c>
      <c r="V16" s="61">
        <v>585</v>
      </c>
      <c r="W16" s="61">
        <v>164</v>
      </c>
      <c r="X16" s="63">
        <f t="shared" si="0"/>
        <v>15951</v>
      </c>
    </row>
    <row r="17" spans="1:25" ht="18" customHeight="1">
      <c r="A17" s="60" t="s">
        <v>26</v>
      </c>
      <c r="B17" s="61">
        <v>2228</v>
      </c>
      <c r="C17" s="62">
        <v>2033</v>
      </c>
      <c r="D17" s="61">
        <v>0</v>
      </c>
      <c r="E17" s="61">
        <v>0</v>
      </c>
      <c r="F17" s="61">
        <v>0</v>
      </c>
      <c r="G17" s="61">
        <v>0</v>
      </c>
      <c r="H17" s="61">
        <v>1989</v>
      </c>
      <c r="I17" s="61">
        <v>325</v>
      </c>
      <c r="J17" s="61">
        <v>0</v>
      </c>
      <c r="K17" s="61">
        <v>7423</v>
      </c>
      <c r="L17" s="61">
        <v>309</v>
      </c>
      <c r="M17" s="61">
        <v>0</v>
      </c>
      <c r="N17" s="61">
        <v>0</v>
      </c>
      <c r="O17" s="61">
        <v>2270</v>
      </c>
      <c r="P17" s="61">
        <v>3066</v>
      </c>
      <c r="Q17" s="61">
        <v>4378</v>
      </c>
      <c r="R17" s="61">
        <v>799</v>
      </c>
      <c r="S17" s="61">
        <v>0</v>
      </c>
      <c r="T17" s="61">
        <v>16578</v>
      </c>
      <c r="U17" s="61">
        <v>4598</v>
      </c>
      <c r="V17" s="61">
        <v>592</v>
      </c>
      <c r="W17" s="61">
        <v>361</v>
      </c>
      <c r="X17" s="63">
        <f t="shared" si="0"/>
        <v>46949</v>
      </c>
    </row>
    <row r="18" spans="1:25" ht="18" customHeight="1">
      <c r="A18" s="60" t="s">
        <v>27</v>
      </c>
      <c r="B18" s="61">
        <v>311</v>
      </c>
      <c r="C18" s="62">
        <v>398</v>
      </c>
      <c r="D18" s="61">
        <v>0</v>
      </c>
      <c r="E18" s="61">
        <v>120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11193</v>
      </c>
      <c r="L18" s="61">
        <v>1275</v>
      </c>
      <c r="M18" s="61">
        <v>0</v>
      </c>
      <c r="N18" s="61">
        <v>0</v>
      </c>
      <c r="O18" s="61">
        <v>0</v>
      </c>
      <c r="P18" s="61">
        <v>615</v>
      </c>
      <c r="Q18" s="61">
        <v>6282</v>
      </c>
      <c r="R18" s="61">
        <v>0</v>
      </c>
      <c r="S18" s="61">
        <v>0</v>
      </c>
      <c r="T18" s="61">
        <v>5859</v>
      </c>
      <c r="U18" s="61">
        <v>12883</v>
      </c>
      <c r="V18" s="61">
        <v>0</v>
      </c>
      <c r="W18" s="61">
        <v>537</v>
      </c>
      <c r="X18" s="63">
        <f t="shared" si="0"/>
        <v>39473</v>
      </c>
    </row>
    <row r="19" spans="1:25" ht="18" customHeight="1">
      <c r="A19" s="60" t="s">
        <v>29</v>
      </c>
      <c r="B19" s="69">
        <v>392</v>
      </c>
      <c r="C19" s="70">
        <v>151</v>
      </c>
      <c r="D19" s="69">
        <v>0</v>
      </c>
      <c r="E19" s="69">
        <v>49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3974</v>
      </c>
      <c r="L19" s="69">
        <v>243</v>
      </c>
      <c r="M19" s="69">
        <v>0</v>
      </c>
      <c r="N19" s="69">
        <v>0</v>
      </c>
      <c r="O19" s="69">
        <v>0</v>
      </c>
      <c r="P19" s="69">
        <v>184</v>
      </c>
      <c r="Q19" s="69">
        <v>762</v>
      </c>
      <c r="R19" s="69">
        <v>0</v>
      </c>
      <c r="S19" s="69">
        <v>0</v>
      </c>
      <c r="T19" s="71">
        <v>1095</v>
      </c>
      <c r="U19" s="71">
        <v>2522</v>
      </c>
      <c r="V19" s="71">
        <v>0</v>
      </c>
      <c r="W19" s="71">
        <v>19</v>
      </c>
      <c r="X19" s="63">
        <f t="shared" si="0"/>
        <v>9391</v>
      </c>
    </row>
    <row r="20" spans="1:25" ht="18" customHeight="1">
      <c r="A20" s="60" t="s">
        <v>28</v>
      </c>
      <c r="B20" s="69">
        <v>130</v>
      </c>
      <c r="C20" s="70">
        <v>1484</v>
      </c>
      <c r="D20" s="69">
        <v>6003</v>
      </c>
      <c r="E20" s="69">
        <v>0</v>
      </c>
      <c r="F20" s="69">
        <v>0</v>
      </c>
      <c r="G20" s="69">
        <v>1685</v>
      </c>
      <c r="H20" s="69">
        <v>5224</v>
      </c>
      <c r="I20" s="69">
        <v>4390</v>
      </c>
      <c r="J20" s="69">
        <v>6077</v>
      </c>
      <c r="K20" s="69">
        <v>0</v>
      </c>
      <c r="L20" s="69">
        <v>9491</v>
      </c>
      <c r="M20" s="69">
        <v>4183</v>
      </c>
      <c r="N20" s="69">
        <v>0</v>
      </c>
      <c r="O20" s="69">
        <v>1628</v>
      </c>
      <c r="P20" s="69">
        <v>3785</v>
      </c>
      <c r="Q20" s="69">
        <v>14723</v>
      </c>
      <c r="R20" s="69">
        <v>4994</v>
      </c>
      <c r="S20" s="69">
        <v>9039</v>
      </c>
      <c r="T20" s="71">
        <v>5871</v>
      </c>
      <c r="U20" s="71">
        <v>21742</v>
      </c>
      <c r="V20" s="71">
        <v>5334</v>
      </c>
      <c r="W20" s="71">
        <v>0</v>
      </c>
      <c r="X20" s="63">
        <f t="shared" si="0"/>
        <v>105783</v>
      </c>
    </row>
    <row r="21" spans="1:25" s="77" customFormat="1" ht="18" customHeight="1">
      <c r="A21" s="72" t="s">
        <v>65</v>
      </c>
      <c r="B21" s="73">
        <f>SUM(B4:B20)</f>
        <v>104384</v>
      </c>
      <c r="C21" s="74">
        <f>SUM(C4:C20)</f>
        <v>158668</v>
      </c>
      <c r="D21" s="75">
        <v>106848</v>
      </c>
      <c r="E21" s="75">
        <f t="shared" ref="E21:S21" si="1">SUM(E4:E20)</f>
        <v>57294</v>
      </c>
      <c r="F21" s="75">
        <f t="shared" si="1"/>
        <v>65479</v>
      </c>
      <c r="G21" s="75">
        <f t="shared" si="1"/>
        <v>40520</v>
      </c>
      <c r="H21" s="75">
        <f t="shared" si="1"/>
        <v>106041</v>
      </c>
      <c r="I21" s="75">
        <f t="shared" si="1"/>
        <v>58888</v>
      </c>
      <c r="J21" s="75">
        <f t="shared" si="1"/>
        <v>54180</v>
      </c>
      <c r="K21" s="75">
        <f t="shared" si="1"/>
        <v>171539</v>
      </c>
      <c r="L21" s="75">
        <f t="shared" si="1"/>
        <v>18521</v>
      </c>
      <c r="M21" s="75">
        <f t="shared" si="1"/>
        <v>42634</v>
      </c>
      <c r="N21" s="75">
        <f t="shared" si="1"/>
        <v>15965</v>
      </c>
      <c r="O21" s="75">
        <f t="shared" si="1"/>
        <v>55690</v>
      </c>
      <c r="P21" s="74">
        <f t="shared" si="1"/>
        <v>107571</v>
      </c>
      <c r="Q21" s="75">
        <f t="shared" si="1"/>
        <v>167063</v>
      </c>
      <c r="R21" s="75">
        <f t="shared" si="1"/>
        <v>85000</v>
      </c>
      <c r="S21" s="73">
        <f t="shared" si="1"/>
        <v>73732</v>
      </c>
      <c r="T21" s="75">
        <f>SUM(T4:T20)</f>
        <v>181087</v>
      </c>
      <c r="U21" s="75">
        <f>SUM(U4:U20)</f>
        <v>176389</v>
      </c>
      <c r="V21" s="75">
        <f>SUM(V4:V20)</f>
        <v>76264</v>
      </c>
      <c r="W21" s="75">
        <f>SUM(W4:W20)</f>
        <v>75333</v>
      </c>
      <c r="X21" s="76">
        <f t="shared" si="0"/>
        <v>1999090</v>
      </c>
    </row>
    <row r="22" spans="1:25" ht="18" customHeight="1">
      <c r="A22" s="60"/>
      <c r="B22" s="78"/>
      <c r="C22" s="78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71"/>
      <c r="U22" s="71"/>
      <c r="V22" s="71"/>
      <c r="W22" s="71"/>
      <c r="X22" s="79"/>
    </row>
    <row r="23" spans="1:25" ht="18" customHeight="1">
      <c r="A23" s="80" t="s">
        <v>66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2"/>
      <c r="R23" s="81"/>
      <c r="S23" s="81"/>
      <c r="T23" s="83"/>
      <c r="U23" s="81"/>
      <c r="V23" s="81"/>
      <c r="W23" s="81"/>
      <c r="X23" s="84"/>
    </row>
    <row r="24" spans="1:25" ht="18" customHeight="1">
      <c r="A24" s="60" t="s">
        <v>19</v>
      </c>
      <c r="B24" s="85">
        <v>5694</v>
      </c>
      <c r="C24" s="85">
        <v>0</v>
      </c>
      <c r="D24" s="85">
        <v>0</v>
      </c>
      <c r="E24" s="85">
        <v>0</v>
      </c>
      <c r="F24" s="85">
        <v>4436</v>
      </c>
      <c r="G24" s="85">
        <v>809</v>
      </c>
      <c r="H24" s="85">
        <v>1430</v>
      </c>
      <c r="I24" s="85">
        <v>87</v>
      </c>
      <c r="J24" s="85">
        <v>274</v>
      </c>
      <c r="K24" s="85">
        <v>14325</v>
      </c>
      <c r="L24" s="85">
        <v>853</v>
      </c>
      <c r="M24" s="85">
        <v>347</v>
      </c>
      <c r="N24" s="85">
        <v>0</v>
      </c>
      <c r="O24" s="85">
        <v>1948</v>
      </c>
      <c r="P24" s="85">
        <v>111</v>
      </c>
      <c r="Q24" s="86">
        <v>0</v>
      </c>
      <c r="R24" s="85">
        <v>2417</v>
      </c>
      <c r="S24" s="85">
        <v>541</v>
      </c>
      <c r="T24" s="87">
        <v>802</v>
      </c>
      <c r="U24" s="87">
        <v>6737</v>
      </c>
      <c r="V24" s="85">
        <v>1802</v>
      </c>
      <c r="W24" s="85">
        <v>3688</v>
      </c>
      <c r="X24" s="88">
        <f>SUM(B24:W24)</f>
        <v>46301</v>
      </c>
    </row>
    <row r="25" spans="1:25" ht="18" customHeight="1">
      <c r="A25" s="60" t="s">
        <v>21</v>
      </c>
      <c r="B25" s="85">
        <v>4156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  <c r="H25" s="85">
        <v>0</v>
      </c>
      <c r="I25" s="85">
        <v>39</v>
      </c>
      <c r="J25" s="85">
        <v>0</v>
      </c>
      <c r="K25" s="85">
        <v>4655</v>
      </c>
      <c r="L25" s="85">
        <v>90</v>
      </c>
      <c r="M25" s="85">
        <v>0</v>
      </c>
      <c r="N25" s="85">
        <v>0</v>
      </c>
      <c r="O25" s="85">
        <v>662</v>
      </c>
      <c r="P25" s="85">
        <v>1139</v>
      </c>
      <c r="Q25" s="86">
        <v>0</v>
      </c>
      <c r="R25" s="86">
        <v>253</v>
      </c>
      <c r="S25" s="85">
        <v>0</v>
      </c>
      <c r="T25" s="87">
        <v>815</v>
      </c>
      <c r="U25" s="87">
        <v>2106</v>
      </c>
      <c r="V25" s="87">
        <v>5</v>
      </c>
      <c r="W25" s="85">
        <v>2664</v>
      </c>
      <c r="X25" s="88">
        <f>SUM(B25:W25)</f>
        <v>16584</v>
      </c>
    </row>
    <row r="26" spans="1:25" ht="18" customHeight="1">
      <c r="A26" s="60" t="s">
        <v>23</v>
      </c>
      <c r="B26" s="85">
        <v>637</v>
      </c>
      <c r="C26" s="85">
        <v>0</v>
      </c>
      <c r="D26" s="85">
        <v>0</v>
      </c>
      <c r="E26" s="85">
        <v>0</v>
      </c>
      <c r="F26" s="85">
        <v>0</v>
      </c>
      <c r="G26" s="85">
        <v>0</v>
      </c>
      <c r="H26" s="85">
        <v>1989</v>
      </c>
      <c r="I26" s="85">
        <v>0</v>
      </c>
      <c r="J26" s="85">
        <v>0</v>
      </c>
      <c r="K26" s="85">
        <v>0</v>
      </c>
      <c r="L26" s="85">
        <v>0</v>
      </c>
      <c r="M26" s="85">
        <v>0</v>
      </c>
      <c r="N26" s="85">
        <v>0</v>
      </c>
      <c r="O26" s="85">
        <v>0</v>
      </c>
      <c r="P26" s="85">
        <v>0</v>
      </c>
      <c r="Q26" s="86">
        <v>0</v>
      </c>
      <c r="R26" s="85">
        <v>0</v>
      </c>
      <c r="S26" s="85">
        <v>0</v>
      </c>
      <c r="T26" s="87">
        <v>0</v>
      </c>
      <c r="U26" s="87">
        <v>0</v>
      </c>
      <c r="V26" s="85">
        <v>0</v>
      </c>
      <c r="W26" s="85">
        <v>0</v>
      </c>
      <c r="X26" s="88">
        <f>SUM(B26:W26)</f>
        <v>2626</v>
      </c>
    </row>
    <row r="27" spans="1:25" ht="18" customHeight="1">
      <c r="A27" s="60" t="s">
        <v>26</v>
      </c>
      <c r="B27" s="85">
        <v>7121</v>
      </c>
      <c r="C27" s="85">
        <v>0</v>
      </c>
      <c r="D27" s="85">
        <v>0</v>
      </c>
      <c r="E27" s="85">
        <v>0</v>
      </c>
      <c r="F27" s="85">
        <v>0</v>
      </c>
      <c r="G27" s="85">
        <v>0</v>
      </c>
      <c r="H27" s="85">
        <v>1162</v>
      </c>
      <c r="I27" s="85">
        <v>0</v>
      </c>
      <c r="J27" s="85">
        <v>0</v>
      </c>
      <c r="K27" s="85">
        <v>37645</v>
      </c>
      <c r="L27" s="85">
        <v>1827</v>
      </c>
      <c r="M27" s="85">
        <v>0</v>
      </c>
      <c r="N27" s="85">
        <v>0</v>
      </c>
      <c r="O27" s="85">
        <v>2270</v>
      </c>
      <c r="P27" s="85">
        <v>7832</v>
      </c>
      <c r="Q27" s="86">
        <v>0</v>
      </c>
      <c r="R27" s="86">
        <v>834</v>
      </c>
      <c r="S27" s="86">
        <v>0</v>
      </c>
      <c r="T27" s="89">
        <v>16578</v>
      </c>
      <c r="U27" s="87">
        <v>4598</v>
      </c>
      <c r="V27" s="87">
        <v>592</v>
      </c>
      <c r="W27" s="87">
        <v>361</v>
      </c>
      <c r="X27" s="88">
        <f>SUM(B27:W27)</f>
        <v>80820</v>
      </c>
      <c r="Y27" s="90"/>
    </row>
    <row r="28" spans="1:25" ht="18" customHeight="1">
      <c r="A28" s="91" t="s">
        <v>67</v>
      </c>
      <c r="B28" s="76">
        <f>SUM(B24:B27)</f>
        <v>17608</v>
      </c>
      <c r="C28" s="76">
        <v>0</v>
      </c>
      <c r="D28" s="76">
        <v>0</v>
      </c>
      <c r="E28" s="76">
        <v>0</v>
      </c>
      <c r="F28" s="76">
        <f t="shared" ref="F28:M28" si="2">SUM(F24:F27)</f>
        <v>4436</v>
      </c>
      <c r="G28" s="76">
        <f t="shared" si="2"/>
        <v>809</v>
      </c>
      <c r="H28" s="76">
        <f t="shared" si="2"/>
        <v>4581</v>
      </c>
      <c r="I28" s="76">
        <f t="shared" si="2"/>
        <v>126</v>
      </c>
      <c r="J28" s="76">
        <f t="shared" si="2"/>
        <v>274</v>
      </c>
      <c r="K28" s="76">
        <f t="shared" si="2"/>
        <v>56625</v>
      </c>
      <c r="L28" s="76">
        <f t="shared" si="2"/>
        <v>2770</v>
      </c>
      <c r="M28" s="76">
        <f t="shared" si="2"/>
        <v>347</v>
      </c>
      <c r="N28" s="76">
        <v>0</v>
      </c>
      <c r="O28" s="76">
        <f>SUM(O24:O27)</f>
        <v>4880</v>
      </c>
      <c r="P28" s="76">
        <f>SUM(P24:P27)</f>
        <v>9082</v>
      </c>
      <c r="Q28" s="76">
        <v>0</v>
      </c>
      <c r="R28" s="76">
        <f>SUM(R24:R27)</f>
        <v>3504</v>
      </c>
      <c r="S28" s="76">
        <v>541</v>
      </c>
      <c r="T28" s="76">
        <f>SUM(T24:T27)</f>
        <v>18195</v>
      </c>
      <c r="U28" s="76">
        <f>SUM(U24:U27)</f>
        <v>13441</v>
      </c>
      <c r="V28" s="76">
        <f>SUM(V24:V27)</f>
        <v>2399</v>
      </c>
      <c r="W28" s="76">
        <f>SUM(W24:W27)</f>
        <v>6713</v>
      </c>
      <c r="X28" s="92">
        <f>SUM(B28:W28)</f>
        <v>146331</v>
      </c>
      <c r="Y28" s="90"/>
    </row>
    <row r="29" spans="1:25" ht="18" customHeight="1" thickBot="1">
      <c r="A29" s="93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5"/>
      <c r="Q29" s="94"/>
      <c r="R29" s="94"/>
      <c r="S29" s="94"/>
      <c r="T29" s="94"/>
      <c r="U29" s="94"/>
      <c r="V29" s="94"/>
      <c r="W29" s="94"/>
      <c r="X29" s="96"/>
    </row>
  </sheetData>
  <printOptions gridLines="1"/>
  <pageMargins left="0.74803149606299213" right="0.74803149606299213" top="0.98425196850393704" bottom="0.99" header="0.51181102362204722" footer="0.51181102362204722"/>
  <pageSetup paperSize="9" scale="76" orientation="landscape" horizont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Y30"/>
  <sheetViews>
    <sheetView workbookViewId="0"/>
  </sheetViews>
  <sheetFormatPr defaultRowHeight="13.5" customHeight="1"/>
  <cols>
    <col min="1" max="1" width="24" style="56" customWidth="1"/>
    <col min="2" max="10" width="5.7109375" style="56" customWidth="1"/>
    <col min="11" max="11" width="6.85546875" style="56" customWidth="1"/>
    <col min="12" max="15" width="5.7109375" style="56" customWidth="1"/>
    <col min="16" max="16" width="5.7109375" style="97" customWidth="1"/>
    <col min="17" max="17" width="6" style="56" customWidth="1"/>
    <col min="18" max="19" width="5.7109375" style="56" customWidth="1"/>
    <col min="20" max="20" width="5.85546875" style="56" customWidth="1"/>
    <col min="21" max="21" width="6" style="56" customWidth="1"/>
    <col min="22" max="23" width="5.7109375" style="56" customWidth="1"/>
    <col min="24" max="24" width="7.7109375" style="56" customWidth="1"/>
    <col min="25" max="16384" width="9.140625" style="56"/>
  </cols>
  <sheetData>
    <row r="1" spans="1:25" s="139" customFormat="1" ht="13.5" customHeight="1">
      <c r="A1" s="48" t="s">
        <v>75</v>
      </c>
      <c r="B1" s="49" t="s">
        <v>76</v>
      </c>
      <c r="P1" s="140"/>
    </row>
    <row r="2" spans="1:25" ht="110.1" customHeight="1">
      <c r="A2" s="101" t="s">
        <v>40</v>
      </c>
      <c r="B2" s="102" t="s">
        <v>41</v>
      </c>
      <c r="C2" s="102" t="s">
        <v>42</v>
      </c>
      <c r="D2" s="102" t="s">
        <v>43</v>
      </c>
      <c r="E2" s="102" t="s">
        <v>44</v>
      </c>
      <c r="F2" s="103" t="s">
        <v>45</v>
      </c>
      <c r="G2" s="103" t="s">
        <v>46</v>
      </c>
      <c r="H2" s="103" t="s">
        <v>47</v>
      </c>
      <c r="I2" s="103" t="s">
        <v>48</v>
      </c>
      <c r="J2" s="103" t="s">
        <v>49</v>
      </c>
      <c r="K2" s="103" t="s">
        <v>50</v>
      </c>
      <c r="L2" s="104" t="s">
        <v>51</v>
      </c>
      <c r="M2" s="103" t="s">
        <v>52</v>
      </c>
      <c r="N2" s="103" t="s">
        <v>53</v>
      </c>
      <c r="O2" s="103" t="s">
        <v>54</v>
      </c>
      <c r="P2" s="103" t="s">
        <v>55</v>
      </c>
      <c r="Q2" s="103" t="s">
        <v>56</v>
      </c>
      <c r="R2" s="103" t="s">
        <v>57</v>
      </c>
      <c r="S2" s="103" t="s">
        <v>58</v>
      </c>
      <c r="T2" s="103" t="s">
        <v>59</v>
      </c>
      <c r="U2" s="103" t="s">
        <v>60</v>
      </c>
      <c r="V2" s="103" t="s">
        <v>61</v>
      </c>
      <c r="W2" s="103" t="s">
        <v>62</v>
      </c>
      <c r="X2" s="105" t="s">
        <v>70</v>
      </c>
    </row>
    <row r="3" spans="1:25" ht="15" customHeight="1">
      <c r="A3" s="106"/>
      <c r="B3" s="107"/>
      <c r="C3" s="107"/>
      <c r="D3" s="107"/>
      <c r="E3" s="107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9"/>
    </row>
    <row r="4" spans="1:25" ht="15" customHeight="1">
      <c r="A4" s="110" t="s">
        <v>71</v>
      </c>
      <c r="B4" s="61">
        <v>2504</v>
      </c>
      <c r="C4" s="62">
        <v>5039</v>
      </c>
      <c r="D4" s="111">
        <v>19702</v>
      </c>
      <c r="E4" s="61">
        <v>9116</v>
      </c>
      <c r="F4" s="61">
        <v>9364</v>
      </c>
      <c r="G4" s="61">
        <v>9101</v>
      </c>
      <c r="H4" s="61">
        <v>13390</v>
      </c>
      <c r="I4" s="61">
        <v>7543</v>
      </c>
      <c r="J4" s="61">
        <v>7809</v>
      </c>
      <c r="K4" s="61">
        <v>29501</v>
      </c>
      <c r="L4" s="67">
        <v>173</v>
      </c>
      <c r="M4" s="67">
        <v>5017</v>
      </c>
      <c r="N4" s="61">
        <v>6820</v>
      </c>
      <c r="O4" s="61">
        <v>7205</v>
      </c>
      <c r="P4" s="61">
        <v>17043</v>
      </c>
      <c r="Q4" s="61">
        <v>16098</v>
      </c>
      <c r="R4" s="61">
        <v>11617</v>
      </c>
      <c r="S4" s="61">
        <v>9361</v>
      </c>
      <c r="T4" s="61">
        <v>6731</v>
      </c>
      <c r="U4" s="67">
        <v>26705</v>
      </c>
      <c r="V4" s="61">
        <v>16345</v>
      </c>
      <c r="W4" s="61">
        <v>9071</v>
      </c>
      <c r="X4" s="70">
        <f>SUM(B4:W4)</f>
        <v>245255</v>
      </c>
    </row>
    <row r="5" spans="1:25" ht="15" customHeight="1">
      <c r="A5" s="110" t="s">
        <v>72</v>
      </c>
      <c r="B5" s="61">
        <v>117</v>
      </c>
      <c r="C5" s="62">
        <v>19</v>
      </c>
      <c r="D5" s="111">
        <v>132</v>
      </c>
      <c r="E5" s="61">
        <v>50</v>
      </c>
      <c r="F5" s="61">
        <v>132</v>
      </c>
      <c r="G5" s="61">
        <v>108</v>
      </c>
      <c r="H5" s="61">
        <v>74</v>
      </c>
      <c r="I5" s="61">
        <v>36</v>
      </c>
      <c r="J5" s="61">
        <v>65</v>
      </c>
      <c r="K5" s="61">
        <v>375</v>
      </c>
      <c r="L5" s="67">
        <v>2</v>
      </c>
      <c r="M5" s="67">
        <v>25</v>
      </c>
      <c r="N5" s="61">
        <v>118</v>
      </c>
      <c r="O5" s="61">
        <v>6</v>
      </c>
      <c r="P5" s="61">
        <v>4</v>
      </c>
      <c r="Q5" s="61">
        <v>79</v>
      </c>
      <c r="R5" s="61">
        <v>194</v>
      </c>
      <c r="S5" s="61">
        <v>25</v>
      </c>
      <c r="T5" s="61">
        <v>148</v>
      </c>
      <c r="U5" s="67">
        <v>19</v>
      </c>
      <c r="V5" s="61">
        <v>197</v>
      </c>
      <c r="W5" s="61">
        <v>14</v>
      </c>
      <c r="X5" s="70">
        <f>SUM(B5:W5)</f>
        <v>1939</v>
      </c>
    </row>
    <row r="6" spans="1:25" ht="15" customHeight="1">
      <c r="A6" s="110" t="s">
        <v>73</v>
      </c>
      <c r="B6" s="112">
        <v>4.67</v>
      </c>
      <c r="C6" s="112">
        <v>0.38</v>
      </c>
      <c r="D6" s="113">
        <v>0.7</v>
      </c>
      <c r="E6" s="112">
        <v>0.5</v>
      </c>
      <c r="F6" s="112">
        <v>1.4</v>
      </c>
      <c r="G6" s="112">
        <v>1.2</v>
      </c>
      <c r="H6" s="112">
        <v>0.55000000000000004</v>
      </c>
      <c r="I6" s="112">
        <v>0.47</v>
      </c>
      <c r="J6" s="112">
        <v>0.83199999999999996</v>
      </c>
      <c r="K6" s="112">
        <v>1.27</v>
      </c>
      <c r="L6" s="114">
        <v>1.2</v>
      </c>
      <c r="M6" s="114">
        <v>0.5</v>
      </c>
      <c r="N6" s="112">
        <v>1.73</v>
      </c>
      <c r="O6" s="112">
        <v>0.9</v>
      </c>
      <c r="P6" s="112">
        <v>2.3E-2</v>
      </c>
      <c r="Q6" s="112">
        <v>0.49</v>
      </c>
      <c r="R6" s="112">
        <v>1.7</v>
      </c>
      <c r="S6" s="112">
        <v>0.27</v>
      </c>
      <c r="T6" s="112">
        <v>2.2000000000000002</v>
      </c>
      <c r="U6" s="114">
        <v>7.0000000000000007E-2</v>
      </c>
      <c r="V6" s="112">
        <v>1.2</v>
      </c>
      <c r="W6" s="112">
        <v>0.15</v>
      </c>
      <c r="X6" s="69"/>
    </row>
    <row r="7" spans="1:25" ht="15" customHeight="1">
      <c r="A7" s="115"/>
      <c r="B7" s="116"/>
      <c r="C7" s="117"/>
      <c r="D7" s="117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8"/>
    </row>
    <row r="8" spans="1:25" ht="15" customHeight="1">
      <c r="A8" s="141">
        <v>36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</row>
    <row r="9" spans="1:25" ht="15" customHeight="1">
      <c r="A9" s="115"/>
      <c r="B9" s="120"/>
      <c r="C9" s="119"/>
      <c r="D9" s="119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8"/>
    </row>
    <row r="10" spans="1:25" ht="15" customHeight="1">
      <c r="A10" s="115"/>
      <c r="B10" s="116"/>
      <c r="C10" s="121" t="s">
        <v>74</v>
      </c>
      <c r="D10" s="121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8"/>
    </row>
    <row r="11" spans="1:25" ht="15" customHeight="1">
      <c r="A11" s="115"/>
      <c r="B11" s="116"/>
      <c r="C11" s="117"/>
      <c r="D11" s="117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8"/>
    </row>
    <row r="12" spans="1:25" ht="15" customHeight="1">
      <c r="A12" s="115"/>
      <c r="B12" s="116"/>
      <c r="C12" s="117"/>
      <c r="D12" s="117"/>
      <c r="E12" s="116"/>
      <c r="F12" s="116"/>
      <c r="G12" s="116"/>
      <c r="H12" s="116"/>
      <c r="I12" s="116"/>
      <c r="J12" s="122"/>
      <c r="K12" s="122"/>
      <c r="L12" s="122"/>
      <c r="M12" s="122"/>
      <c r="N12" s="122"/>
      <c r="O12" s="116"/>
      <c r="P12" s="116"/>
      <c r="Q12" s="116"/>
      <c r="R12" s="116"/>
      <c r="S12" s="116"/>
      <c r="T12" s="116"/>
      <c r="U12" s="116"/>
      <c r="V12" s="116"/>
      <c r="W12" s="116"/>
      <c r="X12" s="118"/>
    </row>
    <row r="13" spans="1:25" ht="15" customHeight="1">
      <c r="A13" s="115"/>
      <c r="B13" s="116"/>
      <c r="C13" s="117"/>
      <c r="D13" s="117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8"/>
    </row>
    <row r="14" spans="1:25" ht="15" customHeight="1">
      <c r="A14" s="115"/>
      <c r="B14" s="116"/>
      <c r="C14" s="117"/>
      <c r="D14" s="117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8"/>
    </row>
    <row r="15" spans="1:25" ht="15" customHeight="1">
      <c r="A15" s="115"/>
      <c r="B15" s="116"/>
      <c r="C15" s="117"/>
      <c r="D15" s="117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8"/>
      <c r="W15" s="116"/>
      <c r="X15" s="118"/>
    </row>
    <row r="16" spans="1:25" ht="13.5" customHeight="1">
      <c r="A16" s="115"/>
      <c r="B16" s="116"/>
      <c r="C16" s="117"/>
      <c r="D16" s="117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8"/>
    </row>
    <row r="17" spans="1:24" ht="13.5" customHeight="1">
      <c r="A17" s="115"/>
      <c r="B17" s="116"/>
      <c r="C17" s="117"/>
      <c r="D17" s="117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8"/>
    </row>
    <row r="18" spans="1:24" ht="13.5" customHeight="1">
      <c r="A18" s="115"/>
      <c r="B18" s="116"/>
      <c r="C18" s="117"/>
      <c r="D18" s="117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8"/>
    </row>
    <row r="19" spans="1:24" ht="13.5" customHeight="1">
      <c r="A19" s="115"/>
      <c r="B19" s="118"/>
      <c r="C19" s="123"/>
      <c r="D19" s="123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24"/>
      <c r="U19" s="124"/>
      <c r="V19" s="124"/>
      <c r="W19" s="124"/>
      <c r="X19" s="124"/>
    </row>
    <row r="20" spans="1:24" ht="13.5" customHeight="1">
      <c r="A20" s="115"/>
      <c r="B20" s="125"/>
      <c r="C20" s="126"/>
      <c r="D20" s="126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7"/>
      <c r="U20" s="127"/>
      <c r="V20" s="127"/>
      <c r="W20" s="127"/>
      <c r="X20" s="127"/>
    </row>
    <row r="21" spans="1:24" ht="13.5" customHeight="1">
      <c r="A21" s="115"/>
      <c r="B21" s="125"/>
      <c r="C21" s="125"/>
      <c r="D21" s="125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24"/>
      <c r="U21" s="124"/>
      <c r="V21" s="124"/>
      <c r="W21" s="124"/>
      <c r="X21" s="128"/>
    </row>
    <row r="22" spans="1:24" ht="13.5" customHeight="1">
      <c r="A22" s="129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1"/>
      <c r="R22" s="130"/>
      <c r="S22" s="130"/>
      <c r="T22" s="132"/>
      <c r="U22" s="130"/>
      <c r="V22" s="130"/>
      <c r="W22" s="130"/>
      <c r="X22" s="130"/>
    </row>
    <row r="23" spans="1:24" ht="13.5" customHeight="1">
      <c r="A23" s="115"/>
      <c r="P23" s="56"/>
      <c r="Q23" s="97"/>
      <c r="T23" s="133"/>
    </row>
    <row r="24" spans="1:24" ht="13.5" customHeight="1">
      <c r="A24" s="115"/>
      <c r="P24" s="56"/>
      <c r="Q24" s="97"/>
      <c r="R24" s="97"/>
      <c r="T24" s="133"/>
      <c r="U24" s="133"/>
      <c r="V24" s="133"/>
    </row>
    <row r="25" spans="1:24" ht="13.5" customHeight="1">
      <c r="A25" s="115"/>
      <c r="P25" s="56"/>
      <c r="Q25" s="97"/>
      <c r="T25" s="133"/>
    </row>
    <row r="26" spans="1:24" ht="13.5" customHeight="1">
      <c r="A26" s="115"/>
      <c r="P26" s="56"/>
      <c r="Q26" s="97"/>
      <c r="R26" s="97"/>
      <c r="S26" s="97"/>
      <c r="T26" s="134"/>
      <c r="U26" s="133"/>
      <c r="V26" s="133"/>
      <c r="W26" s="133"/>
    </row>
    <row r="27" spans="1:24" ht="13.5" customHeight="1">
      <c r="A27" s="115"/>
      <c r="P27" s="56"/>
      <c r="Q27" s="97"/>
      <c r="R27" s="97"/>
      <c r="S27" s="97"/>
      <c r="T27" s="134"/>
      <c r="U27" s="134"/>
      <c r="V27" s="134"/>
      <c r="W27" s="134"/>
      <c r="X27" s="135"/>
    </row>
    <row r="28" spans="1:24" ht="13.5" customHeight="1">
      <c r="A28" s="136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1"/>
      <c r="R28" s="131"/>
      <c r="S28" s="131"/>
      <c r="T28" s="137"/>
      <c r="U28" s="137"/>
      <c r="V28" s="137"/>
      <c r="W28" s="137"/>
      <c r="X28" s="138"/>
    </row>
    <row r="29" spans="1:24" ht="13.5" customHeight="1">
      <c r="A29" s="115"/>
    </row>
    <row r="30" spans="1:24" ht="13.5" customHeight="1">
      <c r="A30" s="115"/>
    </row>
  </sheetData>
  <mergeCells count="1">
    <mergeCell ref="A8:Y8"/>
  </mergeCells>
  <pageMargins left="0.75" right="0.75" top="1" bottom="1" header="0.5" footer="0.5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9"/>
  <sheetViews>
    <sheetView tabSelected="1" zoomScale="90" zoomScaleNormal="90" workbookViewId="0">
      <selection activeCell="M26" sqref="M26"/>
    </sheetView>
  </sheetViews>
  <sheetFormatPr defaultRowHeight="15"/>
  <cols>
    <col min="1" max="1" width="28.28515625" customWidth="1"/>
    <col min="16" max="16" width="8.7109375" customWidth="1"/>
  </cols>
  <sheetData>
    <row r="1" spans="1:17" s="52" customFormat="1" ht="15.75" thickBot="1">
      <c r="A1" s="48" t="s">
        <v>38</v>
      </c>
      <c r="B1" s="49" t="s">
        <v>39</v>
      </c>
      <c r="C1" s="50"/>
      <c r="D1" s="51"/>
      <c r="E1" s="51"/>
    </row>
    <row r="2" spans="1:17" ht="81.75">
      <c r="A2" s="28" t="s">
        <v>35</v>
      </c>
      <c r="B2" s="24" t="s">
        <v>0</v>
      </c>
      <c r="C2" s="24" t="s">
        <v>1</v>
      </c>
      <c r="D2" s="24" t="s">
        <v>37</v>
      </c>
      <c r="E2" s="25" t="s">
        <v>36</v>
      </c>
      <c r="F2" s="25" t="s">
        <v>2</v>
      </c>
      <c r="G2" s="25" t="s">
        <v>3</v>
      </c>
      <c r="H2" s="25" t="s">
        <v>4</v>
      </c>
      <c r="I2" s="25" t="s">
        <v>5</v>
      </c>
      <c r="J2" s="25" t="s">
        <v>6</v>
      </c>
      <c r="K2" s="25" t="s">
        <v>7</v>
      </c>
      <c r="L2" s="25" t="s">
        <v>8</v>
      </c>
      <c r="M2" s="36" t="s">
        <v>33</v>
      </c>
      <c r="N2" s="46" t="s">
        <v>34</v>
      </c>
      <c r="O2" s="25" t="s">
        <v>9</v>
      </c>
      <c r="P2" s="25" t="s">
        <v>10</v>
      </c>
      <c r="Q2" s="26" t="s">
        <v>11</v>
      </c>
    </row>
    <row r="3" spans="1:17">
      <c r="A3" s="2" t="s">
        <v>12</v>
      </c>
      <c r="B3" s="3"/>
      <c r="C3" s="3"/>
      <c r="D3" s="3"/>
      <c r="E3" s="4"/>
      <c r="F3" s="4"/>
      <c r="G3" s="4"/>
      <c r="H3" s="4"/>
      <c r="I3" s="4"/>
      <c r="J3" s="4"/>
      <c r="K3" s="4"/>
      <c r="L3" s="4"/>
      <c r="M3" s="37"/>
      <c r="N3" s="37"/>
      <c r="O3" s="4"/>
      <c r="P3" s="4"/>
      <c r="Q3" s="5"/>
    </row>
    <row r="4" spans="1:17">
      <c r="A4" s="6" t="s">
        <v>13</v>
      </c>
      <c r="B4" s="7">
        <v>1316</v>
      </c>
      <c r="C4" s="1">
        <v>781</v>
      </c>
      <c r="D4" s="1">
        <v>1836</v>
      </c>
      <c r="E4" s="1">
        <v>624</v>
      </c>
      <c r="F4" s="1">
        <v>3521</v>
      </c>
      <c r="G4" s="1">
        <v>10028</v>
      </c>
      <c r="H4" s="1">
        <v>7306</v>
      </c>
      <c r="I4" s="1">
        <v>27438</v>
      </c>
      <c r="J4" s="1">
        <v>6107</v>
      </c>
      <c r="K4" s="1">
        <v>1734</v>
      </c>
      <c r="L4" s="1">
        <v>7880</v>
      </c>
      <c r="M4" s="38">
        <v>0</v>
      </c>
      <c r="N4" s="38">
        <v>1391</v>
      </c>
      <c r="O4" s="1">
        <v>10560</v>
      </c>
      <c r="P4" s="1">
        <v>424700</v>
      </c>
      <c r="Q4" s="8">
        <f t="shared" ref="Q4:Q21" si="0">SUM(B4:P4)</f>
        <v>505222</v>
      </c>
    </row>
    <row r="5" spans="1:17">
      <c r="A5" s="6" t="s">
        <v>14</v>
      </c>
      <c r="B5" s="7">
        <v>4110</v>
      </c>
      <c r="C5" s="1">
        <v>4198</v>
      </c>
      <c r="D5" s="1">
        <v>7999</v>
      </c>
      <c r="E5" s="1">
        <v>3694</v>
      </c>
      <c r="F5" s="1">
        <v>2006</v>
      </c>
      <c r="G5" s="1">
        <v>15020</v>
      </c>
      <c r="H5" s="1">
        <v>12246</v>
      </c>
      <c r="I5" s="1">
        <v>88539</v>
      </c>
      <c r="J5" s="1">
        <v>4308</v>
      </c>
      <c r="K5" s="1">
        <v>8938</v>
      </c>
      <c r="L5" s="1">
        <v>8212</v>
      </c>
      <c r="M5" s="38">
        <v>0</v>
      </c>
      <c r="N5" s="38">
        <v>5130</v>
      </c>
      <c r="O5" s="1">
        <v>8699</v>
      </c>
      <c r="P5" s="1">
        <v>170883</v>
      </c>
      <c r="Q5" s="8">
        <f t="shared" si="0"/>
        <v>343982</v>
      </c>
    </row>
    <row r="6" spans="1:17">
      <c r="A6" s="6" t="s">
        <v>15</v>
      </c>
      <c r="B6" s="7">
        <v>8518</v>
      </c>
      <c r="C6" s="1">
        <v>4256</v>
      </c>
      <c r="D6" s="1">
        <v>7527</v>
      </c>
      <c r="E6" s="1">
        <v>5143</v>
      </c>
      <c r="F6" s="1">
        <v>3013</v>
      </c>
      <c r="G6" s="1">
        <v>22620</v>
      </c>
      <c r="H6" s="1">
        <v>21440</v>
      </c>
      <c r="I6" s="1">
        <v>71287</v>
      </c>
      <c r="J6" s="1">
        <v>20387</v>
      </c>
      <c r="K6" s="1">
        <v>19638</v>
      </c>
      <c r="L6" s="1">
        <v>25448</v>
      </c>
      <c r="M6" s="38">
        <v>0</v>
      </c>
      <c r="N6" s="38">
        <v>5899</v>
      </c>
      <c r="O6" s="1">
        <v>24021</v>
      </c>
      <c r="P6" s="1">
        <v>747806</v>
      </c>
      <c r="Q6" s="8">
        <f t="shared" si="0"/>
        <v>987003</v>
      </c>
    </row>
    <row r="7" spans="1:17">
      <c r="A7" s="6" t="s">
        <v>16</v>
      </c>
      <c r="B7" s="7">
        <v>626</v>
      </c>
      <c r="C7" s="1">
        <v>185</v>
      </c>
      <c r="D7" s="1">
        <v>533</v>
      </c>
      <c r="E7" s="1">
        <v>15</v>
      </c>
      <c r="F7" s="1">
        <v>2225</v>
      </c>
      <c r="G7" s="1">
        <v>1410</v>
      </c>
      <c r="H7" s="1">
        <v>13288</v>
      </c>
      <c r="I7" s="1">
        <v>18479</v>
      </c>
      <c r="J7" s="1">
        <v>0</v>
      </c>
      <c r="K7" s="1">
        <v>3387</v>
      </c>
      <c r="L7" s="1">
        <v>4322</v>
      </c>
      <c r="M7" s="38">
        <v>0</v>
      </c>
      <c r="N7" s="38">
        <v>683</v>
      </c>
      <c r="O7" s="1">
        <v>6478</v>
      </c>
      <c r="P7" s="1">
        <v>21884</v>
      </c>
      <c r="Q7" s="8">
        <f t="shared" si="0"/>
        <v>73515</v>
      </c>
    </row>
    <row r="8" spans="1:17">
      <c r="A8" s="6" t="s">
        <v>17</v>
      </c>
      <c r="B8" s="7">
        <v>3</v>
      </c>
      <c r="C8" s="1">
        <v>3</v>
      </c>
      <c r="D8" s="1">
        <v>46</v>
      </c>
      <c r="E8" s="1">
        <v>0</v>
      </c>
      <c r="F8" s="1">
        <v>54</v>
      </c>
      <c r="G8" s="1">
        <v>240</v>
      </c>
      <c r="H8" s="1">
        <v>526</v>
      </c>
      <c r="I8" s="1">
        <v>2153</v>
      </c>
      <c r="J8" s="1">
        <v>44</v>
      </c>
      <c r="K8" s="1">
        <v>75</v>
      </c>
      <c r="L8" s="1">
        <v>230</v>
      </c>
      <c r="M8" s="38">
        <v>0</v>
      </c>
      <c r="N8" s="38">
        <v>93</v>
      </c>
      <c r="O8" s="1">
        <v>1194</v>
      </c>
      <c r="P8" s="1">
        <v>1018</v>
      </c>
      <c r="Q8" s="8">
        <f t="shared" si="0"/>
        <v>5679</v>
      </c>
    </row>
    <row r="9" spans="1:17">
      <c r="A9" s="6" t="s">
        <v>18</v>
      </c>
      <c r="B9" s="7">
        <v>477</v>
      </c>
      <c r="C9" s="1">
        <v>331</v>
      </c>
      <c r="D9" s="1">
        <v>841</v>
      </c>
      <c r="E9" s="1">
        <v>620</v>
      </c>
      <c r="F9" s="1">
        <v>3625</v>
      </c>
      <c r="G9" s="1">
        <v>11925</v>
      </c>
      <c r="H9" s="1">
        <v>13018</v>
      </c>
      <c r="I9" s="1">
        <v>30129</v>
      </c>
      <c r="J9" s="1">
        <v>7224</v>
      </c>
      <c r="K9" s="1">
        <v>2655</v>
      </c>
      <c r="L9" s="1">
        <v>7865</v>
      </c>
      <c r="M9" s="38">
        <v>0</v>
      </c>
      <c r="N9" s="38">
        <v>2709</v>
      </c>
      <c r="O9" s="1">
        <v>33263</v>
      </c>
      <c r="P9" s="1">
        <v>38252</v>
      </c>
      <c r="Q9" s="8">
        <f t="shared" si="0"/>
        <v>152934</v>
      </c>
    </row>
    <row r="10" spans="1:17">
      <c r="A10" s="6" t="s">
        <v>19</v>
      </c>
      <c r="B10" s="7">
        <v>1452</v>
      </c>
      <c r="C10" s="1">
        <v>0</v>
      </c>
      <c r="D10" s="1">
        <v>2409</v>
      </c>
      <c r="E10" s="1">
        <v>0</v>
      </c>
      <c r="F10" s="1">
        <v>320</v>
      </c>
      <c r="G10" s="1">
        <v>4450</v>
      </c>
      <c r="H10" s="1">
        <v>2990</v>
      </c>
      <c r="I10" s="1">
        <v>70</v>
      </c>
      <c r="J10" s="1">
        <v>0</v>
      </c>
      <c r="K10" s="1">
        <v>32</v>
      </c>
      <c r="L10" s="1">
        <v>0</v>
      </c>
      <c r="M10" s="38">
        <v>130909</v>
      </c>
      <c r="N10" s="38">
        <v>0</v>
      </c>
      <c r="O10" s="1">
        <v>14542</v>
      </c>
      <c r="P10" s="1">
        <v>44896</v>
      </c>
      <c r="Q10" s="8">
        <f t="shared" si="0"/>
        <v>202070</v>
      </c>
    </row>
    <row r="11" spans="1:17">
      <c r="A11" s="6" t="s">
        <v>20</v>
      </c>
      <c r="B11" s="7">
        <v>801</v>
      </c>
      <c r="C11" s="1">
        <v>222</v>
      </c>
      <c r="D11" s="1">
        <v>898</v>
      </c>
      <c r="E11" s="1">
        <v>610</v>
      </c>
      <c r="F11" s="1">
        <v>32</v>
      </c>
      <c r="G11" s="1">
        <v>1490</v>
      </c>
      <c r="H11" s="1">
        <v>360</v>
      </c>
      <c r="I11" s="1">
        <v>2001</v>
      </c>
      <c r="J11" s="1">
        <v>939</v>
      </c>
      <c r="K11" s="1">
        <v>1724</v>
      </c>
      <c r="L11" s="1">
        <v>2093</v>
      </c>
      <c r="M11" s="38">
        <v>0</v>
      </c>
      <c r="N11" s="38">
        <v>1321</v>
      </c>
      <c r="O11" s="1">
        <v>5535</v>
      </c>
      <c r="P11" s="1">
        <v>252269</v>
      </c>
      <c r="Q11" s="8">
        <f t="shared" si="0"/>
        <v>270295</v>
      </c>
    </row>
    <row r="12" spans="1:17">
      <c r="A12" s="6" t="s">
        <v>21</v>
      </c>
      <c r="B12" s="7">
        <v>9</v>
      </c>
      <c r="C12" s="1">
        <v>0</v>
      </c>
      <c r="D12" s="1">
        <v>121</v>
      </c>
      <c r="E12" s="1">
        <v>0</v>
      </c>
      <c r="F12" s="1">
        <v>94</v>
      </c>
      <c r="G12" s="1">
        <v>800</v>
      </c>
      <c r="H12" s="1">
        <v>586</v>
      </c>
      <c r="I12" s="1">
        <v>697</v>
      </c>
      <c r="J12" s="1">
        <v>0</v>
      </c>
      <c r="K12" s="1">
        <v>86</v>
      </c>
      <c r="L12" s="1">
        <v>0</v>
      </c>
      <c r="M12" s="38">
        <v>5000</v>
      </c>
      <c r="N12" s="38">
        <v>0</v>
      </c>
      <c r="O12" s="1">
        <v>2711</v>
      </c>
      <c r="P12" s="1">
        <v>11944</v>
      </c>
      <c r="Q12" s="8">
        <f t="shared" si="0"/>
        <v>22048</v>
      </c>
    </row>
    <row r="13" spans="1:17">
      <c r="A13" s="6" t="s">
        <v>22</v>
      </c>
      <c r="B13" s="7">
        <v>756</v>
      </c>
      <c r="C13" s="1">
        <v>89</v>
      </c>
      <c r="D13" s="1">
        <v>1229</v>
      </c>
      <c r="E13" s="1">
        <v>243</v>
      </c>
      <c r="F13" s="1">
        <v>449</v>
      </c>
      <c r="G13" s="1">
        <v>1050</v>
      </c>
      <c r="H13" s="1">
        <v>17367</v>
      </c>
      <c r="I13" s="1">
        <v>61312</v>
      </c>
      <c r="J13" s="1">
        <v>202</v>
      </c>
      <c r="K13" s="1">
        <v>484</v>
      </c>
      <c r="L13" s="1">
        <v>723</v>
      </c>
      <c r="M13" s="38">
        <v>0</v>
      </c>
      <c r="N13" s="38">
        <v>379</v>
      </c>
      <c r="O13" s="1">
        <v>2254</v>
      </c>
      <c r="P13" s="1">
        <v>28132</v>
      </c>
      <c r="Q13" s="8">
        <f t="shared" si="0"/>
        <v>114669</v>
      </c>
    </row>
    <row r="14" spans="1:17">
      <c r="A14" s="6" t="s">
        <v>23</v>
      </c>
      <c r="B14" s="7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38">
        <v>0</v>
      </c>
      <c r="N14" s="38">
        <v>0</v>
      </c>
      <c r="O14" s="1">
        <v>652</v>
      </c>
      <c r="P14" s="1">
        <v>525</v>
      </c>
      <c r="Q14" s="8">
        <f t="shared" si="0"/>
        <v>1177</v>
      </c>
    </row>
    <row r="15" spans="1:17">
      <c r="A15" s="6" t="s">
        <v>24</v>
      </c>
      <c r="B15" s="7">
        <v>328</v>
      </c>
      <c r="C15" s="1">
        <v>719</v>
      </c>
      <c r="D15" s="1">
        <v>380</v>
      </c>
      <c r="E15" s="1">
        <v>262</v>
      </c>
      <c r="F15" s="1">
        <v>227</v>
      </c>
      <c r="G15" s="1">
        <v>2000</v>
      </c>
      <c r="H15" s="1">
        <v>1547</v>
      </c>
      <c r="I15" s="1">
        <v>1998</v>
      </c>
      <c r="J15" s="1">
        <v>288</v>
      </c>
      <c r="K15" s="1">
        <v>922</v>
      </c>
      <c r="L15" s="1">
        <v>0</v>
      </c>
      <c r="M15" s="38">
        <v>0</v>
      </c>
      <c r="N15" s="38">
        <v>1700</v>
      </c>
      <c r="O15" s="1">
        <v>2116</v>
      </c>
      <c r="P15" s="1">
        <v>49234</v>
      </c>
      <c r="Q15" s="8">
        <f t="shared" si="0"/>
        <v>61721</v>
      </c>
    </row>
    <row r="16" spans="1:17">
      <c r="A16" s="6" t="s">
        <v>25</v>
      </c>
      <c r="B16" s="7">
        <v>118</v>
      </c>
      <c r="C16" s="9">
        <v>0</v>
      </c>
      <c r="D16" s="9">
        <v>319</v>
      </c>
      <c r="E16" s="9">
        <v>418</v>
      </c>
      <c r="F16" s="9">
        <v>0</v>
      </c>
      <c r="G16" s="9">
        <v>350</v>
      </c>
      <c r="H16" s="9">
        <v>642</v>
      </c>
      <c r="I16" s="9">
        <v>0</v>
      </c>
      <c r="J16" s="9">
        <v>0</v>
      </c>
      <c r="K16" s="9">
        <v>0</v>
      </c>
      <c r="L16" s="9">
        <v>0</v>
      </c>
      <c r="M16" s="38">
        <v>0</v>
      </c>
      <c r="N16" s="38">
        <v>2645</v>
      </c>
      <c r="O16" s="1">
        <v>0</v>
      </c>
      <c r="P16" s="9">
        <v>15951</v>
      </c>
      <c r="Q16" s="8">
        <f t="shared" si="0"/>
        <v>20443</v>
      </c>
    </row>
    <row r="17" spans="1:17">
      <c r="A17" s="6" t="s">
        <v>26</v>
      </c>
      <c r="B17" s="7">
        <v>224</v>
      </c>
      <c r="C17" s="9">
        <v>0</v>
      </c>
      <c r="D17" s="9">
        <v>584</v>
      </c>
      <c r="E17" s="9">
        <v>0</v>
      </c>
      <c r="F17" s="9">
        <v>603</v>
      </c>
      <c r="G17" s="9">
        <v>4230</v>
      </c>
      <c r="H17" s="9">
        <v>4632</v>
      </c>
      <c r="I17" s="9">
        <v>28589</v>
      </c>
      <c r="J17" s="9">
        <v>0</v>
      </c>
      <c r="K17" s="9">
        <v>855</v>
      </c>
      <c r="L17" s="9">
        <v>1555</v>
      </c>
      <c r="M17" s="38">
        <v>70576</v>
      </c>
      <c r="N17" s="38">
        <v>0</v>
      </c>
      <c r="O17" s="1">
        <v>28421</v>
      </c>
      <c r="P17" s="9">
        <v>46949</v>
      </c>
      <c r="Q17" s="8">
        <f t="shared" si="0"/>
        <v>187218</v>
      </c>
    </row>
    <row r="18" spans="1:17">
      <c r="A18" s="6" t="s">
        <v>27</v>
      </c>
      <c r="B18" s="7">
        <v>0</v>
      </c>
      <c r="C18" s="9">
        <v>0</v>
      </c>
      <c r="D18" s="9">
        <v>0</v>
      </c>
      <c r="E18" s="9">
        <v>0</v>
      </c>
      <c r="F18" s="9">
        <v>3903</v>
      </c>
      <c r="G18" s="9">
        <v>0</v>
      </c>
      <c r="H18" s="9">
        <v>12184</v>
      </c>
      <c r="I18" s="9">
        <v>14457</v>
      </c>
      <c r="J18" s="9">
        <v>0</v>
      </c>
      <c r="K18" s="9">
        <v>0</v>
      </c>
      <c r="L18" s="9">
        <v>1187</v>
      </c>
      <c r="M18" s="38">
        <v>322099</v>
      </c>
      <c r="N18" s="38">
        <v>0</v>
      </c>
      <c r="O18" s="1">
        <v>26729</v>
      </c>
      <c r="P18" s="9">
        <v>39473</v>
      </c>
      <c r="Q18" s="8">
        <f t="shared" si="0"/>
        <v>420032</v>
      </c>
    </row>
    <row r="19" spans="1:17">
      <c r="A19" s="16" t="s">
        <v>28</v>
      </c>
      <c r="B19" s="7">
        <v>1912</v>
      </c>
      <c r="C19" s="29">
        <v>2646</v>
      </c>
      <c r="D19" s="29">
        <v>2923</v>
      </c>
      <c r="E19" s="29">
        <v>932</v>
      </c>
      <c r="F19" s="29">
        <v>1757</v>
      </c>
      <c r="G19" s="29">
        <v>4000</v>
      </c>
      <c r="H19" s="29">
        <v>23778</v>
      </c>
      <c r="I19" s="29">
        <v>11580</v>
      </c>
      <c r="J19" s="29">
        <v>15959</v>
      </c>
      <c r="K19" s="29">
        <v>11342</v>
      </c>
      <c r="L19" s="29">
        <v>7995</v>
      </c>
      <c r="M19" s="38">
        <v>0</v>
      </c>
      <c r="N19" s="45">
        <v>4892</v>
      </c>
      <c r="O19" s="29">
        <v>5861</v>
      </c>
      <c r="P19" s="29">
        <v>105783</v>
      </c>
      <c r="Q19" s="8">
        <f t="shared" si="0"/>
        <v>201360</v>
      </c>
    </row>
    <row r="20" spans="1:17" ht="15.75" thickBot="1">
      <c r="A20" s="16" t="s">
        <v>29</v>
      </c>
      <c r="B20" s="7">
        <v>0</v>
      </c>
      <c r="C20" s="29">
        <v>0</v>
      </c>
      <c r="D20" s="29"/>
      <c r="E20" s="29">
        <v>0</v>
      </c>
      <c r="F20" s="29">
        <v>835</v>
      </c>
      <c r="G20" s="29">
        <v>0</v>
      </c>
      <c r="H20" s="29">
        <v>1956</v>
      </c>
      <c r="I20" s="29">
        <v>2552</v>
      </c>
      <c r="J20" s="29"/>
      <c r="K20" s="29"/>
      <c r="L20" s="29">
        <v>368</v>
      </c>
      <c r="M20" s="38">
        <v>118409</v>
      </c>
      <c r="N20" s="45"/>
      <c r="O20" s="29">
        <v>4057</v>
      </c>
      <c r="P20" s="29">
        <v>9391</v>
      </c>
      <c r="Q20" s="8">
        <f t="shared" si="0"/>
        <v>137568</v>
      </c>
    </row>
    <row r="21" spans="1:17" ht="16.5" thickTop="1" thickBot="1">
      <c r="A21" s="31" t="s">
        <v>30</v>
      </c>
      <c r="B21" s="33">
        <f>SUM(B4:B20)</f>
        <v>20650</v>
      </c>
      <c r="C21" s="33">
        <f>SUM(C4:C20)</f>
        <v>13430</v>
      </c>
      <c r="D21" s="33">
        <f>SUM(D4:D20)</f>
        <v>27645</v>
      </c>
      <c r="E21" s="33">
        <f>SUM(E4:E20)</f>
        <v>12561</v>
      </c>
      <c r="F21" s="33">
        <f>SUM(F4:F20)</f>
        <v>22664</v>
      </c>
      <c r="G21" s="33">
        <f t="shared" ref="G21:M21" si="1">SUM(G4:G20)</f>
        <v>79613</v>
      </c>
      <c r="H21" s="33">
        <f t="shared" si="1"/>
        <v>133866</v>
      </c>
      <c r="I21" s="33">
        <f t="shared" si="1"/>
        <v>361281</v>
      </c>
      <c r="J21" s="33">
        <f t="shared" si="1"/>
        <v>55458</v>
      </c>
      <c r="K21" s="33">
        <f t="shared" si="1"/>
        <v>51872</v>
      </c>
      <c r="L21" s="33">
        <f t="shared" si="1"/>
        <v>67878</v>
      </c>
      <c r="M21" s="39">
        <f t="shared" si="1"/>
        <v>646993</v>
      </c>
      <c r="N21" s="39">
        <f>SUM(N4:N20)</f>
        <v>26842</v>
      </c>
      <c r="O21" s="33">
        <f>SUM(O4:O20)</f>
        <v>177093</v>
      </c>
      <c r="P21" s="33">
        <f>SUM(P4:P20)</f>
        <v>2009090</v>
      </c>
      <c r="Q21" s="34">
        <f t="shared" si="0"/>
        <v>3706936</v>
      </c>
    </row>
    <row r="22" spans="1:17" ht="15.75" thickTop="1">
      <c r="A22" s="30"/>
      <c r="B22" s="7"/>
      <c r="C22" s="35"/>
      <c r="D22" s="35"/>
      <c r="E22" s="10"/>
      <c r="F22" s="35"/>
      <c r="G22" s="10"/>
      <c r="H22" s="10"/>
      <c r="I22" s="10"/>
      <c r="J22" s="10"/>
      <c r="K22" s="35"/>
      <c r="L22" s="10"/>
      <c r="M22" s="40"/>
      <c r="N22" s="40"/>
      <c r="O22" s="10"/>
      <c r="P22" s="10"/>
      <c r="Q22" s="8"/>
    </row>
    <row r="23" spans="1:17">
      <c r="A23" s="11" t="s">
        <v>31</v>
      </c>
      <c r="B23" s="12"/>
      <c r="C23" s="12"/>
      <c r="D23" s="12"/>
      <c r="E23" s="47"/>
      <c r="F23" s="13"/>
      <c r="G23" s="13"/>
      <c r="H23" s="13"/>
      <c r="I23" s="13"/>
      <c r="J23" s="13"/>
      <c r="K23" s="13"/>
      <c r="L23" s="13"/>
      <c r="M23" s="41"/>
      <c r="N23" s="41"/>
      <c r="O23" s="13"/>
      <c r="P23" s="13"/>
      <c r="Q23" s="14"/>
    </row>
    <row r="24" spans="1:17">
      <c r="A24" s="6" t="s">
        <v>19</v>
      </c>
      <c r="B24" s="7">
        <v>1452</v>
      </c>
      <c r="C24" s="7">
        <v>0</v>
      </c>
      <c r="D24" s="7">
        <v>3029</v>
      </c>
      <c r="E24" s="10">
        <v>0</v>
      </c>
      <c r="F24" s="10">
        <v>640</v>
      </c>
      <c r="G24" s="10">
        <v>0</v>
      </c>
      <c r="H24" s="10">
        <v>3518</v>
      </c>
      <c r="I24" s="10">
        <v>70</v>
      </c>
      <c r="J24" s="10">
        <v>0</v>
      </c>
      <c r="K24" s="10">
        <v>0</v>
      </c>
      <c r="L24" s="10">
        <v>0</v>
      </c>
      <c r="M24" s="40">
        <v>130909</v>
      </c>
      <c r="N24" s="40">
        <v>0</v>
      </c>
      <c r="O24" s="10">
        <v>34683</v>
      </c>
      <c r="P24" s="10">
        <v>46301</v>
      </c>
      <c r="Q24" s="15">
        <f>SUM(B24:P24)</f>
        <v>220602</v>
      </c>
    </row>
    <row r="25" spans="1:17">
      <c r="A25" s="6" t="s">
        <v>21</v>
      </c>
      <c r="B25" s="7">
        <v>9</v>
      </c>
      <c r="C25" s="7">
        <v>0</v>
      </c>
      <c r="D25" s="7">
        <v>121</v>
      </c>
      <c r="E25" s="10">
        <v>0</v>
      </c>
      <c r="F25" s="10">
        <v>209</v>
      </c>
      <c r="G25" s="10">
        <v>0</v>
      </c>
      <c r="H25" s="10">
        <v>1142</v>
      </c>
      <c r="I25" s="10">
        <v>697</v>
      </c>
      <c r="J25" s="10">
        <v>0</v>
      </c>
      <c r="K25" s="10">
        <v>0</v>
      </c>
      <c r="L25" s="10">
        <v>0</v>
      </c>
      <c r="M25" s="40">
        <v>5000</v>
      </c>
      <c r="N25" s="40">
        <v>0</v>
      </c>
      <c r="O25" s="10">
        <v>8244</v>
      </c>
      <c r="P25" s="10">
        <v>16584</v>
      </c>
      <c r="Q25" s="15">
        <f>SUM(B25:P25)</f>
        <v>32006</v>
      </c>
    </row>
    <row r="26" spans="1:17">
      <c r="A26" s="6" t="s">
        <v>23</v>
      </c>
      <c r="B26" s="7">
        <v>0</v>
      </c>
      <c r="C26" s="7">
        <v>0</v>
      </c>
      <c r="D26" s="7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40">
        <v>0</v>
      </c>
      <c r="N26" s="40">
        <v>0</v>
      </c>
      <c r="O26" s="10">
        <v>652</v>
      </c>
      <c r="P26" s="10">
        <v>2626</v>
      </c>
      <c r="Q26" s="15">
        <f>SUM(B26:P26)</f>
        <v>3278</v>
      </c>
    </row>
    <row r="27" spans="1:17" ht="15.75" thickBot="1">
      <c r="A27" s="16" t="s">
        <v>26</v>
      </c>
      <c r="B27" s="17">
        <v>224</v>
      </c>
      <c r="C27" s="17">
        <v>0</v>
      </c>
      <c r="D27" s="17">
        <v>584</v>
      </c>
      <c r="E27" s="18">
        <v>0</v>
      </c>
      <c r="F27" s="18">
        <v>12426</v>
      </c>
      <c r="G27" s="18">
        <v>0</v>
      </c>
      <c r="H27" s="18">
        <v>23411</v>
      </c>
      <c r="I27" s="18">
        <v>28589</v>
      </c>
      <c r="J27" s="18">
        <v>0</v>
      </c>
      <c r="K27" s="18">
        <v>0</v>
      </c>
      <c r="L27" s="18">
        <v>1555</v>
      </c>
      <c r="M27" s="42">
        <v>362268</v>
      </c>
      <c r="N27" s="42">
        <v>0</v>
      </c>
      <c r="O27" s="10">
        <v>94945</v>
      </c>
      <c r="P27" s="18">
        <v>80820</v>
      </c>
      <c r="Q27" s="19">
        <f>SUM(B27:P27)</f>
        <v>604822</v>
      </c>
    </row>
    <row r="28" spans="1:17" ht="16.5" thickTop="1" thickBot="1">
      <c r="A28" s="27" t="s">
        <v>32</v>
      </c>
      <c r="B28" s="32">
        <v>1685</v>
      </c>
      <c r="C28" s="32">
        <v>0</v>
      </c>
      <c r="D28" s="32">
        <f>SUM(D24:D27)</f>
        <v>3734</v>
      </c>
      <c r="E28" s="32">
        <v>0</v>
      </c>
      <c r="F28" s="32">
        <f>SUM(F24:F27)</f>
        <v>13275</v>
      </c>
      <c r="G28" s="32">
        <f>SUM(G24:G27)</f>
        <v>0</v>
      </c>
      <c r="H28" s="32">
        <f>SUM(H24:H27)</f>
        <v>28071</v>
      </c>
      <c r="I28" s="32">
        <f>SUM(I24:I27)</f>
        <v>29356</v>
      </c>
      <c r="J28" s="32">
        <v>0</v>
      </c>
      <c r="K28" s="32">
        <v>0</v>
      </c>
      <c r="L28" s="32">
        <f>SUM(L24:L27)</f>
        <v>1555</v>
      </c>
      <c r="M28" s="43">
        <f>SUM(M24:M27)</f>
        <v>498177</v>
      </c>
      <c r="N28" s="43">
        <v>0</v>
      </c>
      <c r="O28" s="32">
        <v>138524</v>
      </c>
      <c r="P28" s="32">
        <f>SUM(P24:P27)</f>
        <v>146331</v>
      </c>
      <c r="Q28" s="32">
        <f>SUM(B28:P28)</f>
        <v>860708</v>
      </c>
    </row>
    <row r="29" spans="1:17" ht="15.75" thickTop="1">
      <c r="A29" s="20"/>
      <c r="B29" s="21"/>
      <c r="C29" s="21"/>
      <c r="D29" s="21"/>
      <c r="E29" s="22"/>
      <c r="F29" s="22"/>
      <c r="G29" s="22"/>
      <c r="H29" s="22"/>
      <c r="I29" s="22"/>
      <c r="J29" s="22"/>
      <c r="K29" s="22"/>
      <c r="L29" s="22"/>
      <c r="M29" s="44"/>
      <c r="N29" s="44"/>
      <c r="O29" s="22"/>
      <c r="P29" s="22"/>
      <c r="Q29" s="2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T1</vt:lpstr>
      <vt:lpstr>T2</vt:lpstr>
      <vt:lpstr>T3</vt:lpstr>
      <vt:lpstr>'T1'!Podrucje_ispisa</vt:lpstr>
    </vt:vector>
  </TitlesOfParts>
  <Company>HZJZ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zdezelic</dc:creator>
  <cp:lastModifiedBy>Mario Hemen</cp:lastModifiedBy>
  <cp:lastPrinted>2017-02-07T08:10:22Z</cp:lastPrinted>
  <dcterms:created xsi:type="dcterms:W3CDTF">2012-03-13T08:11:21Z</dcterms:created>
  <dcterms:modified xsi:type="dcterms:W3CDTF">2019-10-18T11:34:10Z</dcterms:modified>
</cp:coreProperties>
</file>