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615"/>
  </bookViews>
  <sheets>
    <sheet name="t1" sheetId="1" r:id="rId1"/>
    <sheet name="t2" sheetId="2" r:id="rId2"/>
    <sheet name="t3" sheetId="3" r:id="rId3"/>
    <sheet name="t4" sheetId="4" r:id="rId4"/>
    <sheet name="t5" sheetId="5" r:id="rId5"/>
  </sheets>
  <definedNames>
    <definedName name="_GoBack" localSheetId="0">'t1'!$I$28</definedName>
  </definedNames>
  <calcPr calcId="125725"/>
</workbook>
</file>

<file path=xl/calcChain.xml><?xml version="1.0" encoding="utf-8"?>
<calcChain xmlns="http://schemas.openxmlformats.org/spreadsheetml/2006/main">
  <c r="E28" i="3"/>
</calcChain>
</file>

<file path=xl/sharedStrings.xml><?xml version="1.0" encoding="utf-8"?>
<sst xmlns="http://schemas.openxmlformats.org/spreadsheetml/2006/main" count="218" uniqueCount="134">
  <si>
    <r>
      <t>Tablica -</t>
    </r>
    <r>
      <rPr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Table</t>
    </r>
    <r>
      <rPr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>1.</t>
    </r>
  </si>
  <si>
    <t>MIKROSKOPIJA</t>
  </si>
  <si>
    <t>KULTIVACIJA</t>
  </si>
  <si>
    <t>TEST REZISTENCIJE</t>
  </si>
  <si>
    <t>Labo-</t>
  </si>
  <si>
    <t>Ukupno</t>
  </si>
  <si>
    <t>POZITIVNI</t>
  </si>
  <si>
    <t>REZISTENTNI</t>
  </si>
  <si>
    <t xml:space="preserve">ratorij   </t>
  </si>
  <si>
    <t>uzoraka</t>
  </si>
  <si>
    <t>Broj</t>
  </si>
  <si>
    <t>%</t>
  </si>
  <si>
    <t>Microscopy</t>
  </si>
  <si>
    <t>Culture</t>
  </si>
  <si>
    <t>Drug-resistance</t>
  </si>
  <si>
    <t xml:space="preserve">Labora- </t>
  </si>
  <si>
    <t>Sample</t>
  </si>
  <si>
    <t>Positive</t>
  </si>
  <si>
    <t>Resistant</t>
  </si>
  <si>
    <t>tory</t>
  </si>
  <si>
    <t>total</t>
  </si>
  <si>
    <t>No.</t>
  </si>
  <si>
    <t>Čakovec</t>
  </si>
  <si>
    <t>-</t>
  </si>
  <si>
    <t>Klenovnik</t>
  </si>
  <si>
    <t>Nova Gradiška</t>
  </si>
  <si>
    <t>OŽB Požega</t>
  </si>
  <si>
    <t>Osijek</t>
  </si>
  <si>
    <t>Pula</t>
  </si>
  <si>
    <t>Rijeka</t>
  </si>
  <si>
    <t>Slavonski Brod</t>
  </si>
  <si>
    <t>Split</t>
  </si>
  <si>
    <t xml:space="preserve">   KB “Firule”</t>
  </si>
  <si>
    <t xml:space="preserve">   ZJZ</t>
  </si>
  <si>
    <t>Šibenik</t>
  </si>
  <si>
    <t>Virovitica</t>
  </si>
  <si>
    <t>Zadar</t>
  </si>
  <si>
    <t>Zagreb</t>
  </si>
  <si>
    <t xml:space="preserve">   KBC Zagreb</t>
  </si>
  <si>
    <t xml:space="preserve">   HZJZ/CNIPH</t>
  </si>
  <si>
    <t>*Uključeni su i sojevi poslani na test rezistencije i identifikaciju/including strains tested for resistance and identification;</t>
  </si>
  <si>
    <t xml:space="preserve">Izvor podataka: </t>
  </si>
  <si>
    <t>Godišnje izvješće o radu TBC laboratorija u Hrvatskoj</t>
  </si>
  <si>
    <t xml:space="preserve">Source of data: </t>
  </si>
  <si>
    <t xml:space="preserve"> Croatian TB laboratories annual report</t>
  </si>
  <si>
    <r>
      <t xml:space="preserve">Tablica 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2.</t>
    </r>
  </si>
  <si>
    <t>Godina</t>
  </si>
  <si>
    <t>M. tuberculosis</t>
  </si>
  <si>
    <t>M. bovis</t>
  </si>
  <si>
    <t>Netuberkulozne mikobakterije</t>
  </si>
  <si>
    <t>mikobakterija</t>
  </si>
  <si>
    <t>M.bovis</t>
  </si>
  <si>
    <t>BCG-soj</t>
  </si>
  <si>
    <t>Year</t>
  </si>
  <si>
    <t>Total</t>
  </si>
  <si>
    <t>Nontuberculous mycobacteria</t>
  </si>
  <si>
    <t>BCG strain</t>
  </si>
  <si>
    <t>2008.</t>
  </si>
  <si>
    <t xml:space="preserve">2009. 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</si>
  <si>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</si>
  <si>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</si>
  <si>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</si>
  <si>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</si>
  <si>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</si>
  <si>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</si>
  <si>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</si>
  <si>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</si>
  <si>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r>
      <t xml:space="preserve">Tablica - </t>
    </r>
    <r>
      <rPr>
        <i/>
        <sz val="9"/>
        <color theme="1"/>
        <rFont val="Arial"/>
        <family val="2"/>
        <charset val="238"/>
      </rPr>
      <t xml:space="preserve">Table </t>
    </r>
    <r>
      <rPr>
        <b/>
        <sz val="9"/>
        <color theme="1"/>
        <rFont val="Arial"/>
        <family val="2"/>
        <charset val="238"/>
      </rPr>
      <t>3.</t>
    </r>
  </si>
  <si>
    <r>
      <t xml:space="preserve">Vrsta - </t>
    </r>
    <r>
      <rPr>
        <i/>
        <sz val="8"/>
        <color theme="1"/>
        <rFont val="Arial"/>
        <family val="2"/>
        <charset val="238"/>
      </rPr>
      <t>Species</t>
    </r>
  </si>
  <si>
    <r>
      <t>Broj -</t>
    </r>
    <r>
      <rPr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>No</t>
    </r>
    <r>
      <rPr>
        <sz val="8"/>
        <color theme="1"/>
        <rFont val="Arial"/>
        <family val="2"/>
        <charset val="238"/>
      </rPr>
      <t>.</t>
    </r>
  </si>
  <si>
    <r>
      <t xml:space="preserve">UVJETNO PATOGENE MIKOBAKTERIJE </t>
    </r>
    <r>
      <rPr>
        <sz val="8"/>
        <color theme="1"/>
        <rFont val="Arial"/>
        <family val="2"/>
        <charset val="238"/>
      </rPr>
      <t xml:space="preserve">- </t>
    </r>
    <r>
      <rPr>
        <i/>
        <sz val="8"/>
        <color theme="1"/>
        <rFont val="Arial"/>
        <family val="2"/>
        <charset val="238"/>
      </rPr>
      <t>Facultatively pathogenic</t>
    </r>
  </si>
  <si>
    <t>M. xenopi</t>
  </si>
  <si>
    <t>M. avium</t>
  </si>
  <si>
    <r>
      <t xml:space="preserve">sporog rasta - </t>
    </r>
    <r>
      <rPr>
        <i/>
        <sz val="8"/>
        <color theme="1"/>
        <rFont val="Arial"/>
        <family val="2"/>
        <charset val="238"/>
      </rPr>
      <t>slow growth</t>
    </r>
  </si>
  <si>
    <t>M. intracellulare</t>
  </si>
  <si>
    <t>M. kansasii</t>
  </si>
  <si>
    <t>M. lentiflavum</t>
  </si>
  <si>
    <t>M. scrofulaceum</t>
  </si>
  <si>
    <r>
      <t xml:space="preserve">brzog rasta - </t>
    </r>
    <r>
      <rPr>
        <i/>
        <sz val="8"/>
        <color theme="1"/>
        <rFont val="Arial"/>
        <family val="2"/>
        <charset val="238"/>
      </rPr>
      <t>fast growth</t>
    </r>
  </si>
  <si>
    <t>M. fortuitum</t>
  </si>
  <si>
    <t>M. chelonae</t>
  </si>
  <si>
    <t>M. abscessus</t>
  </si>
  <si>
    <t>M. mucogenicum</t>
  </si>
  <si>
    <t>M. celatum</t>
  </si>
  <si>
    <t>M. szulgai</t>
  </si>
  <si>
    <r>
      <t xml:space="preserve">SAPROFITNE MIKOBAKTERIJE - </t>
    </r>
    <r>
      <rPr>
        <i/>
        <sz val="8"/>
        <color theme="1"/>
        <rFont val="Arial"/>
        <family val="2"/>
        <charset val="238"/>
      </rPr>
      <t>Saprophytic mycobacteria</t>
    </r>
  </si>
  <si>
    <t>M. gordonae</t>
  </si>
  <si>
    <t>M. malmoense</t>
  </si>
  <si>
    <t>M. smegmatis</t>
  </si>
  <si>
    <r>
      <t>Mycobacterium</t>
    </r>
    <r>
      <rPr>
        <sz val="8"/>
        <color theme="1"/>
        <rFont val="Arial"/>
        <family val="2"/>
        <charset val="238"/>
      </rPr>
      <t xml:space="preserve"> sp.</t>
    </r>
  </si>
  <si>
    <r>
      <t xml:space="preserve">UKUPNO - </t>
    </r>
    <r>
      <rPr>
        <i/>
        <sz val="8"/>
        <color theme="1"/>
        <rFont val="Arial"/>
        <family val="2"/>
        <charset val="238"/>
      </rPr>
      <t>Total</t>
    </r>
  </si>
  <si>
    <r>
      <t>Tablica -</t>
    </r>
    <r>
      <rPr>
        <i/>
        <sz val="9"/>
        <color theme="1"/>
        <rFont val="Arial"/>
        <family val="2"/>
        <charset val="238"/>
      </rPr>
      <t xml:space="preserve"> Table</t>
    </r>
    <r>
      <rPr>
        <b/>
        <sz val="9"/>
        <color theme="1"/>
        <rFont val="Arial"/>
        <family val="2"/>
        <charset val="238"/>
      </rPr>
      <t xml:space="preserve"> 4.</t>
    </r>
  </si>
  <si>
    <t xml:space="preserve">Godina </t>
  </si>
  <si>
    <r>
      <t>Bolesnici rezistentni na 1 ili više ATL</t>
    </r>
    <r>
      <rPr>
        <sz val="8"/>
        <color theme="1"/>
        <rFont val="Arial"/>
        <family val="2"/>
        <charset val="238"/>
      </rPr>
      <t xml:space="preserve"> </t>
    </r>
  </si>
  <si>
    <t>Multirezistentni bolesnici</t>
  </si>
  <si>
    <t>/Year/</t>
  </si>
  <si>
    <t xml:space="preserve">Patients resistant to 1 or more antituberculotics </t>
  </si>
  <si>
    <t>Multi-drug resistant TB patients</t>
  </si>
  <si>
    <t xml:space="preserve">Ukupan broj </t>
  </si>
  <si>
    <t>Stopa na 100.000</t>
  </si>
  <si>
    <t>Ukupan broj</t>
  </si>
  <si>
    <t>Per 100.000</t>
  </si>
  <si>
    <t>2009.</t>
  </si>
  <si>
    <r>
      <t>*Izvor podataka: Laboratorijski registar Bk pozitivnih rezistentnih bolesnika *</t>
    </r>
    <r>
      <rPr>
        <i/>
        <sz val="7"/>
        <color theme="1"/>
        <rFont val="Arial"/>
        <family val="2"/>
        <charset val="238"/>
      </rPr>
      <t>According to the Laboratory Register of BK-positive resistant patients</t>
    </r>
  </si>
  <si>
    <r>
      <t xml:space="preserve">Tablica 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5.   </t>
    </r>
  </si>
  <si>
    <r>
      <t xml:space="preserve">BROJ - </t>
    </r>
    <r>
      <rPr>
        <i/>
        <sz val="8"/>
        <color theme="1"/>
        <rFont val="Arial"/>
        <family val="2"/>
        <charset val="238"/>
      </rPr>
      <t>No.</t>
    </r>
  </si>
  <si>
    <r>
      <t xml:space="preserve">UKUPNO BOLESNIKA - </t>
    </r>
    <r>
      <rPr>
        <i/>
        <sz val="8"/>
        <color theme="1"/>
        <rFont val="Arial"/>
        <family val="2"/>
        <charset val="238"/>
      </rPr>
      <t>Patients total</t>
    </r>
  </si>
  <si>
    <r>
      <t xml:space="preserve">MONOREZISTENCIJA - </t>
    </r>
    <r>
      <rPr>
        <i/>
        <sz val="8"/>
        <color theme="1"/>
        <rFont val="Arial"/>
        <family val="2"/>
        <charset val="238"/>
      </rPr>
      <t>Monoresistance</t>
    </r>
  </si>
  <si>
    <t>S</t>
  </si>
  <si>
    <t>H</t>
  </si>
  <si>
    <t>Z</t>
  </si>
  <si>
    <r>
      <t xml:space="preserve">POLIREZISTENCIJA -  </t>
    </r>
    <r>
      <rPr>
        <i/>
        <sz val="8"/>
        <color theme="1"/>
        <rFont val="Arial"/>
        <family val="2"/>
        <charset val="238"/>
      </rPr>
      <t>Polyresistance</t>
    </r>
  </si>
  <si>
    <t>HS</t>
  </si>
  <si>
    <r>
      <t xml:space="preserve">Legenda </t>
    </r>
    <r>
      <rPr>
        <sz val="8"/>
        <color theme="1"/>
        <rFont val="Arial"/>
        <family val="2"/>
        <charset val="238"/>
      </rPr>
      <t xml:space="preserve">- </t>
    </r>
    <r>
      <rPr>
        <i/>
        <sz val="8"/>
        <color theme="1"/>
        <rFont val="Arial"/>
        <family val="2"/>
        <charset val="238"/>
      </rPr>
      <t>Key</t>
    </r>
    <r>
      <rPr>
        <sz val="8"/>
        <color theme="1"/>
        <rFont val="Arial"/>
        <family val="2"/>
        <charset val="238"/>
      </rPr>
      <t>:</t>
    </r>
  </si>
  <si>
    <r>
      <t xml:space="preserve">S </t>
    </r>
    <r>
      <rPr>
        <sz val="8"/>
        <color theme="1"/>
        <rFont val="Arial"/>
        <family val="2"/>
        <charset val="238"/>
      </rPr>
      <t>- streptomicin</t>
    </r>
  </si>
  <si>
    <r>
      <t xml:space="preserve">H </t>
    </r>
    <r>
      <rPr>
        <sz val="8"/>
        <color theme="1"/>
        <rFont val="Arial"/>
        <family val="2"/>
        <charset val="238"/>
      </rPr>
      <t>– izoniazid</t>
    </r>
  </si>
  <si>
    <r>
      <t xml:space="preserve">Z </t>
    </r>
    <r>
      <rPr>
        <sz val="8"/>
        <color theme="1"/>
        <rFont val="Arial"/>
        <family val="2"/>
        <charset val="238"/>
      </rPr>
      <t>- pirazinamid</t>
    </r>
  </si>
  <si>
    <r>
      <t xml:space="preserve">*Izvor podataka: Laboratorijski registar BK pozitivnih bolesnika - </t>
    </r>
    <r>
      <rPr>
        <i/>
        <sz val="8"/>
        <color theme="1"/>
        <rFont val="Arial"/>
        <family val="2"/>
        <charset val="238"/>
      </rPr>
      <t>According to the Laboratory Register of BK-positive resistant patients</t>
    </r>
  </si>
  <si>
    <t>M. marinum</t>
  </si>
  <si>
    <t>M. goodii</t>
  </si>
  <si>
    <r>
      <t>PREGLED RADA LABORATORIJA ZA BAKTERIOLOŠKU DIJAGNOSTIKU TUBERKULOZE U HRVATSKOJ U 2018. GODINI -</t>
    </r>
    <r>
      <rPr>
        <b/>
        <sz val="9"/>
        <color rgb="FFFF0000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Operation of laboratories for bacteriological diagnosis of tuberculosis, Croatia 2018</t>
    </r>
  </si>
  <si>
    <r>
      <t xml:space="preserve">MIKOBAKTERIJE IZOLIRANE U HRVATSKOJ OD 2008. DO 2018. GODINE </t>
    </r>
    <r>
      <rPr>
        <sz val="9"/>
        <color theme="1"/>
        <rFont val="Arial"/>
        <family val="2"/>
        <charset val="238"/>
      </rPr>
      <t xml:space="preserve">– </t>
    </r>
  </si>
  <si>
    <t>2018.</t>
  </si>
  <si>
    <t>490*</t>
  </si>
  <si>
    <r>
      <t xml:space="preserve">BOLESNICI S REZISTENTNOM TUBERKULOZOM U HRVATSKOJ U 2018. GODINI * - </t>
    </r>
    <r>
      <rPr>
        <i/>
        <sz val="9"/>
        <color theme="1"/>
        <rFont val="Arial"/>
        <family val="2"/>
        <charset val="238"/>
      </rPr>
      <t>Resistant tuberculosis in Croatia, 2018*</t>
    </r>
  </si>
  <si>
    <t>HSZ</t>
  </si>
  <si>
    <r>
      <t xml:space="preserve">MULTIREZISTENCIJA -  </t>
    </r>
    <r>
      <rPr>
        <i/>
        <sz val="8"/>
        <color theme="1"/>
        <rFont val="Arial"/>
        <family val="2"/>
        <charset val="238"/>
      </rPr>
      <t>Multiresistance</t>
    </r>
  </si>
  <si>
    <t>HRSZ</t>
  </si>
  <si>
    <t>HRSEZ</t>
  </si>
  <si>
    <t>M. chimaera</t>
  </si>
  <si>
    <r>
      <t xml:space="preserve">PREVALENCIJA BOLESNIKA S REZISTENTNOM TUBERKULOZOM I STOPA NA 100.000 STANOVNIKA U HRVATSKOJ OD 2008. DO 2018* GODINE – </t>
    </r>
    <r>
      <rPr>
        <i/>
        <sz val="9"/>
        <color theme="1"/>
        <rFont val="Arial"/>
        <family val="2"/>
        <charset val="238"/>
      </rPr>
      <t>Prevalence of BK-positive cases with resistant tuberculosis in Croatia, 2008-18*</t>
    </r>
  </si>
  <si>
    <r>
      <t xml:space="preserve">NETUBERKULOZNE MIKOBAKTERIJE IZOLIRANE U HRVATSKOJ 2018. GODINE – </t>
    </r>
    <r>
      <rPr>
        <i/>
        <sz val="9"/>
        <color theme="1"/>
        <rFont val="Arial"/>
        <family val="2"/>
        <charset val="238"/>
      </rPr>
      <t>Nontuberculous mycobacteria isolated in Croatia, 2018</t>
    </r>
  </si>
  <si>
    <t>Mycobacteria isolated in Croatia 2008-18</t>
  </si>
  <si>
    <t>UKUPNO - Total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</si>
</sst>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theme="1"/>
      <name val="Arial Narrow"/>
      <family val="2"/>
      <charset val="238"/>
    </font>
    <font>
      <sz val="3"/>
      <color theme="1"/>
      <name val="Arial"/>
      <family val="2"/>
      <charset val="238"/>
    </font>
    <font>
      <sz val="4"/>
      <color theme="1"/>
      <name val="Arial"/>
      <family val="2"/>
      <charset val="238"/>
    </font>
    <font>
      <b/>
      <sz val="2"/>
      <color theme="1"/>
      <name val="Arial"/>
      <family val="2"/>
      <charset val="238"/>
    </font>
    <font>
      <i/>
      <sz val="4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b/>
      <sz val="3"/>
      <color theme="1"/>
      <name val="Arial"/>
      <family val="2"/>
      <charset val="238"/>
    </font>
    <font>
      <b/>
      <sz val="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indent="13"/>
    </xf>
    <xf numFmtId="0" fontId="3" fillId="0" borderId="0" xfId="0" applyFont="1" applyAlignment="1">
      <alignment horizontal="left" indent="13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3" fontId="8" fillId="0" borderId="0" xfId="0" applyNumberFormat="1" applyFont="1"/>
    <xf numFmtId="0" fontId="6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9" fillId="0" borderId="0" xfId="0" applyFont="1" applyAlignment="1">
      <alignment horizontal="left" indent="2"/>
    </xf>
    <xf numFmtId="0" fontId="1" fillId="0" borderId="0" xfId="0" applyFont="1" applyAlignment="1"/>
    <xf numFmtId="0" fontId="0" fillId="0" borderId="0" xfId="0" applyAlignment="1"/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justify"/>
    </xf>
    <xf numFmtId="0" fontId="3" fillId="0" borderId="0" xfId="0" applyFont="1" applyAlignment="1"/>
    <xf numFmtId="0" fontId="11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6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1" fillId="0" borderId="0" xfId="0" applyFont="1"/>
    <xf numFmtId="0" fontId="16" fillId="0" borderId="0" xfId="0" applyFont="1"/>
    <xf numFmtId="0" fontId="17" fillId="0" borderId="0" xfId="0" applyFont="1"/>
    <xf numFmtId="0" fontId="10" fillId="0" borderId="0" xfId="0" applyFont="1"/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justify"/>
    </xf>
    <xf numFmtId="164" fontId="0" fillId="0" borderId="0" xfId="0" applyNumberFormat="1"/>
  </cellXfs>
  <cellStyles count="1"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S31"/>
  <sheetViews>
    <sheetView tabSelected="1" workbookViewId="0"/>
  </sheetViews>
  <sheetFormatPr defaultRowHeight="15"/>
  <cols>
    <col min="2" max="2" width="19" customWidth="1"/>
    <col min="3" max="3" width="10.42578125" customWidth="1"/>
  </cols>
  <sheetData>
    <row r="2" spans="2:19">
      <c r="B2" s="11" t="s">
        <v>0</v>
      </c>
      <c r="C2" s="11" t="s">
        <v>120</v>
      </c>
      <c r="D2" s="12"/>
      <c r="E2" s="12"/>
    </row>
    <row r="3" spans="2:19">
      <c r="B3" s="2"/>
    </row>
    <row r="4" spans="2:19">
      <c r="B4" s="3"/>
    </row>
    <row r="5" spans="2:19">
      <c r="D5" s="4" t="s">
        <v>1</v>
      </c>
      <c r="G5" s="4" t="s">
        <v>2</v>
      </c>
      <c r="J5" s="4" t="s">
        <v>3</v>
      </c>
    </row>
    <row r="6" spans="2:19">
      <c r="B6" s="4" t="s">
        <v>4</v>
      </c>
      <c r="C6" s="4" t="s">
        <v>5</v>
      </c>
      <c r="E6" s="4" t="s">
        <v>6</v>
      </c>
      <c r="H6" s="4" t="s">
        <v>6</v>
      </c>
      <c r="K6" s="4" t="s">
        <v>7</v>
      </c>
    </row>
    <row r="7" spans="2:19">
      <c r="B7" s="4" t="s">
        <v>8</v>
      </c>
      <c r="C7" s="4" t="s">
        <v>9</v>
      </c>
      <c r="D7" s="4" t="s">
        <v>10</v>
      </c>
      <c r="E7" s="4" t="s">
        <v>10</v>
      </c>
      <c r="F7" s="4" t="s">
        <v>11</v>
      </c>
      <c r="G7" s="4" t="s">
        <v>10</v>
      </c>
      <c r="H7" s="4" t="s">
        <v>10</v>
      </c>
      <c r="I7" s="4" t="s">
        <v>11</v>
      </c>
      <c r="J7" s="4" t="s">
        <v>10</v>
      </c>
      <c r="K7" s="4" t="s">
        <v>10</v>
      </c>
      <c r="L7" s="4" t="s">
        <v>11</v>
      </c>
    </row>
    <row r="8" spans="2:19">
      <c r="D8" s="5" t="s">
        <v>12</v>
      </c>
      <c r="G8" s="5" t="s">
        <v>13</v>
      </c>
      <c r="J8" s="5" t="s">
        <v>14</v>
      </c>
    </row>
    <row r="9" spans="2:19">
      <c r="B9" s="5" t="s">
        <v>15</v>
      </c>
      <c r="C9" s="5" t="s">
        <v>16</v>
      </c>
      <c r="E9" s="5" t="s">
        <v>17</v>
      </c>
      <c r="H9" s="5" t="s">
        <v>17</v>
      </c>
      <c r="K9" s="5" t="s">
        <v>18</v>
      </c>
      <c r="P9" s="13"/>
    </row>
    <row r="10" spans="2:19">
      <c r="B10" s="5" t="s">
        <v>19</v>
      </c>
      <c r="C10" s="5" t="s">
        <v>20</v>
      </c>
      <c r="D10" s="5" t="s">
        <v>21</v>
      </c>
      <c r="E10" s="5" t="s">
        <v>21</v>
      </c>
      <c r="F10" s="5" t="s">
        <v>11</v>
      </c>
      <c r="G10" s="5" t="s">
        <v>21</v>
      </c>
      <c r="H10" s="5" t="s">
        <v>21</v>
      </c>
      <c r="I10" s="5" t="s">
        <v>11</v>
      </c>
      <c r="J10" s="5" t="s">
        <v>21</v>
      </c>
      <c r="K10" s="5" t="s">
        <v>21</v>
      </c>
      <c r="L10" s="5" t="s">
        <v>11</v>
      </c>
      <c r="P10" s="13"/>
    </row>
    <row r="11" spans="2:19">
      <c r="B11" s="6" t="s">
        <v>22</v>
      </c>
      <c r="C11" s="13">
        <v>1109</v>
      </c>
      <c r="D11" s="13">
        <v>993</v>
      </c>
      <c r="E11" s="14">
        <v>11</v>
      </c>
      <c r="F11" s="14">
        <v>1.1000000000000001</v>
      </c>
      <c r="G11" s="13">
        <v>1109</v>
      </c>
      <c r="H11" s="14">
        <v>21</v>
      </c>
      <c r="I11" s="14">
        <v>1.9</v>
      </c>
      <c r="J11" s="14" t="s">
        <v>23</v>
      </c>
      <c r="K11" s="14" t="s">
        <v>23</v>
      </c>
      <c r="L11" s="14" t="s">
        <v>23</v>
      </c>
      <c r="O11" s="14"/>
      <c r="P11" s="14"/>
      <c r="Q11" s="14"/>
      <c r="R11" s="14"/>
      <c r="S11" s="14"/>
    </row>
    <row r="12" spans="2:19">
      <c r="B12" s="6" t="s">
        <v>24</v>
      </c>
      <c r="C12" s="13">
        <v>2842</v>
      </c>
      <c r="D12" s="13">
        <v>2638</v>
      </c>
      <c r="E12" s="14">
        <v>423</v>
      </c>
      <c r="F12" s="28">
        <v>16</v>
      </c>
      <c r="G12" s="13">
        <v>2842</v>
      </c>
      <c r="H12" s="14">
        <v>503</v>
      </c>
      <c r="I12" s="14">
        <v>17.7</v>
      </c>
      <c r="J12" s="14">
        <v>503</v>
      </c>
      <c r="K12" s="14">
        <v>33</v>
      </c>
      <c r="L12" s="14">
        <v>6.6</v>
      </c>
      <c r="O12" s="14"/>
      <c r="P12" s="14"/>
      <c r="Q12" s="14"/>
      <c r="R12" s="14"/>
      <c r="S12" s="14"/>
    </row>
    <row r="13" spans="2:19">
      <c r="B13" s="6" t="s">
        <v>25</v>
      </c>
      <c r="C13" s="14">
        <v>422</v>
      </c>
      <c r="D13" s="14">
        <v>397</v>
      </c>
      <c r="E13" s="14">
        <v>6</v>
      </c>
      <c r="F13" s="14">
        <v>1.5</v>
      </c>
      <c r="G13" s="14">
        <v>422</v>
      </c>
      <c r="H13" s="14">
        <v>12</v>
      </c>
      <c r="I13" s="14">
        <v>2.8</v>
      </c>
      <c r="J13" s="14" t="s">
        <v>23</v>
      </c>
      <c r="K13" s="14" t="s">
        <v>23</v>
      </c>
      <c r="L13" s="14" t="s">
        <v>23</v>
      </c>
      <c r="O13" s="14"/>
      <c r="P13" s="14"/>
      <c r="Q13" s="14"/>
      <c r="R13" s="14"/>
      <c r="S13" s="14"/>
    </row>
    <row r="14" spans="2:19">
      <c r="B14" s="6" t="s">
        <v>26</v>
      </c>
      <c r="C14" s="14">
        <v>745</v>
      </c>
      <c r="D14" s="14">
        <v>735</v>
      </c>
      <c r="E14" s="14">
        <v>52</v>
      </c>
      <c r="F14" s="14">
        <v>7.1</v>
      </c>
      <c r="G14" s="14">
        <v>745</v>
      </c>
      <c r="H14" s="14">
        <v>48</v>
      </c>
      <c r="I14" s="14">
        <v>6.4</v>
      </c>
      <c r="J14" s="14" t="s">
        <v>23</v>
      </c>
      <c r="K14" s="14" t="s">
        <v>23</v>
      </c>
      <c r="L14" s="14" t="s">
        <v>23</v>
      </c>
      <c r="O14" s="14"/>
      <c r="P14" s="14"/>
      <c r="Q14" s="14"/>
      <c r="R14" s="14"/>
      <c r="S14" s="14"/>
    </row>
    <row r="15" spans="2:19">
      <c r="B15" s="6" t="s">
        <v>27</v>
      </c>
      <c r="C15" s="13">
        <v>3051</v>
      </c>
      <c r="D15" s="13">
        <v>2645</v>
      </c>
      <c r="E15" s="14">
        <v>38</v>
      </c>
      <c r="F15" s="14">
        <v>1.4</v>
      </c>
      <c r="G15" s="13">
        <v>3051</v>
      </c>
      <c r="H15" s="14">
        <v>105</v>
      </c>
      <c r="I15" s="14">
        <v>3.4</v>
      </c>
      <c r="J15" s="14">
        <v>105</v>
      </c>
      <c r="K15" s="14">
        <v>0</v>
      </c>
      <c r="L15" s="14">
        <v>0</v>
      </c>
      <c r="O15" s="14"/>
      <c r="P15" s="14"/>
      <c r="Q15" s="14"/>
      <c r="R15" s="14"/>
      <c r="S15" s="14"/>
    </row>
    <row r="16" spans="2:19">
      <c r="B16" s="6" t="s">
        <v>28</v>
      </c>
      <c r="C16" s="13">
        <v>1595</v>
      </c>
      <c r="D16" s="13">
        <v>1240</v>
      </c>
      <c r="E16" s="14">
        <v>14</v>
      </c>
      <c r="F16" s="14">
        <v>1.1000000000000001</v>
      </c>
      <c r="G16" s="13">
        <v>1595</v>
      </c>
      <c r="H16" s="14">
        <v>43</v>
      </c>
      <c r="I16" s="14">
        <v>2.7</v>
      </c>
      <c r="J16" s="14" t="s">
        <v>23</v>
      </c>
      <c r="K16" s="14" t="s">
        <v>23</v>
      </c>
      <c r="L16" s="14" t="s">
        <v>23</v>
      </c>
      <c r="O16" s="14"/>
      <c r="P16" s="14"/>
      <c r="Q16" s="14"/>
      <c r="R16" s="14"/>
      <c r="S16" s="14"/>
    </row>
    <row r="17" spans="2:19">
      <c r="B17" s="6" t="s">
        <v>29</v>
      </c>
      <c r="C17" s="13">
        <v>1534</v>
      </c>
      <c r="D17" s="13">
        <v>1456</v>
      </c>
      <c r="E17" s="14">
        <v>17</v>
      </c>
      <c r="F17" s="14">
        <v>1.2</v>
      </c>
      <c r="G17" s="13">
        <v>1534</v>
      </c>
      <c r="H17" s="14">
        <v>32</v>
      </c>
      <c r="I17" s="14">
        <v>2.1</v>
      </c>
      <c r="J17" s="14">
        <v>32</v>
      </c>
      <c r="K17" s="14">
        <v>1</v>
      </c>
      <c r="L17" s="14">
        <v>3.1</v>
      </c>
      <c r="O17" s="14"/>
      <c r="P17" s="14"/>
      <c r="Q17" s="14"/>
      <c r="R17" s="14"/>
      <c r="S17" s="14"/>
    </row>
    <row r="18" spans="2:19">
      <c r="B18" s="6" t="s">
        <v>30</v>
      </c>
      <c r="C18" s="13">
        <v>1171</v>
      </c>
      <c r="D18" s="13">
        <v>1030</v>
      </c>
      <c r="E18" s="14">
        <v>28</v>
      </c>
      <c r="F18" s="14">
        <v>2.7</v>
      </c>
      <c r="G18" s="13">
        <v>1171</v>
      </c>
      <c r="H18" s="14">
        <v>45</v>
      </c>
      <c r="I18" s="14">
        <v>3.8</v>
      </c>
      <c r="J18" s="14" t="s">
        <v>23</v>
      </c>
      <c r="K18" s="14" t="s">
        <v>23</v>
      </c>
      <c r="L18" s="14" t="s">
        <v>23</v>
      </c>
      <c r="O18" s="14"/>
      <c r="P18" s="14"/>
      <c r="Q18" s="14"/>
      <c r="R18" s="14"/>
      <c r="S18" s="14"/>
    </row>
    <row r="19" spans="2:19">
      <c r="B19" s="6" t="s">
        <v>31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O19" s="15"/>
      <c r="P19" s="15"/>
      <c r="Q19" s="15"/>
      <c r="R19" s="15"/>
      <c r="S19" s="15"/>
    </row>
    <row r="20" spans="2:19">
      <c r="B20" s="6" t="s">
        <v>32</v>
      </c>
      <c r="C20" s="13">
        <v>2104</v>
      </c>
      <c r="D20" s="13">
        <v>1771</v>
      </c>
      <c r="E20" s="14">
        <v>38</v>
      </c>
      <c r="F20" s="14">
        <v>2.1</v>
      </c>
      <c r="G20" s="13">
        <v>2104</v>
      </c>
      <c r="H20" s="14">
        <v>69</v>
      </c>
      <c r="I20" s="14">
        <v>3.3</v>
      </c>
      <c r="J20" s="14">
        <v>69</v>
      </c>
      <c r="K20" s="14">
        <v>0</v>
      </c>
      <c r="L20" s="14">
        <v>0</v>
      </c>
      <c r="O20" s="14"/>
      <c r="P20" s="14"/>
      <c r="Q20" s="14"/>
      <c r="R20" s="14"/>
      <c r="S20" s="14"/>
    </row>
    <row r="21" spans="2:19">
      <c r="B21" s="6" t="s">
        <v>33</v>
      </c>
      <c r="C21" s="14">
        <v>728</v>
      </c>
      <c r="D21" s="14">
        <v>341</v>
      </c>
      <c r="E21" s="14">
        <v>1</v>
      </c>
      <c r="F21" s="14">
        <v>0.3</v>
      </c>
      <c r="G21" s="14">
        <v>728</v>
      </c>
      <c r="H21" s="14">
        <v>4</v>
      </c>
      <c r="I21" s="14">
        <v>0.5</v>
      </c>
      <c r="J21" s="14" t="s">
        <v>23</v>
      </c>
      <c r="K21" s="14" t="s">
        <v>23</v>
      </c>
      <c r="L21" s="14" t="s">
        <v>23</v>
      </c>
      <c r="O21" s="14"/>
      <c r="P21" s="14"/>
      <c r="Q21" s="14"/>
      <c r="R21" s="14"/>
      <c r="S21" s="14"/>
    </row>
    <row r="22" spans="2:19">
      <c r="B22" s="6" t="s">
        <v>34</v>
      </c>
      <c r="C22" s="14">
        <v>415</v>
      </c>
      <c r="D22" s="14">
        <v>350</v>
      </c>
      <c r="E22" s="14">
        <v>1</v>
      </c>
      <c r="F22" s="14">
        <v>0.3</v>
      </c>
      <c r="G22" s="14">
        <v>415</v>
      </c>
      <c r="H22" s="14">
        <v>7</v>
      </c>
      <c r="I22" s="14">
        <v>1.7</v>
      </c>
      <c r="J22" s="14" t="s">
        <v>23</v>
      </c>
      <c r="K22" s="14" t="s">
        <v>23</v>
      </c>
      <c r="L22" s="14" t="s">
        <v>23</v>
      </c>
      <c r="O22" s="14"/>
      <c r="P22" s="14"/>
      <c r="Q22" s="14"/>
      <c r="R22" s="14"/>
      <c r="S22" s="14"/>
    </row>
    <row r="23" spans="2:19">
      <c r="B23" s="6" t="s">
        <v>35</v>
      </c>
      <c r="C23" s="14">
        <v>645</v>
      </c>
      <c r="D23" s="14">
        <v>459</v>
      </c>
      <c r="E23" s="14">
        <v>23</v>
      </c>
      <c r="F23" s="28">
        <v>5</v>
      </c>
      <c r="G23" s="14">
        <v>645</v>
      </c>
      <c r="H23" s="14">
        <v>24</v>
      </c>
      <c r="I23" s="14">
        <v>3.7</v>
      </c>
      <c r="J23" s="14" t="s">
        <v>23</v>
      </c>
      <c r="K23" s="14" t="s">
        <v>23</v>
      </c>
      <c r="L23" s="14" t="s">
        <v>23</v>
      </c>
      <c r="O23" s="14"/>
      <c r="P23" s="14"/>
      <c r="Q23" s="14"/>
      <c r="R23" s="14"/>
      <c r="S23" s="14"/>
    </row>
    <row r="24" spans="2:19">
      <c r="B24" s="6" t="s">
        <v>36</v>
      </c>
      <c r="C24" s="13">
        <v>900</v>
      </c>
      <c r="D24" s="14">
        <v>806</v>
      </c>
      <c r="E24" s="14">
        <v>23</v>
      </c>
      <c r="F24" s="14">
        <v>2.9</v>
      </c>
      <c r="G24" s="13">
        <v>900</v>
      </c>
      <c r="H24" s="14">
        <v>36</v>
      </c>
      <c r="I24" s="28">
        <v>4</v>
      </c>
      <c r="J24" s="14" t="s">
        <v>23</v>
      </c>
      <c r="K24" s="14" t="s">
        <v>23</v>
      </c>
      <c r="L24" s="14" t="s">
        <v>23</v>
      </c>
      <c r="O24" s="14"/>
      <c r="P24" s="28"/>
      <c r="Q24" s="14"/>
      <c r="R24" s="14"/>
      <c r="S24" s="14"/>
    </row>
    <row r="25" spans="2:19">
      <c r="B25" s="6" t="s">
        <v>37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O25" s="15"/>
      <c r="P25" s="15"/>
      <c r="Q25" s="15"/>
      <c r="R25" s="15"/>
      <c r="S25" s="15"/>
    </row>
    <row r="26" spans="2:19">
      <c r="B26" s="6" t="s">
        <v>38</v>
      </c>
      <c r="C26" s="13">
        <v>6881</v>
      </c>
      <c r="D26" s="13">
        <v>6514</v>
      </c>
      <c r="E26" s="14">
        <v>49</v>
      </c>
      <c r="F26" s="14">
        <v>0.8</v>
      </c>
      <c r="G26" s="13">
        <v>6881</v>
      </c>
      <c r="H26" s="14">
        <v>101</v>
      </c>
      <c r="I26" s="14">
        <v>1.5</v>
      </c>
      <c r="J26" s="14">
        <v>101</v>
      </c>
      <c r="K26" s="14">
        <v>0</v>
      </c>
      <c r="L26" s="14">
        <v>0</v>
      </c>
      <c r="O26" s="14"/>
      <c r="P26" s="14"/>
      <c r="Q26" s="14"/>
      <c r="R26" s="14"/>
      <c r="S26" s="14"/>
    </row>
    <row r="27" spans="2:19">
      <c r="B27" s="6" t="s">
        <v>39</v>
      </c>
      <c r="C27" s="13">
        <v>10663</v>
      </c>
      <c r="D27" s="13">
        <v>9774</v>
      </c>
      <c r="E27" s="14">
        <v>323</v>
      </c>
      <c r="F27" s="14">
        <v>3.3</v>
      </c>
      <c r="G27" s="13">
        <v>10042</v>
      </c>
      <c r="H27" s="14">
        <v>337</v>
      </c>
      <c r="I27" s="14">
        <v>3.4</v>
      </c>
      <c r="J27" s="14" t="s">
        <v>123</v>
      </c>
      <c r="K27" s="14">
        <v>19</v>
      </c>
      <c r="L27" s="14">
        <v>3.9</v>
      </c>
      <c r="O27" s="14"/>
      <c r="P27" s="14"/>
      <c r="Q27" s="14"/>
      <c r="R27" s="14"/>
      <c r="S27" s="14"/>
    </row>
    <row r="28" spans="2:19">
      <c r="B28" s="8" t="s">
        <v>133</v>
      </c>
      <c r="C28" s="13">
        <v>34805</v>
      </c>
      <c r="D28" s="13">
        <v>31149</v>
      </c>
      <c r="E28" s="13">
        <v>1047</v>
      </c>
      <c r="F28" s="14">
        <v>3.4</v>
      </c>
      <c r="G28" s="13">
        <v>34184</v>
      </c>
      <c r="H28" s="13">
        <v>1387</v>
      </c>
      <c r="I28" s="14">
        <v>4.0999999999999996</v>
      </c>
      <c r="J28" s="13">
        <v>1300</v>
      </c>
      <c r="K28" s="14">
        <v>53</v>
      </c>
      <c r="L28" s="14">
        <v>4.0999999999999996</v>
      </c>
      <c r="P28" s="14"/>
    </row>
    <row r="29" spans="2:19">
      <c r="B29" s="10" t="s">
        <v>40</v>
      </c>
      <c r="P29" s="15"/>
    </row>
    <row r="30" spans="2:19">
      <c r="B30" s="6" t="s">
        <v>41</v>
      </c>
      <c r="C30" s="6" t="s">
        <v>42</v>
      </c>
      <c r="P30" s="14"/>
    </row>
    <row r="31" spans="2:19">
      <c r="B31" s="5" t="s">
        <v>43</v>
      </c>
      <c r="C31" s="5" t="s">
        <v>44</v>
      </c>
      <c r="P3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20"/>
  <sheetViews>
    <sheetView workbookViewId="0"/>
  </sheetViews>
  <sheetFormatPr defaultRowHeight="15"/>
  <cols>
    <col min="3" max="3" width="13.7109375" customWidth="1"/>
    <col min="4" max="4" width="14.5703125" customWidth="1"/>
    <col min="5" max="6" width="13.140625" customWidth="1"/>
    <col min="7" max="7" width="13.85546875" customWidth="1"/>
  </cols>
  <sheetData>
    <row r="1" spans="2:9">
      <c r="B1" s="12"/>
      <c r="C1" s="12"/>
      <c r="D1" s="12"/>
    </row>
    <row r="2" spans="2:9">
      <c r="B2" s="11" t="s">
        <v>45</v>
      </c>
      <c r="D2" s="11" t="s">
        <v>121</v>
      </c>
    </row>
    <row r="3" spans="2:9">
      <c r="D3" s="17" t="s">
        <v>132</v>
      </c>
    </row>
    <row r="4" spans="2:9">
      <c r="B4" s="16"/>
    </row>
    <row r="5" spans="2:9">
      <c r="B5" s="4" t="s">
        <v>46</v>
      </c>
      <c r="C5" s="4" t="s">
        <v>5</v>
      </c>
      <c r="D5" s="4" t="s">
        <v>47</v>
      </c>
      <c r="F5" s="4" t="s">
        <v>48</v>
      </c>
      <c r="H5" s="4" t="s">
        <v>49</v>
      </c>
    </row>
    <row r="6" spans="2:9">
      <c r="C6" s="4" t="s">
        <v>50</v>
      </c>
      <c r="D6" s="4" t="s">
        <v>10</v>
      </c>
      <c r="E6" s="4" t="s">
        <v>11</v>
      </c>
      <c r="F6" s="4" t="s">
        <v>51</v>
      </c>
      <c r="G6" s="4" t="s">
        <v>52</v>
      </c>
      <c r="H6" s="4" t="s">
        <v>10</v>
      </c>
      <c r="I6" s="4" t="s">
        <v>11</v>
      </c>
    </row>
    <row r="7" spans="2:9">
      <c r="B7" s="5" t="s">
        <v>53</v>
      </c>
      <c r="C7" s="5" t="s">
        <v>54</v>
      </c>
      <c r="D7" s="5" t="s">
        <v>47</v>
      </c>
      <c r="F7" s="5" t="s">
        <v>48</v>
      </c>
      <c r="H7" s="5" t="s">
        <v>55</v>
      </c>
    </row>
    <row r="8" spans="2:9">
      <c r="D8" s="5" t="s">
        <v>21</v>
      </c>
      <c r="E8" s="5" t="s">
        <v>11</v>
      </c>
      <c r="F8" s="5" t="s">
        <v>48</v>
      </c>
      <c r="G8" s="5" t="s">
        <v>56</v>
      </c>
      <c r="H8" s="5" t="s">
        <v>21</v>
      </c>
      <c r="I8" s="5" t="s">
        <v>11</v>
      </c>
    </row>
    <row r="9" spans="2:9">
      <c r="B9" s="16"/>
    </row>
    <row r="10" spans="2:9">
      <c r="B10" s="6" t="s">
        <v>57</v>
      </c>
      <c r="C10" s="7">
        <v>3665</v>
      </c>
      <c r="D10" s="7">
        <v>3299</v>
      </c>
      <c r="E10" s="6">
        <v>90</v>
      </c>
      <c r="F10" s="6" t="s">
        <v>23</v>
      </c>
      <c r="G10" s="6">
        <v>1</v>
      </c>
      <c r="H10" s="6">
        <v>365</v>
      </c>
      <c r="I10" s="6">
        <v>9.9</v>
      </c>
    </row>
    <row r="11" spans="2:9">
      <c r="B11" s="6" t="s">
        <v>58</v>
      </c>
      <c r="C11" s="7">
        <v>3197</v>
      </c>
      <c r="D11" s="7">
        <v>2763</v>
      </c>
      <c r="E11" s="6">
        <v>86.4</v>
      </c>
      <c r="F11" s="6" t="s">
        <v>23</v>
      </c>
      <c r="G11" s="6" t="s">
        <v>23</v>
      </c>
      <c r="H11" s="6">
        <v>434</v>
      </c>
      <c r="I11" s="6">
        <v>13.6</v>
      </c>
    </row>
    <row r="12" spans="2:9">
      <c r="B12" s="6" t="s">
        <v>59</v>
      </c>
      <c r="C12" s="7">
        <v>2712</v>
      </c>
      <c r="D12" s="7">
        <v>2283</v>
      </c>
      <c r="E12" s="6">
        <v>84.2</v>
      </c>
      <c r="F12" s="6" t="s">
        <v>23</v>
      </c>
      <c r="G12" s="6">
        <v>1</v>
      </c>
      <c r="H12" s="6">
        <v>429</v>
      </c>
      <c r="I12" s="6">
        <v>15.8</v>
      </c>
    </row>
    <row r="13" spans="2:9">
      <c r="B13" s="6" t="s">
        <v>60</v>
      </c>
      <c r="C13" s="7">
        <v>2351</v>
      </c>
      <c r="D13" s="7">
        <v>2000</v>
      </c>
      <c r="E13" s="6">
        <v>85</v>
      </c>
      <c r="F13" s="6" t="s">
        <v>23</v>
      </c>
      <c r="G13" s="6">
        <v>4</v>
      </c>
      <c r="H13" s="6">
        <v>347</v>
      </c>
      <c r="I13" s="6">
        <v>14.8</v>
      </c>
    </row>
    <row r="14" spans="2:9">
      <c r="B14" s="6" t="s">
        <v>61</v>
      </c>
      <c r="C14" s="7">
        <v>2108</v>
      </c>
      <c r="D14" s="7">
        <v>1807</v>
      </c>
      <c r="E14" s="6">
        <v>85.7</v>
      </c>
      <c r="F14" s="6">
        <v>1</v>
      </c>
      <c r="G14" s="6">
        <v>6</v>
      </c>
      <c r="H14" s="6">
        <v>294</v>
      </c>
      <c r="I14" s="6">
        <v>14</v>
      </c>
    </row>
    <row r="15" spans="2:9">
      <c r="B15" s="6" t="s">
        <v>62</v>
      </c>
      <c r="C15" s="7">
        <v>2153</v>
      </c>
      <c r="D15" s="7">
        <v>1748</v>
      </c>
      <c r="E15" s="6">
        <v>81.2</v>
      </c>
      <c r="F15" s="6" t="s">
        <v>23</v>
      </c>
      <c r="G15" s="6">
        <v>1</v>
      </c>
      <c r="H15" s="6">
        <v>402</v>
      </c>
      <c r="I15" s="6">
        <v>18.8</v>
      </c>
    </row>
    <row r="16" spans="2:9">
      <c r="B16" s="6" t="s">
        <v>63</v>
      </c>
      <c r="C16" s="7">
        <v>1969</v>
      </c>
      <c r="D16" s="7">
        <v>1541</v>
      </c>
      <c r="E16" s="6">
        <v>78.3</v>
      </c>
      <c r="F16" s="6" t="s">
        <v>23</v>
      </c>
      <c r="G16" s="6">
        <v>1</v>
      </c>
      <c r="H16" s="6">
        <v>423</v>
      </c>
      <c r="I16" s="6">
        <v>21.5</v>
      </c>
    </row>
    <row r="17" spans="2:9">
      <c r="B17" s="6" t="s">
        <v>64</v>
      </c>
      <c r="C17" s="7">
        <v>1880</v>
      </c>
      <c r="D17" s="7">
        <v>1505</v>
      </c>
      <c r="E17" s="6">
        <v>80.099999999999994</v>
      </c>
      <c r="F17" s="6" t="s">
        <v>23</v>
      </c>
      <c r="G17" s="6">
        <v>6</v>
      </c>
      <c r="H17" s="6">
        <v>375</v>
      </c>
      <c r="I17" s="6">
        <v>19.899999999999999</v>
      </c>
    </row>
    <row r="18" spans="2:9">
      <c r="B18" s="6" t="s">
        <v>65</v>
      </c>
      <c r="C18" s="7">
        <v>2021</v>
      </c>
      <c r="D18" s="7">
        <v>1587</v>
      </c>
      <c r="E18" s="6">
        <v>78.5</v>
      </c>
      <c r="F18" s="6" t="s">
        <v>23</v>
      </c>
      <c r="G18" s="6">
        <v>5</v>
      </c>
      <c r="H18" s="6">
        <v>428</v>
      </c>
      <c r="I18" s="6">
        <v>21.2</v>
      </c>
    </row>
    <row r="19" spans="2:9">
      <c r="B19" s="6" t="s">
        <v>66</v>
      </c>
      <c r="C19" s="7">
        <v>1596</v>
      </c>
      <c r="D19" s="7">
        <v>1246</v>
      </c>
      <c r="E19" s="6">
        <v>78.099999999999994</v>
      </c>
      <c r="F19" s="6" t="s">
        <v>23</v>
      </c>
      <c r="G19" s="6">
        <v>2</v>
      </c>
      <c r="H19" s="6">
        <v>350</v>
      </c>
      <c r="I19" s="6">
        <v>21.9</v>
      </c>
    </row>
    <row r="20" spans="2:9">
      <c r="B20" s="6" t="s">
        <v>122</v>
      </c>
      <c r="C20" s="7">
        <v>1689</v>
      </c>
      <c r="D20" s="7">
        <v>1387</v>
      </c>
      <c r="E20" s="6">
        <v>82.1</v>
      </c>
      <c r="F20" s="6" t="s">
        <v>23</v>
      </c>
      <c r="G20" s="6">
        <v>2</v>
      </c>
      <c r="H20" s="6">
        <v>302</v>
      </c>
      <c r="I20" s="6">
        <v>17.899999999999999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F29"/>
  <sheetViews>
    <sheetView workbookViewId="0"/>
  </sheetViews>
  <sheetFormatPr defaultRowHeight="15"/>
  <cols>
    <col min="2" max="2" width="18.85546875" customWidth="1"/>
    <col min="3" max="3" width="29.5703125" customWidth="1"/>
    <col min="4" max="6" width="18.85546875" customWidth="1"/>
    <col min="12" max="12" width="23.5703125" customWidth="1"/>
    <col min="13" max="13" width="24.140625" customWidth="1"/>
    <col min="14" max="14" width="21.7109375" customWidth="1"/>
  </cols>
  <sheetData>
    <row r="2" spans="2:6">
      <c r="B2" s="11" t="s">
        <v>67</v>
      </c>
      <c r="C2" s="11" t="s">
        <v>131</v>
      </c>
      <c r="D2" s="12"/>
      <c r="E2" s="12"/>
    </row>
    <row r="3" spans="2:6">
      <c r="B3" s="18"/>
    </row>
    <row r="4" spans="2:6">
      <c r="D4" s="8" t="s">
        <v>68</v>
      </c>
      <c r="E4" s="8" t="s">
        <v>69</v>
      </c>
      <c r="F4" s="8" t="s">
        <v>11</v>
      </c>
    </row>
    <row r="5" spans="2:6">
      <c r="B5" s="19"/>
    </row>
    <row r="6" spans="2:6">
      <c r="B6" s="21" t="s">
        <v>70</v>
      </c>
    </row>
    <row r="7" spans="2:6">
      <c r="B7" s="21"/>
      <c r="D7" s="20" t="s">
        <v>72</v>
      </c>
      <c r="E7" s="9">
        <v>47</v>
      </c>
      <c r="F7" s="29">
        <v>15.562913907284766</v>
      </c>
    </row>
    <row r="8" spans="2:6">
      <c r="D8" s="20" t="s">
        <v>71</v>
      </c>
      <c r="E8" s="9">
        <v>44</v>
      </c>
      <c r="F8" s="29">
        <v>14.569536423841059</v>
      </c>
    </row>
    <row r="9" spans="2:6">
      <c r="D9" s="20" t="s">
        <v>74</v>
      </c>
      <c r="E9" s="9">
        <v>30</v>
      </c>
      <c r="F9" s="29">
        <v>9.9337748344370862</v>
      </c>
    </row>
    <row r="10" spans="2:6">
      <c r="C10" s="9" t="s">
        <v>73</v>
      </c>
      <c r="D10" s="20" t="s">
        <v>75</v>
      </c>
      <c r="E10" s="9">
        <v>3</v>
      </c>
      <c r="F10" s="29">
        <v>0.99337748344370869</v>
      </c>
    </row>
    <row r="11" spans="2:6">
      <c r="D11" s="20" t="s">
        <v>129</v>
      </c>
      <c r="E11" s="9">
        <v>1</v>
      </c>
      <c r="F11" s="29">
        <v>0.33112582781456956</v>
      </c>
    </row>
    <row r="12" spans="2:6">
      <c r="D12" s="20" t="s">
        <v>76</v>
      </c>
      <c r="E12" s="9">
        <v>1</v>
      </c>
      <c r="F12" s="29">
        <v>0.33112582781456956</v>
      </c>
    </row>
    <row r="13" spans="2:6">
      <c r="D13" s="20" t="s">
        <v>77</v>
      </c>
      <c r="E13" s="9">
        <v>1</v>
      </c>
      <c r="F13" s="29">
        <v>0.33112582781456956</v>
      </c>
    </row>
    <row r="14" spans="2:6">
      <c r="C14" s="9" t="s">
        <v>78</v>
      </c>
      <c r="D14" s="20" t="s">
        <v>79</v>
      </c>
      <c r="E14" s="9">
        <v>31</v>
      </c>
      <c r="F14" s="29">
        <v>10.264900662251655</v>
      </c>
    </row>
    <row r="15" spans="2:6">
      <c r="D15" s="20" t="s">
        <v>80</v>
      </c>
      <c r="E15" s="9">
        <v>12</v>
      </c>
      <c r="F15" s="29">
        <v>3.9735099337748347</v>
      </c>
    </row>
    <row r="16" spans="2:6">
      <c r="D16" s="20" t="s">
        <v>81</v>
      </c>
      <c r="E16" s="9">
        <v>8</v>
      </c>
      <c r="F16" s="29">
        <v>2.6490066225165565</v>
      </c>
    </row>
    <row r="17" spans="2:6">
      <c r="D17" s="20" t="s">
        <v>82</v>
      </c>
      <c r="E17" s="9">
        <v>20</v>
      </c>
      <c r="F17" s="29">
        <v>6.6225165562913908</v>
      </c>
    </row>
    <row r="18" spans="2:6">
      <c r="D18" s="20" t="s">
        <v>83</v>
      </c>
      <c r="E18" s="9">
        <v>3</v>
      </c>
      <c r="F18" s="29">
        <v>0.99337748344370869</v>
      </c>
    </row>
    <row r="19" spans="2:6">
      <c r="D19" s="20" t="s">
        <v>84</v>
      </c>
      <c r="E19" s="9">
        <v>4</v>
      </c>
      <c r="F19" s="29">
        <v>1.3245033112582782</v>
      </c>
    </row>
    <row r="20" spans="2:6">
      <c r="D20" s="20" t="s">
        <v>118</v>
      </c>
      <c r="E20" s="9">
        <v>1</v>
      </c>
      <c r="F20" s="29">
        <v>0.33112582781456956</v>
      </c>
    </row>
    <row r="21" spans="2:6">
      <c r="D21" s="20" t="s">
        <v>119</v>
      </c>
      <c r="E21" s="9">
        <v>1</v>
      </c>
      <c r="F21" s="29">
        <v>0.33112582781456956</v>
      </c>
    </row>
    <row r="22" spans="2:6">
      <c r="B22" s="19"/>
    </row>
    <row r="23" spans="2:6">
      <c r="B23" s="21" t="s">
        <v>85</v>
      </c>
    </row>
    <row r="24" spans="2:6">
      <c r="C24" s="9" t="s">
        <v>73</v>
      </c>
      <c r="D24" s="20" t="s">
        <v>86</v>
      </c>
      <c r="E24" s="9">
        <v>79</v>
      </c>
      <c r="F24" s="29">
        <v>26.158940397350992</v>
      </c>
    </row>
    <row r="25" spans="2:6">
      <c r="C25" s="9" t="s">
        <v>78</v>
      </c>
      <c r="D25" s="20" t="s">
        <v>87</v>
      </c>
      <c r="E25" s="9">
        <v>1</v>
      </c>
      <c r="F25" s="29">
        <v>0.33112582781456956</v>
      </c>
    </row>
    <row r="26" spans="2:6">
      <c r="D26" s="20" t="s">
        <v>88</v>
      </c>
      <c r="E26" s="9">
        <v>1</v>
      </c>
      <c r="F26" s="29">
        <v>0.33112582781456956</v>
      </c>
    </row>
    <row r="27" spans="2:6">
      <c r="D27" s="20" t="s">
        <v>89</v>
      </c>
      <c r="E27" s="9">
        <v>14</v>
      </c>
      <c r="F27" s="29">
        <v>4.6357615894039732</v>
      </c>
    </row>
    <row r="28" spans="2:6">
      <c r="B28" s="8" t="s">
        <v>90</v>
      </c>
      <c r="E28" s="8">
        <f>SUM(E7:E27)</f>
        <v>302</v>
      </c>
      <c r="F28" s="8">
        <v>100</v>
      </c>
    </row>
    <row r="29" spans="2:6">
      <c r="B29" s="1"/>
      <c r="F29" s="3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F19"/>
  <sheetViews>
    <sheetView workbookViewId="0"/>
  </sheetViews>
  <sheetFormatPr defaultRowHeight="15"/>
  <cols>
    <col min="2" max="2" width="14.85546875" customWidth="1"/>
    <col min="3" max="6" width="20.28515625" customWidth="1"/>
  </cols>
  <sheetData>
    <row r="2" spans="2:6">
      <c r="B2" s="11" t="s">
        <v>91</v>
      </c>
      <c r="C2" s="11" t="s">
        <v>130</v>
      </c>
      <c r="D2" s="12"/>
      <c r="E2" s="12"/>
    </row>
    <row r="3" spans="2:6">
      <c r="B3" s="22"/>
    </row>
    <row r="4" spans="2:6">
      <c r="B4" s="4" t="s">
        <v>92</v>
      </c>
      <c r="C4" s="4" t="s">
        <v>93</v>
      </c>
      <c r="E4" s="4" t="s">
        <v>94</v>
      </c>
    </row>
    <row r="5" spans="2:6">
      <c r="B5" s="6" t="s">
        <v>95</v>
      </c>
      <c r="C5" s="5" t="s">
        <v>96</v>
      </c>
      <c r="E5" s="5" t="s">
        <v>97</v>
      </c>
    </row>
    <row r="6" spans="2:6">
      <c r="C6" s="4" t="s">
        <v>98</v>
      </c>
      <c r="D6" s="4" t="s">
        <v>99</v>
      </c>
      <c r="E6" s="4" t="s">
        <v>100</v>
      </c>
      <c r="F6" s="4" t="s">
        <v>99</v>
      </c>
    </row>
    <row r="7" spans="2:6">
      <c r="C7" s="5" t="s">
        <v>54</v>
      </c>
      <c r="D7" s="5" t="s">
        <v>101</v>
      </c>
      <c r="E7" s="5" t="s">
        <v>54</v>
      </c>
      <c r="F7" s="5" t="s">
        <v>101</v>
      </c>
    </row>
    <row r="8" spans="2:6">
      <c r="B8" s="6" t="s">
        <v>57</v>
      </c>
      <c r="C8" s="6">
        <v>44</v>
      </c>
      <c r="D8" s="6">
        <v>0.9</v>
      </c>
      <c r="E8" s="6">
        <v>12</v>
      </c>
      <c r="F8" s="6">
        <v>0.2</v>
      </c>
    </row>
    <row r="9" spans="2:6">
      <c r="B9" s="6" t="s">
        <v>102</v>
      </c>
      <c r="C9" s="6">
        <v>37</v>
      </c>
      <c r="D9" s="6">
        <v>0.8</v>
      </c>
      <c r="E9" s="6">
        <v>11</v>
      </c>
      <c r="F9" s="6">
        <v>0.2</v>
      </c>
    </row>
    <row r="10" spans="2:6">
      <c r="B10" s="6" t="s">
        <v>59</v>
      </c>
      <c r="C10" s="6">
        <v>36</v>
      </c>
      <c r="D10" s="6">
        <v>0.8</v>
      </c>
      <c r="E10" s="6">
        <v>10</v>
      </c>
      <c r="F10" s="6">
        <v>0.2</v>
      </c>
    </row>
    <row r="11" spans="2:6">
      <c r="B11" s="6" t="s">
        <v>60</v>
      </c>
      <c r="C11" s="6">
        <v>26</v>
      </c>
      <c r="D11" s="6">
        <v>0.6</v>
      </c>
      <c r="E11" s="6">
        <v>8</v>
      </c>
      <c r="F11" s="6">
        <v>0.2</v>
      </c>
    </row>
    <row r="12" spans="2:6">
      <c r="B12" s="6" t="s">
        <v>61</v>
      </c>
      <c r="C12" s="6">
        <v>20</v>
      </c>
      <c r="D12" s="6">
        <v>0.5</v>
      </c>
      <c r="E12" s="6">
        <v>7</v>
      </c>
      <c r="F12" s="6">
        <v>0.2</v>
      </c>
    </row>
    <row r="13" spans="2:6">
      <c r="B13" s="6" t="s">
        <v>62</v>
      </c>
      <c r="C13" s="6">
        <v>22</v>
      </c>
      <c r="D13" s="6">
        <v>0.6</v>
      </c>
      <c r="E13" s="6">
        <v>4</v>
      </c>
      <c r="F13" s="6">
        <v>0.1</v>
      </c>
    </row>
    <row r="14" spans="2:6">
      <c r="B14" s="6" t="s">
        <v>63</v>
      </c>
      <c r="C14" s="6">
        <v>22</v>
      </c>
      <c r="D14" s="6">
        <v>0.6</v>
      </c>
      <c r="E14" s="6">
        <v>5</v>
      </c>
      <c r="F14" s="6">
        <v>0.1</v>
      </c>
    </row>
    <row r="15" spans="2:6">
      <c r="B15" s="6" t="s">
        <v>64</v>
      </c>
      <c r="C15" s="6">
        <v>24</v>
      </c>
      <c r="D15" s="6">
        <v>0.6</v>
      </c>
      <c r="E15" s="6">
        <v>2</v>
      </c>
      <c r="F15" s="6">
        <v>0.05</v>
      </c>
    </row>
    <row r="16" spans="2:6">
      <c r="B16" s="6" t="s">
        <v>65</v>
      </c>
      <c r="C16" s="6">
        <v>21</v>
      </c>
      <c r="D16" s="6">
        <v>0.5</v>
      </c>
      <c r="E16" s="6">
        <v>0</v>
      </c>
      <c r="F16" s="6">
        <v>0</v>
      </c>
    </row>
    <row r="17" spans="2:6">
      <c r="B17" s="6" t="s">
        <v>66</v>
      </c>
      <c r="C17" s="6">
        <v>13</v>
      </c>
      <c r="D17" s="6">
        <v>0.3</v>
      </c>
      <c r="E17" s="6">
        <v>0</v>
      </c>
      <c r="F17" s="6">
        <v>0</v>
      </c>
    </row>
    <row r="18" spans="2:6">
      <c r="B18" s="6" t="s">
        <v>122</v>
      </c>
      <c r="C18" s="6">
        <v>11</v>
      </c>
      <c r="D18" s="6">
        <v>0.3</v>
      </c>
      <c r="E18" s="6">
        <v>2</v>
      </c>
      <c r="F18" s="6">
        <v>0.05</v>
      </c>
    </row>
    <row r="19" spans="2:6">
      <c r="B19" s="2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E24"/>
  <sheetViews>
    <sheetView workbookViewId="0"/>
  </sheetViews>
  <sheetFormatPr defaultRowHeight="15"/>
  <cols>
    <col min="2" max="2" width="30" customWidth="1"/>
    <col min="3" max="3" width="12.5703125" customWidth="1"/>
    <col min="4" max="4" width="14.28515625" customWidth="1"/>
    <col min="5" max="5" width="16.5703125" customWidth="1"/>
  </cols>
  <sheetData>
    <row r="2" spans="2:5">
      <c r="B2" s="1"/>
    </row>
    <row r="3" spans="2:5">
      <c r="B3" s="11" t="s">
        <v>104</v>
      </c>
      <c r="C3" s="11" t="s">
        <v>124</v>
      </c>
      <c r="D3" s="12"/>
      <c r="E3" s="12"/>
    </row>
    <row r="4" spans="2:5">
      <c r="B4" s="24"/>
    </row>
    <row r="5" spans="2:5">
      <c r="D5" s="4" t="s">
        <v>105</v>
      </c>
      <c r="E5" s="4" t="s">
        <v>11</v>
      </c>
    </row>
    <row r="6" spans="2:5">
      <c r="B6" s="4" t="s">
        <v>106</v>
      </c>
      <c r="D6" s="4">
        <v>11</v>
      </c>
      <c r="E6" s="4">
        <v>100</v>
      </c>
    </row>
    <row r="7" spans="2:5">
      <c r="B7" s="25"/>
    </row>
    <row r="8" spans="2:5">
      <c r="B8" s="4" t="s">
        <v>107</v>
      </c>
    </row>
    <row r="9" spans="2:5">
      <c r="C9" s="6" t="s">
        <v>108</v>
      </c>
      <c r="D9" s="6">
        <v>2</v>
      </c>
      <c r="E9" s="6">
        <v>18.2</v>
      </c>
    </row>
    <row r="10" spans="2:5">
      <c r="C10" s="6" t="s">
        <v>109</v>
      </c>
      <c r="D10" s="6">
        <v>2</v>
      </c>
      <c r="E10" s="6">
        <v>18.2</v>
      </c>
    </row>
    <row r="11" spans="2:5">
      <c r="C11" s="6" t="s">
        <v>110</v>
      </c>
      <c r="D11" s="6">
        <v>2</v>
      </c>
      <c r="E11" s="6">
        <v>18.2</v>
      </c>
    </row>
    <row r="12" spans="2:5">
      <c r="B12" s="25"/>
    </row>
    <row r="13" spans="2:5">
      <c r="B13" s="4" t="s">
        <v>111</v>
      </c>
    </row>
    <row r="14" spans="2:5">
      <c r="C14" s="6" t="s">
        <v>112</v>
      </c>
      <c r="D14" s="6">
        <v>2</v>
      </c>
      <c r="E14" s="6">
        <v>18.2</v>
      </c>
    </row>
    <row r="15" spans="2:5">
      <c r="B15" s="26"/>
      <c r="C15" s="6" t="s">
        <v>125</v>
      </c>
      <c r="D15" s="6">
        <v>1</v>
      </c>
      <c r="E15" s="6">
        <v>9.1</v>
      </c>
    </row>
    <row r="16" spans="2:5">
      <c r="B16" s="26"/>
      <c r="C16" s="6"/>
      <c r="D16" s="6"/>
      <c r="E16" s="6"/>
    </row>
    <row r="17" spans="2:5">
      <c r="B17" s="4" t="s">
        <v>126</v>
      </c>
      <c r="C17" s="6"/>
      <c r="D17" s="6"/>
      <c r="E17" s="6"/>
    </row>
    <row r="18" spans="2:5">
      <c r="B18" s="4"/>
      <c r="C18" s="6" t="s">
        <v>127</v>
      </c>
      <c r="D18" s="6">
        <v>1</v>
      </c>
      <c r="E18" s="6">
        <v>9.1</v>
      </c>
    </row>
    <row r="19" spans="2:5">
      <c r="B19" s="4"/>
      <c r="C19" s="6" t="s">
        <v>128</v>
      </c>
      <c r="D19" s="6">
        <v>1</v>
      </c>
      <c r="E19" s="6">
        <v>9.1</v>
      </c>
    </row>
    <row r="20" spans="2:5">
      <c r="B20" s="26"/>
      <c r="C20" s="6"/>
      <c r="D20" s="6"/>
      <c r="E20" s="6"/>
    </row>
    <row r="21" spans="2:5">
      <c r="B21" s="4" t="s">
        <v>113</v>
      </c>
      <c r="C21" s="4" t="s">
        <v>114</v>
      </c>
      <c r="D21" s="4" t="s">
        <v>115</v>
      </c>
      <c r="E21" s="4" t="s">
        <v>116</v>
      </c>
    </row>
    <row r="22" spans="2:5">
      <c r="B22" s="27"/>
    </row>
    <row r="23" spans="2:5">
      <c r="B23" s="6" t="s">
        <v>117</v>
      </c>
    </row>
    <row r="24" spans="2:5">
      <c r="B2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t1</vt:lpstr>
      <vt:lpstr>t2</vt:lpstr>
      <vt:lpstr>t3</vt:lpstr>
      <vt:lpstr>t4</vt:lpstr>
      <vt:lpstr>t5</vt:lpstr>
      <vt:lpstr>'t1'!_GoBack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Mario Hemen</cp:lastModifiedBy>
  <dcterms:created xsi:type="dcterms:W3CDTF">2018-05-01T19:38:47Z</dcterms:created>
  <dcterms:modified xsi:type="dcterms:W3CDTF">2019-07-02T11:55:06Z</dcterms:modified>
</cp:coreProperties>
</file>