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435" tabRatio="584"/>
  </bookViews>
  <sheets>
    <sheet name="Osiguranici, zdravstveni djelat" sheetId="1" r:id="rId1"/>
    <sheet name="Rad, broj posjeta, broj pregled" sheetId="2" r:id="rId2"/>
    <sheet name="Djeca u skrbi, preventivni posj" sheetId="3" r:id="rId3"/>
    <sheet name="Sistematski" sheetId="4" r:id="rId4"/>
    <sheet name="Morbiditet" sheetId="5" r:id="rId5"/>
  </sheets>
  <calcPr calcId="152511"/>
</workbook>
</file>

<file path=xl/calcChain.xml><?xml version="1.0" encoding="utf-8"?>
<calcChain xmlns="http://schemas.openxmlformats.org/spreadsheetml/2006/main">
  <c r="C12" i="3"/>
  <c r="C13"/>
  <c r="C14"/>
  <c r="C15"/>
  <c r="C16"/>
  <c r="C17"/>
  <c r="C18"/>
  <c r="C19"/>
  <c r="C20"/>
  <c r="C21"/>
  <c r="C22"/>
  <c r="C23"/>
  <c r="C24"/>
  <c r="C25"/>
  <c r="C26"/>
  <c r="C27"/>
  <c r="C28"/>
  <c r="C29"/>
  <c r="C30"/>
  <c r="C31"/>
  <c r="C11"/>
  <c r="D10"/>
  <c r="E10"/>
  <c r="F10"/>
  <c r="G10"/>
  <c r="H10"/>
  <c r="I10"/>
  <c r="J10"/>
  <c r="K10"/>
  <c r="L10"/>
  <c r="M10"/>
  <c r="N10"/>
  <c r="O10"/>
  <c r="B10"/>
  <c r="C9" i="2"/>
  <c r="D9"/>
  <c r="C30"/>
  <c r="E29"/>
  <c r="E28" s="1"/>
  <c r="E27" s="1"/>
  <c r="E26" s="1"/>
  <c r="E25" s="1"/>
  <c r="E24" s="1"/>
  <c r="E23" s="1"/>
  <c r="E22" s="1"/>
  <c r="E21" s="1"/>
  <c r="E20" s="1"/>
  <c r="E19" s="1"/>
  <c r="E18" s="1"/>
  <c r="E17" s="1"/>
  <c r="E16" s="1"/>
  <c r="E15" s="1"/>
  <c r="E14" s="1"/>
  <c r="E13" s="1"/>
  <c r="E12" s="1"/>
  <c r="E11" s="1"/>
  <c r="E10" s="1"/>
  <c r="E9" s="1"/>
  <c r="E30"/>
  <c r="C29"/>
  <c r="C28" s="1"/>
  <c r="C27" s="1"/>
  <c r="C26" s="1"/>
  <c r="C25" s="1"/>
  <c r="C24" s="1"/>
  <c r="C23" s="1"/>
  <c r="C22" s="1"/>
  <c r="C21" s="1"/>
  <c r="C20" s="1"/>
  <c r="C19" s="1"/>
  <c r="C18" s="1"/>
  <c r="C17" s="1"/>
  <c r="C16" s="1"/>
  <c r="C15" s="1"/>
  <c r="C14" s="1"/>
  <c r="C13" s="1"/>
  <c r="C12" s="1"/>
  <c r="C11" s="1"/>
  <c r="C10" s="1"/>
  <c r="B9"/>
  <c r="F9"/>
  <c r="B8" i="1"/>
  <c r="G8"/>
  <c r="H8"/>
  <c r="I8"/>
  <c r="J8"/>
  <c r="K8"/>
  <c r="L8"/>
  <c r="M8"/>
  <c r="N8"/>
  <c r="C8"/>
  <c r="D8"/>
  <c r="E8"/>
  <c r="F8"/>
  <c r="C10" i="3" l="1"/>
</calcChain>
</file>

<file path=xl/sharedStrings.xml><?xml version="1.0" encoding="utf-8"?>
<sst xmlns="http://schemas.openxmlformats.org/spreadsheetml/2006/main" count="615" uniqueCount="502">
  <si>
    <t xml:space="preserve"> Grad Zagreb</t>
  </si>
  <si>
    <t>Ostali</t>
  </si>
  <si>
    <t>VŠS</t>
  </si>
  <si>
    <t>SSS</t>
  </si>
  <si>
    <t>NSS</t>
  </si>
  <si>
    <t>osiguran.</t>
  </si>
  <si>
    <t>koristilo</t>
  </si>
  <si>
    <t>u skrbi</t>
  </si>
  <si>
    <t>County, town and community</t>
  </si>
  <si>
    <t>Others</t>
  </si>
  <si>
    <t>Coll.</t>
  </si>
  <si>
    <t>Županija - grad - općina</t>
  </si>
  <si>
    <t xml:space="preserve">      Broj timova</t>
  </si>
  <si>
    <t>Puno r. v.</t>
  </si>
  <si>
    <t>Djel.r.v.</t>
  </si>
  <si>
    <t xml:space="preserve">            No. teams</t>
  </si>
  <si>
    <t>Full time</t>
  </si>
  <si>
    <t>Doktori medicine</t>
  </si>
  <si>
    <t>Medical doctors</t>
  </si>
  <si>
    <t>Opće med.</t>
  </si>
  <si>
    <t>Pedijatri</t>
  </si>
  <si>
    <t>Medic. rada</t>
  </si>
  <si>
    <t>Škol. med.</t>
  </si>
  <si>
    <t xml:space="preserve">                   Doktori medicine -specijalisti</t>
  </si>
  <si>
    <t>Broj osiguranika u skrbi</t>
  </si>
  <si>
    <t xml:space="preserve">Od toga </t>
  </si>
  <si>
    <t>zdr. zaštitu</t>
  </si>
  <si>
    <t xml:space="preserve">                 Zdravstveni djelatnici</t>
  </si>
  <si>
    <t>Gen. med.</t>
  </si>
  <si>
    <t>Pediatrics</t>
  </si>
  <si>
    <t>Sch. med.</t>
  </si>
  <si>
    <t>Occ. med.</t>
  </si>
  <si>
    <t>High sch.</t>
  </si>
  <si>
    <t>Semi unskill</t>
  </si>
  <si>
    <t>No. Insureds</t>
  </si>
  <si>
    <t>No. Insur.receiving care</t>
  </si>
  <si>
    <t>Part time</t>
  </si>
  <si>
    <r>
      <t xml:space="preserve">Tablica - </t>
    </r>
    <r>
      <rPr>
        <i/>
        <sz val="9"/>
        <color indexed="8"/>
        <rFont val="Arial"/>
        <family val="2"/>
        <charset val="238"/>
      </rPr>
      <t>Table</t>
    </r>
    <r>
      <rPr>
        <b/>
        <sz val="9"/>
        <color indexed="8"/>
        <rFont val="Arial"/>
        <family val="2"/>
        <charset val="238"/>
      </rPr>
      <t xml:space="preserve"> 1.</t>
    </r>
  </si>
  <si>
    <r>
      <t xml:space="preserve">Tablica </t>
    </r>
    <r>
      <rPr>
        <i/>
        <sz val="9"/>
        <color indexed="8"/>
        <rFont val="Arial"/>
        <family val="2"/>
        <charset val="238"/>
      </rPr>
      <t>- Table</t>
    </r>
    <r>
      <rPr>
        <b/>
        <sz val="9"/>
        <color indexed="8"/>
        <rFont val="Arial"/>
        <family val="2"/>
        <charset val="238"/>
      </rPr>
      <t xml:space="preserve"> 2.</t>
    </r>
  </si>
  <si>
    <t xml:space="preserve">        BROJ POSJETA</t>
  </si>
  <si>
    <t xml:space="preserve">   BROJ PREGLEDA</t>
  </si>
  <si>
    <t>Upućivanje na</t>
  </si>
  <si>
    <t>Zupanija</t>
  </si>
  <si>
    <t>U ordinaciji</t>
  </si>
  <si>
    <t>U kući</t>
  </si>
  <si>
    <t>specijalistički pregled</t>
  </si>
  <si>
    <t xml:space="preserve">                        VISITS</t>
  </si>
  <si>
    <t xml:space="preserve">          EXAMINATIONS</t>
  </si>
  <si>
    <t>REFERRALS</t>
  </si>
  <si>
    <t>County</t>
  </si>
  <si>
    <t>MD OFFICE</t>
  </si>
  <si>
    <t>AT HOME</t>
  </si>
  <si>
    <t>TO SPECIALIST</t>
  </si>
  <si>
    <r>
      <t xml:space="preserve">Tablica </t>
    </r>
    <r>
      <rPr>
        <i/>
        <sz val="9"/>
        <color indexed="8"/>
        <rFont val="Arial"/>
        <family val="2"/>
        <charset val="238"/>
      </rPr>
      <t xml:space="preserve">- Table </t>
    </r>
    <r>
      <rPr>
        <b/>
        <sz val="9"/>
        <color indexed="8"/>
        <rFont val="Arial"/>
        <family val="2"/>
        <charset val="238"/>
      </rPr>
      <t>3.</t>
    </r>
  </si>
  <si>
    <t>Broj djece</t>
  </si>
  <si>
    <t>Ukupno</t>
  </si>
  <si>
    <t xml:space="preserve">    BROJ SISTEMATSKIH PREGLEDA</t>
  </si>
  <si>
    <t>BROJ KONTROLNIH I CILJANIH PREGLEDA</t>
  </si>
  <si>
    <t>ŽUPANIJA</t>
  </si>
  <si>
    <t>djece</t>
  </si>
  <si>
    <t>prevent.</t>
  </si>
  <si>
    <t xml:space="preserve">  /dob djeteta/</t>
  </si>
  <si>
    <t xml:space="preserve">  </t>
  </si>
  <si>
    <t>/dob djeteta/</t>
  </si>
  <si>
    <t>pregleda</t>
  </si>
  <si>
    <t>do 2 mj.</t>
  </si>
  <si>
    <t>3-5 mj.</t>
  </si>
  <si>
    <t>6-11 mj.</t>
  </si>
  <si>
    <t>1-3 g.</t>
  </si>
  <si>
    <t>4-6 g.</t>
  </si>
  <si>
    <t>No.</t>
  </si>
  <si>
    <t>Prevent.</t>
  </si>
  <si>
    <r>
      <t xml:space="preserve">               </t>
    </r>
    <r>
      <rPr>
        <i/>
        <sz val="9"/>
        <color indexed="8"/>
        <rFont val="Arial"/>
        <family val="2"/>
        <charset val="238"/>
      </rPr>
      <t xml:space="preserve">    No. general medical examinations</t>
    </r>
  </si>
  <si>
    <t>No. of checkupsand targeted screenings</t>
  </si>
  <si>
    <t>COUNTY</t>
  </si>
  <si>
    <t>children</t>
  </si>
  <si>
    <t>exam.</t>
  </si>
  <si>
    <t xml:space="preserve">                  /child age/</t>
  </si>
  <si>
    <t xml:space="preserve">           /child age/</t>
  </si>
  <si>
    <t>total</t>
  </si>
  <si>
    <t>up to 2 m</t>
  </si>
  <si>
    <t>3-5 m</t>
  </si>
  <si>
    <t xml:space="preserve">6-11 m </t>
  </si>
  <si>
    <t>1-3 yr</t>
  </si>
  <si>
    <t>4-6 yr.</t>
  </si>
  <si>
    <t>Total</t>
  </si>
  <si>
    <r>
      <t xml:space="preserve">Tablica </t>
    </r>
    <r>
      <rPr>
        <i/>
        <sz val="9"/>
        <color theme="1"/>
        <rFont val="Arial"/>
        <family val="2"/>
        <charset val="238"/>
      </rPr>
      <t>- Table</t>
    </r>
    <r>
      <rPr>
        <b/>
        <sz val="9"/>
        <color theme="1"/>
        <rFont val="Arial"/>
        <family val="2"/>
        <charset val="238"/>
      </rPr>
      <t xml:space="preserve"> 4.</t>
    </r>
  </si>
  <si>
    <r>
      <t xml:space="preserve">Dob - </t>
    </r>
    <r>
      <rPr>
        <i/>
        <sz val="8"/>
        <color theme="1"/>
        <rFont val="Arial"/>
        <family val="2"/>
        <charset val="238"/>
      </rPr>
      <t>Age</t>
    </r>
  </si>
  <si>
    <t>Sistematskim pregledom utvrđeno</t>
  </si>
  <si>
    <t>0-2 mj.</t>
  </si>
  <si>
    <r>
      <t>Ukupno</t>
    </r>
    <r>
      <rPr>
        <sz val="8"/>
        <color theme="1"/>
        <rFont val="Arial"/>
        <family val="2"/>
        <charset val="238"/>
      </rPr>
      <t xml:space="preserve"> </t>
    </r>
  </si>
  <si>
    <r>
      <t>up to 2</t>
    </r>
    <r>
      <rPr>
        <sz val="8"/>
        <color theme="1"/>
        <rFont val="Arial"/>
        <family val="2"/>
        <charset val="238"/>
      </rPr>
      <t xml:space="preserve"> </t>
    </r>
    <r>
      <rPr>
        <i/>
        <sz val="8"/>
        <color theme="1"/>
        <rFont val="Arial"/>
        <family val="2"/>
        <charset val="238"/>
      </rPr>
      <t>months</t>
    </r>
  </si>
  <si>
    <t>6-11 months</t>
  </si>
  <si>
    <t>4-6 years</t>
  </si>
  <si>
    <r>
      <t xml:space="preserve">- </t>
    </r>
    <r>
      <rPr>
        <i/>
        <sz val="8"/>
        <color theme="1"/>
        <rFont val="Arial"/>
        <family val="2"/>
        <charset val="238"/>
      </rPr>
      <t>Diagnosed condition</t>
    </r>
  </si>
  <si>
    <t>3-5 months</t>
  </si>
  <si>
    <r>
      <t>1-3</t>
    </r>
    <r>
      <rPr>
        <sz val="8"/>
        <color theme="1"/>
        <rFont val="Arial"/>
        <family val="2"/>
        <charset val="238"/>
      </rPr>
      <t xml:space="preserve"> </t>
    </r>
    <r>
      <rPr>
        <i/>
        <sz val="8"/>
        <color theme="1"/>
        <rFont val="Arial"/>
        <family val="2"/>
        <charset val="238"/>
      </rPr>
      <t>years</t>
    </r>
  </si>
  <si>
    <t>1.</t>
  </si>
  <si>
    <t xml:space="preserve"> TT/TV &lt;20% od medijane</t>
  </si>
  <si>
    <t>2.</t>
  </si>
  <si>
    <t xml:space="preserve"> TT/TV &gt;20% od medijane</t>
  </si>
  <si>
    <t>3.</t>
  </si>
  <si>
    <t xml:space="preserve"> Prehrana samo dojenjem</t>
  </si>
  <si>
    <t>4.</t>
  </si>
  <si>
    <t xml:space="preserve"> Prehrana dojenjem+nadohranom</t>
  </si>
  <si>
    <t>5.</t>
  </si>
  <si>
    <t xml:space="preserve"> Umjetna prehrana</t>
  </si>
  <si>
    <t>6.</t>
  </si>
  <si>
    <t xml:space="preserve"> Rahitis - profilaksa</t>
  </si>
  <si>
    <t>7.</t>
  </si>
  <si>
    <t xml:space="preserve"> Rahitis - znakovi</t>
  </si>
  <si>
    <t>8.</t>
  </si>
  <si>
    <t xml:space="preserve"> Profilaksa anemije</t>
  </si>
  <si>
    <t>9.</t>
  </si>
  <si>
    <t xml:space="preserve"> Psihomotorni razvoj usporen</t>
  </si>
  <si>
    <t>10.</t>
  </si>
  <si>
    <t xml:space="preserve"> Drugi poremećaji psihomotornog razvoja</t>
  </si>
  <si>
    <t>11.</t>
  </si>
  <si>
    <t xml:space="preserve"> Poremećaji vida - stabizam</t>
  </si>
  <si>
    <t>12.</t>
  </si>
  <si>
    <t xml:space="preserve"> Poremećaji vida - refrakcijske anomalije</t>
  </si>
  <si>
    <t>13.</t>
  </si>
  <si>
    <t xml:space="preserve"> Drugi poremećaji vida</t>
  </si>
  <si>
    <t>14.</t>
  </si>
  <si>
    <t xml:space="preserve"> Poremećaji sluha</t>
  </si>
  <si>
    <t>15.</t>
  </si>
  <si>
    <t xml:space="preserve"> Poremećaji govora - dislalija</t>
  </si>
  <si>
    <t>16.</t>
  </si>
  <si>
    <t xml:space="preserve"> Poremećaji govora - dizartrija</t>
  </si>
  <si>
    <t>17.</t>
  </si>
  <si>
    <t xml:space="preserve"> Drugi poremećaji govora</t>
  </si>
  <si>
    <t>18.</t>
  </si>
  <si>
    <t xml:space="preserve"> Ortodontske anomalije</t>
  </si>
  <si>
    <t>19.</t>
  </si>
  <si>
    <t xml:space="preserve"> Karijes</t>
  </si>
  <si>
    <t>20.</t>
  </si>
  <si>
    <t xml:space="preserve"> Drugi poremećaji i bolesti zubi, zubnog tkiva i čeljusti</t>
  </si>
  <si>
    <t>21.</t>
  </si>
  <si>
    <t xml:space="preserve"> Mišićno-koštane deformacije kralježnice</t>
  </si>
  <si>
    <t>22.</t>
  </si>
  <si>
    <t xml:space="preserve"> Mišićno-koštane deformacije prsnog koša</t>
  </si>
  <si>
    <t>23.</t>
  </si>
  <si>
    <t xml:space="preserve"> Mišićno-koštane deformacije udova</t>
  </si>
  <si>
    <t>24.</t>
  </si>
  <si>
    <t xml:space="preserve"> Druge mišićno-koštane deformacije</t>
  </si>
  <si>
    <t>25.</t>
  </si>
  <si>
    <t xml:space="preserve"> Prirođeno iščašenje kuka</t>
  </si>
  <si>
    <t>26.</t>
  </si>
  <si>
    <t xml:space="preserve"> Prirođene srčane greške</t>
  </si>
  <si>
    <t>27.</t>
  </si>
  <si>
    <t xml:space="preserve"> Rascjep nepca i /ili usne</t>
  </si>
  <si>
    <t>28.</t>
  </si>
  <si>
    <t xml:space="preserve"> Kriptorhizam</t>
  </si>
  <si>
    <t>29.</t>
  </si>
  <si>
    <t xml:space="preserve"> Druge kongenitalne anomalije</t>
  </si>
  <si>
    <t>30.</t>
  </si>
  <si>
    <t xml:space="preserve"> Fimoza</t>
  </si>
  <si>
    <t>31.</t>
  </si>
  <si>
    <t xml:space="preserve"> Druge anomalije spolovila</t>
  </si>
  <si>
    <t xml:space="preserve">Broj sistematski pregledane djece u primarnoj zdravstvenoj zaštiti - </t>
  </si>
  <si>
    <t>Number of examined children in Primary Health Care</t>
  </si>
  <si>
    <t xml:space="preserve">Bolesti i stanja utvrđena u djelatnosti zdravstvene zaštite dojenčadi i </t>
  </si>
  <si>
    <t>Ambulante s ugovorom HZZO</t>
  </si>
  <si>
    <t>A00-A09</t>
  </si>
  <si>
    <t>A15-A16</t>
  </si>
  <si>
    <t>A37</t>
  </si>
  <si>
    <t>A38</t>
  </si>
  <si>
    <t>A20-A49</t>
  </si>
  <si>
    <t>B37</t>
  </si>
  <si>
    <t>B65-B83</t>
  </si>
  <si>
    <t>C81-C97</t>
  </si>
  <si>
    <t>D00-D48</t>
  </si>
  <si>
    <t>D50</t>
  </si>
  <si>
    <t>D51-D77</t>
  </si>
  <si>
    <t>D80-D89</t>
  </si>
  <si>
    <t>E00-E07</t>
  </si>
  <si>
    <t>E10-E14</t>
  </si>
  <si>
    <t>E65-E66</t>
  </si>
  <si>
    <t>F20-F29</t>
  </si>
  <si>
    <t>F40-F48</t>
  </si>
  <si>
    <t>F70-F79</t>
  </si>
  <si>
    <t>G20-G26</t>
  </si>
  <si>
    <t>G40-G41</t>
  </si>
  <si>
    <t>G43-G44</t>
  </si>
  <si>
    <t>G80-G83</t>
  </si>
  <si>
    <t>H10</t>
  </si>
  <si>
    <t>H49-H50</t>
  </si>
  <si>
    <t>H52</t>
  </si>
  <si>
    <t>H90-H91</t>
  </si>
  <si>
    <t>I00-I02</t>
  </si>
  <si>
    <t>I05-I09</t>
  </si>
  <si>
    <t>I10-I15</t>
  </si>
  <si>
    <t>I60-I64</t>
  </si>
  <si>
    <t>I69</t>
  </si>
  <si>
    <t>I80-I87</t>
  </si>
  <si>
    <t>J00-J06</t>
  </si>
  <si>
    <t>J10-J11</t>
  </si>
  <si>
    <t>J12-J18</t>
  </si>
  <si>
    <t>J20-J21</t>
  </si>
  <si>
    <t>J40-J44, J47</t>
  </si>
  <si>
    <t>K00-K14</t>
  </si>
  <si>
    <t>K25-K27</t>
  </si>
  <si>
    <t>K35</t>
  </si>
  <si>
    <t>K40</t>
  </si>
  <si>
    <t>K41-K46</t>
  </si>
  <si>
    <t>K70-K77</t>
  </si>
  <si>
    <t>K80-K81</t>
  </si>
  <si>
    <t>L00-L08</t>
  </si>
  <si>
    <t>L20-L30, L50</t>
  </si>
  <si>
    <t>M05-M14</t>
  </si>
  <si>
    <t>M15-M19</t>
  </si>
  <si>
    <t>M40-M41</t>
  </si>
  <si>
    <t>M45-M49</t>
  </si>
  <si>
    <t>M50-M54</t>
  </si>
  <si>
    <t>M80-M83</t>
  </si>
  <si>
    <t>N00-N08</t>
  </si>
  <si>
    <t>N10-N16</t>
  </si>
  <si>
    <t>N17-N19</t>
  </si>
  <si>
    <t>N20-N23</t>
  </si>
  <si>
    <t>N30</t>
  </si>
  <si>
    <t>N25-N39</t>
  </si>
  <si>
    <t>N41-N51</t>
  </si>
  <si>
    <t>P00-P96</t>
  </si>
  <si>
    <t>Q20-Q28</t>
  </si>
  <si>
    <t>Q53</t>
  </si>
  <si>
    <t>S x 2</t>
  </si>
  <si>
    <t>S x 3</t>
  </si>
  <si>
    <t>T20-T32</t>
  </si>
  <si>
    <t>T36-T50</t>
  </si>
  <si>
    <t>Z00-Z13</t>
  </si>
  <si>
    <t>Z20, Z22-Z29</t>
  </si>
  <si>
    <t>Z40-Z54</t>
  </si>
  <si>
    <t>Z55-Z65</t>
  </si>
  <si>
    <t>Z70-Z99</t>
  </si>
  <si>
    <t>A00-Z99</t>
  </si>
  <si>
    <t>V01-V99</t>
  </si>
  <si>
    <t>W00-X59</t>
  </si>
  <si>
    <t>X85-Y09</t>
  </si>
  <si>
    <t>V01-Y98</t>
  </si>
  <si>
    <t>B01, B05,</t>
  </si>
  <si>
    <t>F10</t>
  </si>
  <si>
    <t>H25-H28</t>
  </si>
  <si>
    <t>H40-H42</t>
  </si>
  <si>
    <t>H65-H75</t>
  </si>
  <si>
    <t>I26-I52</t>
  </si>
  <si>
    <t>I65-I68</t>
  </si>
  <si>
    <t>J60-J70</t>
  </si>
  <si>
    <t>109.</t>
  </si>
  <si>
    <t>110.</t>
  </si>
  <si>
    <t>111.</t>
  </si>
  <si>
    <t>112.</t>
  </si>
  <si>
    <t>114.</t>
  </si>
  <si>
    <t>116.</t>
  </si>
  <si>
    <t>117.</t>
  </si>
  <si>
    <t>118.</t>
  </si>
  <si>
    <t>119.</t>
  </si>
  <si>
    <t>120.</t>
  </si>
  <si>
    <t>121.</t>
  </si>
  <si>
    <t>122.</t>
  </si>
  <si>
    <t>124.</t>
  </si>
  <si>
    <r>
      <t xml:space="preserve">Tablica </t>
    </r>
    <r>
      <rPr>
        <i/>
        <sz val="9"/>
        <color theme="1"/>
        <rFont val="Arial"/>
        <family val="2"/>
        <charset val="238"/>
      </rPr>
      <t>- Table</t>
    </r>
    <r>
      <rPr>
        <b/>
        <sz val="9"/>
        <color theme="1"/>
        <rFont val="Arial"/>
        <family val="2"/>
        <charset val="238"/>
      </rPr>
      <t xml:space="preserve"> 5.</t>
    </r>
  </si>
  <si>
    <t>HRVATSKA</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</si>
  <si>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</si>
  <si>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</si>
  <si>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</si>
  <si>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</si>
  <si>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</si>
  <si>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</si>
  <si>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</si>
  <si>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</si>
  <si>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</si>
  <si>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</si>
  <si>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</si>
  <si>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</si>
  <si>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</si>
  <si>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</si>
  <si>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</si>
  <si>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</si>
  <si>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</si>
  <si>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</si>
  <si>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</si>
  <si>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</si>
  <si>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r>
      <t>Br</t>
    </r>
    <r>
      <rPr>
        <sz val="8"/>
        <color rgb="FF000000"/>
        <rFont val="Arial Narrow"/>
        <family val="2"/>
        <charset val="238"/>
      </rPr>
      <t>/</t>
    </r>
    <r>
      <rPr>
        <i/>
        <sz val="8"/>
        <color rgb="FF000000"/>
        <rFont val="Arial Narrow"/>
        <family val="2"/>
        <charset val="238"/>
      </rPr>
      <t>No</t>
    </r>
  </si>
  <si>
    <r>
      <t xml:space="preserve">Naziv bolesti ili stanja </t>
    </r>
    <r>
      <rPr>
        <i/>
        <sz val="8"/>
        <color rgb="FF000000"/>
        <rFont val="Arial Narrow"/>
        <family val="2"/>
        <charset val="238"/>
      </rPr>
      <t>/ Name of disease or condition</t>
    </r>
  </si>
  <si>
    <r>
      <t>Šifra</t>
    </r>
    <r>
      <rPr>
        <sz val="8"/>
        <color rgb="FF000000"/>
        <rFont val="Arial Narrow"/>
        <family val="2"/>
        <charset val="238"/>
      </rPr>
      <t>/</t>
    </r>
    <r>
      <rPr>
        <i/>
        <sz val="8"/>
        <color rgb="FF000000"/>
        <rFont val="Arial Narrow"/>
        <family val="2"/>
        <charset val="238"/>
      </rPr>
      <t>Code</t>
    </r>
  </si>
  <si>
    <r>
      <t>0-6 g.</t>
    </r>
    <r>
      <rPr>
        <i/>
        <sz val="8"/>
        <color rgb="FF000000"/>
        <rFont val="Arial Narrow"/>
        <family val="2"/>
        <charset val="238"/>
      </rPr>
      <t>/yr</t>
    </r>
  </si>
  <si>
    <r>
      <t>7-19 g.</t>
    </r>
    <r>
      <rPr>
        <i/>
        <sz val="8"/>
        <color rgb="FF000000"/>
        <rFont val="Arial Narrow"/>
        <family val="2"/>
        <charset val="238"/>
      </rPr>
      <t xml:space="preserve"> /yr</t>
    </r>
  </si>
  <si>
    <r>
      <t>20-64 g</t>
    </r>
    <r>
      <rPr>
        <i/>
        <sz val="8"/>
        <color rgb="FF000000"/>
        <rFont val="Arial Narrow"/>
        <family val="2"/>
        <charset val="238"/>
      </rPr>
      <t>/yr</t>
    </r>
  </si>
  <si>
    <t>65 +</t>
  </si>
  <si>
    <r>
      <t>Ukupno</t>
    </r>
    <r>
      <rPr>
        <i/>
        <sz val="8"/>
        <color rgb="FF000000"/>
        <rFont val="Arial Narrow"/>
        <family val="2"/>
        <charset val="238"/>
      </rPr>
      <t>/Total</t>
    </r>
  </si>
  <si>
    <t>Br/No</t>
  </si>
  <si>
    <t>Naziv bolesti ili stanja / Name of disease or condition</t>
  </si>
  <si>
    <r>
      <t>0-6 g.</t>
    </r>
    <r>
      <rPr>
        <b/>
        <i/>
        <sz val="8"/>
        <color rgb="FF000000"/>
        <rFont val="Arial Narrow"/>
        <family val="2"/>
        <charset val="238"/>
      </rPr>
      <t>/yr</t>
    </r>
  </si>
  <si>
    <r>
      <t>7-19 g.</t>
    </r>
    <r>
      <rPr>
        <b/>
        <i/>
        <sz val="8"/>
        <color rgb="FF000000"/>
        <rFont val="Arial Narrow"/>
        <family val="2"/>
        <charset val="238"/>
      </rPr>
      <t xml:space="preserve"> /yr</t>
    </r>
  </si>
  <si>
    <r>
      <t>20-64 g</t>
    </r>
    <r>
      <rPr>
        <b/>
        <i/>
        <sz val="8"/>
        <color rgb="FF000000"/>
        <rFont val="Arial Narrow"/>
        <family val="2"/>
        <charset val="238"/>
      </rPr>
      <t>/yr</t>
    </r>
  </si>
  <si>
    <r>
      <t>Ukupno</t>
    </r>
    <r>
      <rPr>
        <b/>
        <i/>
        <sz val="8"/>
        <color rgb="FF000000"/>
        <rFont val="Arial Narrow"/>
        <family val="2"/>
        <charset val="238"/>
      </rPr>
      <t>/Total</t>
    </r>
  </si>
  <si>
    <t>Međuzbroj za S00-T98 – Subtotal for S00-T98</t>
  </si>
  <si>
    <t>Međuzbroj za Z00-Z99 – Subtotal for Z00-Z99</t>
  </si>
  <si>
    <t>Međuzbroj za V01-Y98 – Subtotal for V01-Y98</t>
  </si>
  <si>
    <r>
      <t xml:space="preserve">Broj timova, zdravstvenih djelatnika, broj osiguranika u skrbi te broj korisnika zdravstvene zaštite u djelatnosti ZDRAVSTVENE ZAŠTITE DOJENČADI I PREDŠKOLSKE DJECE  po županijama Hrvatske u 2019. godini - </t>
    </r>
    <r>
      <rPr>
        <i/>
        <sz val="9"/>
        <color indexed="8"/>
        <rFont val="Arial"/>
        <family val="2"/>
        <charset val="238"/>
      </rPr>
      <t>The number of doctors’ offices, health workers, insurees in care, and the number of persons receiving medical care in 2019 in Croatia from the  Infant and Preschool Child Health Service by county</t>
    </r>
  </si>
  <si>
    <r>
      <t xml:space="preserve">Broj posjeta i pregleda u ordinaciji i u kući bolesnika te broj upućivanja na specijalistički pregled u djelatnosti ZDRAVSTVENE ZAŠTITE DOJENČADI I PREDŠKOLSKE DJECE  po županijama Hrvatske u 2019. godini - </t>
    </r>
    <r>
      <rPr>
        <i/>
        <sz val="9"/>
        <color indexed="8"/>
        <rFont val="Arial"/>
        <family val="2"/>
        <charset val="238"/>
      </rPr>
      <t>The number of visits and check-ups at clinic and home, and the number of referral notes to specialist in 2019 in Croatia from the Infant and Preschool Child Health Service, by county</t>
    </r>
  </si>
  <si>
    <r>
      <t xml:space="preserve">Preventivna zaštita dojenčadi i predškolske djece u djelatnosti ZDRAVSTVENE ZAŠTITE DOJENČADI I PREDŠKOLSKE DJECE  po županijama Hrvatske u 2019. godini </t>
    </r>
    <r>
      <rPr>
        <i/>
        <sz val="9"/>
        <color indexed="8"/>
        <rFont val="Arial"/>
        <family val="2"/>
        <charset val="238"/>
      </rPr>
      <t>-Preventive medical care provided in 2019 in Croatia to infants and young children in Infant and Preschool Child Service by county</t>
    </r>
  </si>
  <si>
    <r>
      <t>Sistematski pregledi dojenčadi i predškolske djece u djelatnostima primarne zdravstvene zaštite u Hrvatskoj 2019. godine -</t>
    </r>
    <r>
      <rPr>
        <i/>
        <sz val="9"/>
        <color theme="1"/>
        <rFont val="Arial"/>
        <family val="2"/>
        <charset val="238"/>
      </rPr>
      <t xml:space="preserve"> General examinations of infants and preschool children in Primary Health Services in Croatia in 2019</t>
    </r>
  </si>
  <si>
    <t>predškolske djece u 2019. godini</t>
  </si>
  <si>
    <t>Druge ishemične bolesti srca</t>
  </si>
  <si>
    <t>I20, I24-I25</t>
  </si>
  <si>
    <t>O80-O84</t>
  </si>
  <si>
    <t>Međuzbroj za O00-O99</t>
  </si>
  <si>
    <t>B20-B24</t>
  </si>
  <si>
    <t>Zarazne bolesti probavnog sustava – Intestinal infectious diseases</t>
  </si>
  <si>
    <t>Tuberkuloza dišnih putova – Respiratory tuberculosis</t>
  </si>
  <si>
    <t>Hripavac (pertussis) – Whooping cough</t>
  </si>
  <si>
    <t>Šarlah (scarlatina) – Scarlet fever</t>
  </si>
  <si>
    <t>Druge bakterijske bolesti (osim A37 i A38) – Other bact. dis. (except A37 &amp; A38)</t>
  </si>
  <si>
    <t>Varicela, morbili i rubeola – Varicella, measles and rubella</t>
  </si>
  <si>
    <t>Kandidijaza - Candidiasis</t>
  </si>
  <si>
    <t>Helmintijaze - Helminthiases</t>
  </si>
  <si>
    <t>Ostale zarazne i parazitarne bolesti – Other infectious and parasitic diseases</t>
  </si>
  <si>
    <t xml:space="preserve">1. </t>
  </si>
  <si>
    <t>Međuzbroj za A00-B99 – Subtotal for A00-B99</t>
  </si>
  <si>
    <t>Zloćudne novotvorine limfnoga, hematopoetičnog i srodnog tkiva – Malignant neoplasm of lymphoid, hematopoietic and related tissue</t>
  </si>
  <si>
    <t>Ostale zloćudne novotvorine – Other malignant neoplasms</t>
  </si>
  <si>
    <t>Novotvorine in situ i dobroćudne novotvorine nepoznate prirode – In situ neoplasms and benign neoplasms of unknown behavior</t>
  </si>
  <si>
    <t>Međuzbroj za C00-D48 – Subtotal for C00-D48</t>
  </si>
  <si>
    <t>Anemije zbog manjka željeza – Iron deficiency anemia</t>
  </si>
  <si>
    <t>Druge bolesti krvi i krvotvornog sustava – Other diseases of blood and blood-forming organs</t>
  </si>
  <si>
    <t>Neki poremećaji imunološkog sustava – Certain disorders involving the immune mechanism</t>
  </si>
  <si>
    <t>Međuzbroj za D50-D89 – Subtotal for D50-D89</t>
  </si>
  <si>
    <t>Poremećaji štitnjače – Disorders of thyroid gland</t>
  </si>
  <si>
    <t>Dijabetes melitus – Diabetes mellitus</t>
  </si>
  <si>
    <t>Pretilost – Obesity</t>
  </si>
  <si>
    <t>Ostale endokrine bolesti, bolesti prehrane i bolesti metabolizma – Other endocrine, nutritional and metabolic diseases</t>
  </si>
  <si>
    <t>Međuzbroj za E00-E90 – Subtotal for E00-E90</t>
  </si>
  <si>
    <t>Duševni poremećaji i poremećaji ponašanja uzrokovani uzimanjem alkohola – Mental and behavioral disorders due to use of alcohol</t>
  </si>
  <si>
    <t>33.</t>
  </si>
  <si>
    <t>Shizofrenija, shizotipni i sumanuti poremećaji – Schizophrenia, schizotypal and delusional disorders</t>
  </si>
  <si>
    <t>34.</t>
  </si>
  <si>
    <t>Neuroze i afektivni poremećaji povezani sa stresom i somatoformni poremeća – Neurotic, stress-related and somatoform disorders</t>
  </si>
  <si>
    <t>35.</t>
  </si>
  <si>
    <t>Duševna zaostalost – Mental retardation</t>
  </si>
  <si>
    <t>36.</t>
  </si>
  <si>
    <t>Ostali duševni poremećaji i poremećaji ponašanja –  Other mental and behavioral disorders</t>
  </si>
  <si>
    <t>Međuzbroj za F00-F99 – Subtotal for F00-F99</t>
  </si>
  <si>
    <t>37.</t>
  </si>
  <si>
    <t>Ekstrapiramidalni i poremećaji kretanja – Extrapyramidal and movement disor.</t>
  </si>
  <si>
    <t>38.</t>
  </si>
  <si>
    <t>Epilepsija - Epilepsy</t>
  </si>
  <si>
    <t>39.</t>
  </si>
  <si>
    <t>Migrena i ostali sindromi glavobolje – Migraine and other headache syndromes</t>
  </si>
  <si>
    <t>40.</t>
  </si>
  <si>
    <t>Cerebralna paraliza i ostali paralitični sindromi – Cerebral palsy and other paralytic syndromes</t>
  </si>
  <si>
    <t>41.</t>
  </si>
  <si>
    <t>Ostale bolesti i poremećaji živčanog sustava – Other diseases and disorders of the nervous system</t>
  </si>
  <si>
    <t>Međuzbroj za G00-G99 – Subtotal for G00-G99</t>
  </si>
  <si>
    <t>42.</t>
  </si>
  <si>
    <t>Konjunktivitis - Conjunctivitis</t>
  </si>
  <si>
    <t>43.</t>
  </si>
  <si>
    <t>Katarakta i druge bolesti leće – Cataract and other disorders of lens</t>
  </si>
  <si>
    <t>44.</t>
  </si>
  <si>
    <t>Glaukom - Glaucoma</t>
  </si>
  <si>
    <t>45.</t>
  </si>
  <si>
    <t>Strabizam - Strabismus</t>
  </si>
  <si>
    <t>46.</t>
  </si>
  <si>
    <t>Poremećaji refrakcije i akomodacije–Disorders of refraction and accomodation</t>
  </si>
  <si>
    <t>47.</t>
  </si>
  <si>
    <t>Ostale bolesti oka i adneksa – Other diseases of the eye and adnexa</t>
  </si>
  <si>
    <t>Međuzbroj za H00-H59 – Subtotal for H00-H59</t>
  </si>
  <si>
    <t>48.</t>
  </si>
  <si>
    <t>Upala srednjeg uha i druge bolesti srednjeg uha i mastoida – Otitis media and other diseases of middle ear and mastoid</t>
  </si>
  <si>
    <t>49.</t>
  </si>
  <si>
    <t>Oštećenje sluha – Hearing loss</t>
  </si>
  <si>
    <t>50.</t>
  </si>
  <si>
    <t>Ostale bolesti uha i mastoidnog nastavka – Other diseases of the ear and mastoid process</t>
  </si>
  <si>
    <t>Međuzbroj za H60-H95 – Subtotal for H60-H95</t>
  </si>
  <si>
    <t>51.</t>
  </si>
  <si>
    <t>Akutna reumatska groznica – Acute rheumatic fever</t>
  </si>
  <si>
    <t>52.</t>
  </si>
  <si>
    <t>Kronične reumatske srčane bolesti – Chronic rheumatic heart diseases</t>
  </si>
  <si>
    <t>53.</t>
  </si>
  <si>
    <t>Hipertenzivne bolesti – Hypertensive diseases</t>
  </si>
  <si>
    <t>55.</t>
  </si>
  <si>
    <t>56.</t>
  </si>
  <si>
    <t>Druge srčane bolesti – Other heart diseases</t>
  </si>
  <si>
    <t>Šifra/Code</t>
  </si>
  <si>
    <t>57.</t>
  </si>
  <si>
    <t>Cerebrovaskularni inzult - Stroke</t>
  </si>
  <si>
    <t>58.</t>
  </si>
  <si>
    <t>Druge cerebrovaskularne bolesti – Other cerebrovascular diseases</t>
  </si>
  <si>
    <t>59.</t>
  </si>
  <si>
    <t>Posljedice cerebrovaskularne bolesti – Sequele of cerebrovascular disease</t>
  </si>
  <si>
    <t>61.</t>
  </si>
  <si>
    <t>Bolesti vena (embolija, tromboza, varices) – Diseases of veins (embolism, thrombosis, varicose veins)</t>
  </si>
  <si>
    <t>62.</t>
  </si>
  <si>
    <t>Ostale bolesti cirkulacijskog sustava – Other diseases of the circulatory system</t>
  </si>
  <si>
    <t>Međuzbroj za I00-I99 – Subtotal for I00-I99</t>
  </si>
  <si>
    <t>63.</t>
  </si>
  <si>
    <t>Akutne infekcije gornjega dišnog sustava – Acute upper respiratory infections</t>
  </si>
  <si>
    <t>64.</t>
  </si>
  <si>
    <t>Gripa (influenca) - Influenza</t>
  </si>
  <si>
    <t>65.</t>
  </si>
  <si>
    <t>Pneumonija - Pneumonia</t>
  </si>
  <si>
    <t>66.</t>
  </si>
  <si>
    <t>Akutni bronhitis i akutni bronhiolitis – Acute bronchitis and acute bronchiolitis</t>
  </si>
  <si>
    <t>67.</t>
  </si>
  <si>
    <t>Bronhitis, emfizem, astma i druge kronične opstruktivne bolesti pluća – Bronchitis, emphysema, asthma and other chronic obstructive pulmonary dis.</t>
  </si>
  <si>
    <t>Plučne bolesti uzrokovane vanjskim agensima, pneumokonioze - Respiratory disease  coused by external agens, pneumoconiosis</t>
  </si>
  <si>
    <t>69.</t>
  </si>
  <si>
    <t>Ostale bolesti dišnog sustava – Other diseases of the respiratory system</t>
  </si>
  <si>
    <t>Međuzbroj za J00-J99 – Subtotal for J00-J99</t>
  </si>
  <si>
    <t>70.</t>
  </si>
  <si>
    <t>Bolesti usne šupljine, žlijezda slinovnica i čeljusti – Diseases of oral cavity, salivary glands and jaws</t>
  </si>
  <si>
    <t>71.</t>
  </si>
  <si>
    <t>Ulkus želuca i duodenuma (gastroduodenalni) – Gastroduodenal ulcer</t>
  </si>
  <si>
    <t>72.</t>
  </si>
  <si>
    <t>Akutna upala crvuljka (apendicitis) – Acute appendicitis</t>
  </si>
  <si>
    <t>73.</t>
  </si>
  <si>
    <t>Preponska kila (ingvinalna hernija) – Inguinal hernia</t>
  </si>
  <si>
    <t>74.</t>
  </si>
  <si>
    <t>Ostale hernije trbušne šupljine – Other ventral hernias</t>
  </si>
  <si>
    <t>75.</t>
  </si>
  <si>
    <t>Bolesti jetre – Diseases of liver</t>
  </si>
  <si>
    <t>76.</t>
  </si>
  <si>
    <t>Žučni kamenci i upala žučnjaka – Cholelithiasis and cholecystis</t>
  </si>
  <si>
    <t>77.</t>
  </si>
  <si>
    <t>Ostale bolesti probavnog sustava – Other diseases of the digestive system</t>
  </si>
  <si>
    <t>Međuzbroj za K00-K93 – Subtotal for K00-K93</t>
  </si>
  <si>
    <t>78.</t>
  </si>
  <si>
    <t>Infekcije kože i potkožnoga tkiva – Infections of the skin and subcutaneous tis.</t>
  </si>
  <si>
    <t>79.</t>
  </si>
  <si>
    <t>Dermatitis, egzemi i urtikarije – Dermatitis, eczema and urticaria</t>
  </si>
  <si>
    <t>80.</t>
  </si>
  <si>
    <t>Ostale bolesti kože i potkožnoga tkiva –  Other diseases of the skin and subcutaneous tissue</t>
  </si>
  <si>
    <t>Međuzbroj za L00-L99 – Subtotal for L00-L99</t>
  </si>
  <si>
    <t>81.</t>
  </si>
  <si>
    <t>Reumatoidni artritis i druge upalne poliartropatije – Rheumatoid arthritis and other inflammatory polyarthropaties</t>
  </si>
  <si>
    <t>82.</t>
  </si>
  <si>
    <t>Artroze - Arthrosis</t>
  </si>
  <si>
    <t>83.</t>
  </si>
  <si>
    <t>Kifoza, skolioza i lordoza – Kyphosis, scoliosis and lordosis</t>
  </si>
  <si>
    <t>84.</t>
  </si>
  <si>
    <t>Spondilopatije - Spondilopathies</t>
  </si>
  <si>
    <t>85.</t>
  </si>
  <si>
    <t>Bolesti intervertebralnih diskova i ostale dorzopatije – Invertebral disc disorders and other dorsopathies</t>
  </si>
  <si>
    <t>86.</t>
  </si>
  <si>
    <t>Osteoporoza i osteomalacija – Osteoporosis and osteomalacia</t>
  </si>
  <si>
    <t>87.</t>
  </si>
  <si>
    <t xml:space="preserve"> bolesti mišićno-koštanog sustava – Other diseases of the musculoskeletal system</t>
  </si>
  <si>
    <t>Međuzbroj za M00-M99 – Subtotal for M00-M99</t>
  </si>
  <si>
    <t>88.</t>
  </si>
  <si>
    <t>Glomerulske bolesti bubrega – Glomerular diseases</t>
  </si>
  <si>
    <t>89.</t>
  </si>
  <si>
    <t>Tubulointersticijske bolesti bubrega – Renal tubulo-interstitial diseases</t>
  </si>
  <si>
    <t>90.</t>
  </si>
  <si>
    <t>Bubrežna insuficijencija – Renal failure</t>
  </si>
  <si>
    <t>91.</t>
  </si>
  <si>
    <t>Urolitijaza (mokraćni kamenci) - Urolithiasis</t>
  </si>
  <si>
    <t>92.</t>
  </si>
  <si>
    <t>Upala mokraćnog mjehura (cistitis) - Cystitis</t>
  </si>
  <si>
    <t>93.</t>
  </si>
  <si>
    <t>Druge bolesti urinarnog sustava (osim N30) – Other diseases of the urinary system (except N39)</t>
  </si>
  <si>
    <t>94.</t>
  </si>
  <si>
    <t>95.</t>
  </si>
  <si>
    <t>Druge bolesti muških spolnih organa – Other diseases of male genital organs</t>
  </si>
  <si>
    <t>97.</t>
  </si>
  <si>
    <t>Ostale bolesti ženskih spolnih organa – Other disesaes of female genital  organs</t>
  </si>
  <si>
    <t>Međuzbroj za N00-N99 – Subtotal for N00-N99</t>
  </si>
  <si>
    <t>101.</t>
  </si>
  <si>
    <t>Određena stanja nastala u perinatalnom razdoblju – Other conditions originating in the perinatal period</t>
  </si>
  <si>
    <t>Međuzbroj za P00-P96 – Subtotal for P00-P96</t>
  </si>
  <si>
    <t>102.</t>
  </si>
  <si>
    <t>Prirođene malformacije cirkulacijskog sustava – Congenital malformations of the circulatory system</t>
  </si>
  <si>
    <t>103.</t>
  </si>
  <si>
    <t>Nespušteni testis – Undescended testicle</t>
  </si>
  <si>
    <t>104.</t>
  </si>
  <si>
    <t>Ostale prirođene malformacije – Other congenital malformations</t>
  </si>
  <si>
    <t>Međuzbroj za Q00-Q99 – Subtotal for Q00-Q99</t>
  </si>
  <si>
    <t>106.</t>
  </si>
  <si>
    <t>Ostali simptomi, znakovi, klinički i lab. nalazi nesvrstani drugamo – Other symptoms, signs and abnormal clinical and laboratory findings, NEC</t>
  </si>
  <si>
    <t>Međuzbroj za R00-R99 – Subtotal for R00-R99</t>
  </si>
  <si>
    <t>107.</t>
  </si>
  <si>
    <t>Prijelomi - Fractures</t>
  </si>
  <si>
    <t>108.</t>
  </si>
  <si>
    <t>Dislokacije, uganuća i nategnuća – Dislocations, sprains and strains</t>
  </si>
  <si>
    <t>Opekline i korozije – Burns and corrosions</t>
  </si>
  <si>
    <t>Otrovanja lijekovima i biološkim tvarima – Poisoning by drugs, medicaments and biological substances</t>
  </si>
  <si>
    <t>Ostale ozljede, otrovanja i djelovanja vanjskih uzroka – Other injuries, poisoning and consequences of external causes</t>
  </si>
  <si>
    <t>Osobe koje se koriste zdravstvenom službom zbog pregleda i istraživanja – Persons encountering health services for examination and investigation</t>
  </si>
  <si>
    <t>Druge osobe s opasnošću po zdravlje zbog zaraznih bolesti – Other persons with potential health hazards related to communicable diseases</t>
  </si>
  <si>
    <t>Osobe koje se koriste zdravstvenom službom zbog specifičnih postupaka i nj – Persons encountering health services for specific procedures and health care</t>
  </si>
  <si>
    <t>Osobe koje se koriste zdravstvenom službom zbog psihosoc. i socioek. razloga - Persons with potential health hazards related to socioec. and psychosoc. circ.</t>
  </si>
  <si>
    <t>Osobe koje se koriste zdravstvenom službom zbog obiteljskih razloga – Persons encountering health services for family reasons and personal history</t>
  </si>
  <si>
    <t>Ostali čimbenici koji utječu na stanje zdravlja i kontakt sa zdravstvenom služb - Other factors influencing health status and contact with health services</t>
  </si>
  <si>
    <t>Ukupno bolesti i stanja - Total diseases and conditions</t>
  </si>
  <si>
    <t>Vanjski uzroci/External causes</t>
  </si>
  <si>
    <t>Nesreće pri prijevozu – Transport accidents</t>
  </si>
  <si>
    <t>Ostali vanjski uzroci slučajnih ozljeda – Other external causes of accidental injury</t>
  </si>
  <si>
    <t>Namjerno nanesene ozljede – Assaults</t>
  </si>
  <si>
    <t>Ostali vanjski uzroci ozljeda i otrovanja – Other ext. causes of injury and poison.</t>
  </si>
  <si>
    <t>Bolest uzrokovana HIV-om - Disease caused by HIV</t>
  </si>
  <si>
    <t>Hiperplazija prostate - Prostate hyperplasia</t>
  </si>
  <si>
    <t>Porođaj - Delivery</t>
  </si>
  <si>
    <t xml:space="preserve">Nije pristiglo još 21 izvješće, prema podacima HZZO-a </t>
  </si>
</sst>
</file>

<file path=xl/styles.xml><?xml version="1.0" encoding="utf-8"?>
<styleSheet xmlns="http://schemas.openxmlformats.org/spreadsheetml/2006/main">
  <fonts count="35">
    <font>
      <sz val="10"/>
      <color indexed="8"/>
      <name val="Arial"/>
      <charset val="238"/>
    </font>
    <font>
      <sz val="8"/>
      <color indexed="8"/>
      <name val="Arial CE"/>
      <charset val="238"/>
    </font>
    <font>
      <sz val="10"/>
      <color indexed="8"/>
      <name val="Arial"/>
      <family val="2"/>
      <charset val="238"/>
    </font>
    <font>
      <b/>
      <sz val="8"/>
      <color indexed="8"/>
      <name val="Arial"/>
      <family val="2"/>
      <charset val="238"/>
    </font>
    <font>
      <i/>
      <sz val="8"/>
      <color indexed="8"/>
      <name val="Arial"/>
      <family val="2"/>
      <charset val="238"/>
    </font>
    <font>
      <sz val="10"/>
      <color indexed="8"/>
      <name val="Arial"/>
      <family val="2"/>
      <charset val="238"/>
    </font>
    <font>
      <sz val="10"/>
      <color indexed="8"/>
      <name val="Arial Narrow"/>
      <family val="2"/>
      <charset val="238"/>
    </font>
    <font>
      <b/>
      <sz val="9"/>
      <color indexed="8"/>
      <name val="Arial"/>
      <family val="2"/>
      <charset val="238"/>
    </font>
    <font>
      <i/>
      <sz val="9"/>
      <color indexed="8"/>
      <name val="Arial"/>
      <family val="2"/>
      <charset val="238"/>
    </font>
    <font>
      <b/>
      <sz val="11"/>
      <color indexed="8"/>
      <name val="Arial"/>
      <family val="2"/>
      <charset val="238"/>
    </font>
    <font>
      <b/>
      <sz val="10"/>
      <color indexed="8"/>
      <name val="Arial"/>
      <family val="2"/>
      <charset val="238"/>
    </font>
    <font>
      <i/>
      <u/>
      <sz val="8"/>
      <color indexed="8"/>
      <name val="Arial"/>
      <family val="2"/>
      <charset val="238"/>
    </font>
    <font>
      <sz val="11"/>
      <color indexed="8"/>
      <name val="Arial"/>
      <family val="2"/>
      <charset val="238"/>
    </font>
    <font>
      <b/>
      <sz val="7"/>
      <color indexed="8"/>
      <name val="Arial"/>
      <family val="2"/>
      <charset val="238"/>
    </font>
    <font>
      <i/>
      <sz val="7"/>
      <color indexed="8"/>
      <name val="Arial"/>
      <family val="2"/>
      <charset val="238"/>
    </font>
    <font>
      <sz val="9"/>
      <color indexed="8"/>
      <name val="Arial"/>
      <family val="2"/>
      <charset val="238"/>
    </font>
    <font>
      <b/>
      <sz val="9"/>
      <color theme="1"/>
      <name val="Arial"/>
      <family val="2"/>
      <charset val="238"/>
    </font>
    <font>
      <i/>
      <sz val="9"/>
      <color theme="1"/>
      <name val="Arial"/>
      <family val="2"/>
      <charset val="238"/>
    </font>
    <font>
      <b/>
      <sz val="4"/>
      <color theme="1"/>
      <name val="Arial"/>
      <family val="2"/>
      <charset val="238"/>
    </font>
    <font>
      <b/>
      <sz val="8"/>
      <color theme="1"/>
      <name val="Arial"/>
      <family val="2"/>
      <charset val="238"/>
    </font>
    <font>
      <i/>
      <sz val="8"/>
      <color theme="1"/>
      <name val="Arial"/>
      <family val="2"/>
      <charset val="238"/>
    </font>
    <font>
      <sz val="8"/>
      <color theme="1"/>
      <name val="Arial"/>
      <family val="2"/>
      <charset val="238"/>
    </font>
    <font>
      <sz val="4"/>
      <color theme="1"/>
      <name val="Arial"/>
      <family val="2"/>
      <charset val="238"/>
    </font>
    <font>
      <b/>
      <sz val="12"/>
      <color rgb="FF000000"/>
      <name val="Arial"/>
      <family val="2"/>
      <charset val="238"/>
    </font>
    <font>
      <sz val="11"/>
      <color indexed="8"/>
      <name val="Calibri"/>
      <family val="2"/>
      <charset val="238"/>
    </font>
    <font>
      <sz val="8"/>
      <color indexed="8"/>
      <name val="Arial"/>
      <family val="2"/>
      <charset val="238"/>
    </font>
    <font>
      <b/>
      <sz val="8"/>
      <color indexed="8"/>
      <name val="Arial Narrow"/>
      <family val="2"/>
      <charset val="238"/>
    </font>
    <font>
      <sz val="8"/>
      <color indexed="8"/>
      <name val="Arial Narrow"/>
      <family val="2"/>
      <charset val="238"/>
    </font>
    <font>
      <sz val="11"/>
      <color indexed="8"/>
      <name val="Times New Roman"/>
      <family val="1"/>
      <charset val="238"/>
    </font>
    <font>
      <sz val="8"/>
      <color rgb="FF000000"/>
      <name val="Arial Narrow"/>
      <family val="2"/>
      <charset val="238"/>
    </font>
    <font>
      <b/>
      <sz val="8"/>
      <color rgb="FF000000"/>
      <name val="Arial Narrow"/>
      <family val="2"/>
      <charset val="238"/>
    </font>
    <font>
      <i/>
      <sz val="8"/>
      <color rgb="FF000000"/>
      <name val="Arial Narrow"/>
      <family val="2"/>
      <charset val="238"/>
    </font>
    <font>
      <b/>
      <i/>
      <sz val="8"/>
      <color rgb="FF000000"/>
      <name val="Arial Narrow"/>
      <family val="2"/>
      <charset val="238"/>
    </font>
    <font>
      <b/>
      <sz val="11"/>
      <color indexed="8"/>
      <name val="Times New Roman"/>
      <family val="1"/>
      <charset val="238"/>
    </font>
    <font>
      <b/>
      <i/>
      <sz val="8"/>
      <color indexed="8"/>
      <name val="Arial"/>
      <family val="2"/>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44">
    <xf numFmtId="0" fontId="0" fillId="0" borderId="0" xfId="0"/>
    <xf numFmtId="0" fontId="0" fillId="0" borderId="0" xfId="0" applyFill="1" applyAlignment="1">
      <alignment horizontal="left"/>
    </xf>
    <xf numFmtId="0" fontId="5" fillId="0" borderId="1" xfId="0" applyFont="1" applyFill="1" applyBorder="1" applyAlignment="1">
      <alignment horizontal="left"/>
    </xf>
    <xf numFmtId="0" fontId="5" fillId="0" borderId="0" xfId="0" applyFont="1" applyFill="1" applyBorder="1" applyAlignment="1">
      <alignment horizontal="left"/>
    </xf>
    <xf numFmtId="0" fontId="5" fillId="0" borderId="2" xfId="0" applyFont="1" applyFill="1" applyBorder="1" applyAlignment="1">
      <alignment horizontal="left"/>
    </xf>
    <xf numFmtId="0" fontId="4" fillId="0" borderId="1" xfId="0" applyFont="1" applyBorder="1"/>
    <xf numFmtId="0" fontId="0" fillId="0" borderId="3" xfId="0" applyFill="1" applyBorder="1" applyAlignment="1">
      <alignment horizontal="left"/>
    </xf>
    <xf numFmtId="0" fontId="0" fillId="0" borderId="2" xfId="0"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5" xfId="0" applyFont="1" applyFill="1" applyBorder="1" applyAlignment="1">
      <alignment horizontal="left"/>
    </xf>
    <xf numFmtId="0" fontId="5" fillId="0" borderId="6" xfId="0" applyFont="1" applyFill="1" applyBorder="1" applyAlignment="1">
      <alignment horizontal="left"/>
    </xf>
    <xf numFmtId="0" fontId="0" fillId="0" borderId="7" xfId="0" applyFill="1" applyBorder="1" applyAlignment="1">
      <alignment horizontal="left"/>
    </xf>
    <xf numFmtId="0" fontId="5" fillId="0" borderId="8" xfId="0" applyFont="1" applyFill="1" applyBorder="1" applyAlignment="1">
      <alignment horizontal="left"/>
    </xf>
    <xf numFmtId="0" fontId="0" fillId="0" borderId="5" xfId="0" applyFill="1" applyBorder="1" applyAlignment="1">
      <alignment horizontal="left"/>
    </xf>
    <xf numFmtId="0" fontId="3" fillId="0" borderId="8" xfId="0" applyFont="1" applyBorder="1" applyAlignment="1">
      <alignment horizontal="center"/>
    </xf>
    <xf numFmtId="0" fontId="3" fillId="0" borderId="5" xfId="0" applyFont="1" applyBorder="1"/>
    <xf numFmtId="0" fontId="0" fillId="0" borderId="0" xfId="0" applyAlignment="1">
      <alignment wrapText="1"/>
    </xf>
    <xf numFmtId="0" fontId="5" fillId="0" borderId="2"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7" xfId="0" applyFont="1" applyFill="1" applyBorder="1" applyAlignment="1">
      <alignment horizontal="left"/>
    </xf>
    <xf numFmtId="0" fontId="5" fillId="0" borderId="10" xfId="0" applyFont="1" applyFill="1" applyBorder="1" applyAlignment="1">
      <alignment horizontal="left"/>
    </xf>
    <xf numFmtId="0" fontId="5" fillId="0" borderId="11" xfId="0" applyFont="1" applyFill="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justify"/>
    </xf>
    <xf numFmtId="0" fontId="7" fillId="0" borderId="0" xfId="0" applyFont="1"/>
    <xf numFmtId="0" fontId="4" fillId="0" borderId="2" xfId="0" applyFont="1" applyBorder="1" applyAlignment="1">
      <alignment vertical="center"/>
    </xf>
    <xf numFmtId="0" fontId="4" fillId="0" borderId="4"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2" xfId="0" applyFont="1" applyBorder="1" applyAlignment="1">
      <alignment vertical="center" wrapText="1"/>
    </xf>
    <xf numFmtId="0" fontId="4" fillId="0" borderId="2" xfId="0" applyFont="1" applyBorder="1" applyAlignment="1">
      <alignment vertical="center" wrapText="1"/>
    </xf>
    <xf numFmtId="0" fontId="7" fillId="0" borderId="0" xfId="0" applyFont="1" applyAlignment="1"/>
    <xf numFmtId="0" fontId="0" fillId="0" borderId="2" xfId="0" applyBorder="1"/>
    <xf numFmtId="0" fontId="9" fillId="0" borderId="2" xfId="0" applyFont="1" applyBorder="1" applyAlignment="1">
      <alignment vertical="center" wrapText="1"/>
    </xf>
    <xf numFmtId="0" fontId="10" fillId="0" borderId="5" xfId="0" applyFont="1" applyFill="1" applyBorder="1" applyAlignment="1">
      <alignment horizontal="left" vertical="center"/>
    </xf>
    <xf numFmtId="0" fontId="10" fillId="0" borderId="11" xfId="0" applyFont="1" applyFill="1" applyBorder="1" applyAlignment="1">
      <alignment horizontal="center" vertical="center"/>
    </xf>
    <xf numFmtId="0" fontId="10" fillId="0" borderId="11" xfId="0" applyFont="1" applyFill="1" applyBorder="1" applyAlignment="1">
      <alignment horizontal="left" vertical="center"/>
    </xf>
    <xf numFmtId="0" fontId="10" fillId="0" borderId="1" xfId="0" applyFont="1" applyFill="1" applyBorder="1" applyAlignment="1">
      <alignment horizontal="center" vertical="center"/>
    </xf>
    <xf numFmtId="0" fontId="9" fillId="0" borderId="5" xfId="0" applyFont="1" applyFill="1" applyBorder="1" applyAlignment="1">
      <alignment horizontal="left" vertical="center" wrapText="1"/>
    </xf>
    <xf numFmtId="0" fontId="0" fillId="0" borderId="0" xfId="0" applyFill="1" applyAlignment="1">
      <alignment horizontal="left" wrapText="1"/>
    </xf>
    <xf numFmtId="0" fontId="2" fillId="0" borderId="2" xfId="0" applyFont="1" applyFill="1" applyBorder="1" applyAlignment="1">
      <alignment horizontal="left"/>
    </xf>
    <xf numFmtId="0" fontId="11" fillId="0" borderId="12" xfId="0" applyFont="1" applyBorder="1"/>
    <xf numFmtId="0" fontId="0" fillId="0" borderId="14" xfId="0" applyFill="1" applyBorder="1" applyAlignment="1">
      <alignment horizontal="left"/>
    </xf>
    <xf numFmtId="0" fontId="11" fillId="0" borderId="0" xfId="0" applyFont="1"/>
    <xf numFmtId="0" fontId="4" fillId="0" borderId="2" xfId="0" applyFont="1" applyBorder="1" applyAlignment="1">
      <alignment horizontal="center" vertical="center" wrapText="1"/>
    </xf>
    <xf numFmtId="0" fontId="4" fillId="0" borderId="5" xfId="0" applyFont="1" applyBorder="1" applyAlignment="1">
      <alignment vertical="center"/>
    </xf>
    <xf numFmtId="0" fontId="4" fillId="0" borderId="11" xfId="0" applyFont="1" applyBorder="1"/>
    <xf numFmtId="0" fontId="4" fillId="0" borderId="5" xfId="0" applyFont="1" applyBorder="1" applyAlignment="1">
      <alignment horizontal="center" vertical="center" wrapText="1"/>
    </xf>
    <xf numFmtId="0" fontId="12" fillId="0" borderId="2" xfId="0" applyFont="1" applyFill="1" applyBorder="1" applyAlignment="1">
      <alignment horizontal="left" wrapText="1"/>
    </xf>
    <xf numFmtId="0" fontId="2" fillId="0" borderId="9" xfId="0" applyFont="1" applyFill="1" applyBorder="1" applyAlignment="1">
      <alignment horizontal="left" wrapText="1"/>
    </xf>
    <xf numFmtId="0" fontId="2" fillId="0" borderId="15" xfId="0" applyFont="1" applyFill="1" applyBorder="1" applyAlignment="1">
      <alignment horizontal="left"/>
    </xf>
    <xf numFmtId="0" fontId="0" fillId="0" borderId="15" xfId="0" applyFill="1" applyBorder="1" applyAlignment="1">
      <alignment horizontal="left"/>
    </xf>
    <xf numFmtId="0" fontId="0" fillId="0" borderId="9" xfId="0" applyFill="1" applyBorder="1" applyAlignment="1">
      <alignment horizontal="left"/>
    </xf>
    <xf numFmtId="0" fontId="2" fillId="0" borderId="4" xfId="0" applyFont="1" applyBorder="1"/>
    <xf numFmtId="0" fontId="13" fillId="0" borderId="8" xfId="0" applyFont="1" applyBorder="1"/>
    <xf numFmtId="0" fontId="12" fillId="0" borderId="8" xfId="0" applyFont="1" applyFill="1" applyBorder="1" applyAlignment="1">
      <alignment horizontal="left"/>
    </xf>
    <xf numFmtId="0" fontId="2" fillId="0" borderId="14" xfId="0" applyFont="1" applyFill="1" applyBorder="1" applyAlignment="1">
      <alignment horizontal="left"/>
    </xf>
    <xf numFmtId="0" fontId="2" fillId="0" borderId="7" xfId="0" applyFont="1" applyFill="1" applyBorder="1" applyAlignment="1">
      <alignment horizontal="left"/>
    </xf>
    <xf numFmtId="0" fontId="0" fillId="0" borderId="10" xfId="0" applyFill="1" applyBorder="1" applyAlignment="1">
      <alignment horizontal="left"/>
    </xf>
    <xf numFmtId="0" fontId="2" fillId="0" borderId="6" xfId="0" applyFont="1" applyFill="1" applyBorder="1" applyAlignment="1">
      <alignment horizontal="left"/>
    </xf>
    <xf numFmtId="0" fontId="2" fillId="0" borderId="5" xfId="0" applyFont="1" applyFill="1" applyBorder="1" applyAlignment="1">
      <alignment horizontal="left"/>
    </xf>
    <xf numFmtId="0" fontId="2" fillId="0" borderId="10" xfId="0" applyFont="1" applyFill="1" applyBorder="1" applyAlignment="1">
      <alignment horizontal="left" vertical="top"/>
    </xf>
    <xf numFmtId="0" fontId="2" fillId="0" borderId="11" xfId="0" applyFont="1" applyFill="1" applyBorder="1" applyAlignment="1">
      <alignment horizontal="left" vertical="center"/>
    </xf>
    <xf numFmtId="0" fontId="2" fillId="0" borderId="2" xfId="0" applyFont="1" applyFill="1" applyBorder="1" applyAlignment="1">
      <alignment horizontal="left" wrapText="1"/>
    </xf>
    <xf numFmtId="0" fontId="14" fillId="0" borderId="0" xfId="0" applyFont="1"/>
    <xf numFmtId="0" fontId="8" fillId="0" borderId="0" xfId="0" applyFont="1"/>
    <xf numFmtId="0" fontId="15" fillId="0" borderId="15" xfId="0" applyFont="1" applyFill="1" applyBorder="1" applyAlignment="1">
      <alignment horizontal="left"/>
    </xf>
    <xf numFmtId="0" fontId="2" fillId="0" borderId="8" xfId="0" applyFont="1" applyFill="1" applyBorder="1" applyAlignment="1">
      <alignment horizontal="left"/>
    </xf>
    <xf numFmtId="0" fontId="0" fillId="0" borderId="12" xfId="0" applyFill="1" applyBorder="1" applyAlignment="1">
      <alignment horizontal="left"/>
    </xf>
    <xf numFmtId="0" fontId="2" fillId="0" borderId="0" xfId="0" applyFont="1" applyFill="1" applyBorder="1" applyAlignment="1">
      <alignment horizontal="left"/>
    </xf>
    <xf numFmtId="0" fontId="0" fillId="0" borderId="0" xfId="0" applyFill="1" applyBorder="1" applyAlignment="1">
      <alignment horizontal="left"/>
    </xf>
    <xf numFmtId="0" fontId="15" fillId="0" borderId="12" xfId="0" applyFont="1" applyFill="1" applyBorder="1" applyAlignment="1">
      <alignment horizontal="left"/>
    </xf>
    <xf numFmtId="0" fontId="15" fillId="0" borderId="0" xfId="0" applyFont="1" applyFill="1" applyBorder="1" applyAlignment="1">
      <alignment horizontal="left"/>
    </xf>
    <xf numFmtId="0" fontId="2" fillId="0" borderId="8" xfId="0" applyFont="1" applyBorder="1"/>
    <xf numFmtId="0" fontId="2" fillId="0" borderId="8" xfId="0" applyFont="1" applyBorder="1" applyAlignment="1">
      <alignment vertical="top"/>
    </xf>
    <xf numFmtId="0" fontId="8" fillId="0" borderId="2" xfId="0" applyFont="1" applyBorder="1" applyAlignment="1">
      <alignment vertical="center"/>
    </xf>
    <xf numFmtId="0" fontId="16" fillId="0" borderId="0" xfId="0" applyFont="1" applyAlignme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1" fillId="0" borderId="0" xfId="0" applyFont="1" applyFill="1" applyBorder="1" applyAlignment="1">
      <alignment horizontal="right" wrapText="1"/>
    </xf>
    <xf numFmtId="0" fontId="21" fillId="0" borderId="0" xfId="0" applyFont="1" applyBorder="1"/>
    <xf numFmtId="0" fontId="0" fillId="0" borderId="0" xfId="0" applyBorder="1"/>
    <xf numFmtId="0" fontId="21" fillId="0" borderId="0" xfId="0" applyFont="1" applyAlignment="1">
      <alignment horizontal="left"/>
    </xf>
    <xf numFmtId="0" fontId="23" fillId="0" borderId="0" xfId="0" applyFont="1"/>
    <xf numFmtId="0" fontId="10" fillId="0" borderId="0" xfId="0" applyFont="1"/>
    <xf numFmtId="0" fontId="2" fillId="0" borderId="0" xfId="0" applyFont="1"/>
    <xf numFmtId="0" fontId="0" fillId="0" borderId="0" xfId="0" applyAlignment="1">
      <alignment horizontal="right"/>
    </xf>
    <xf numFmtId="0" fontId="24" fillId="0" borderId="0" xfId="0" applyFont="1" applyAlignment="1">
      <alignment horizontal="right"/>
    </xf>
    <xf numFmtId="0" fontId="25" fillId="0" borderId="11" xfId="0" applyFont="1" applyBorder="1"/>
    <xf numFmtId="3" fontId="25" fillId="0" borderId="11" xfId="0" applyNumberFormat="1" applyFont="1" applyBorder="1"/>
    <xf numFmtId="0" fontId="26" fillId="0" borderId="11" xfId="0" applyFont="1" applyBorder="1"/>
    <xf numFmtId="3" fontId="26" fillId="0" borderId="11" xfId="0" applyNumberFormat="1" applyFont="1" applyBorder="1"/>
    <xf numFmtId="0" fontId="27" fillId="0" borderId="11" xfId="0" applyFont="1" applyBorder="1"/>
    <xf numFmtId="3" fontId="27" fillId="0" borderId="11" xfId="0" applyNumberFormat="1" applyFont="1" applyBorder="1"/>
    <xf numFmtId="0" fontId="29" fillId="0" borderId="18" xfId="0" applyFont="1" applyBorder="1" applyAlignment="1">
      <alignment horizontal="right" wrapText="1"/>
    </xf>
    <xf numFmtId="0" fontId="1" fillId="0" borderId="11" xfId="0" applyFont="1" applyFill="1" applyBorder="1" applyAlignment="1">
      <alignment horizontal="left" wrapText="1"/>
    </xf>
    <xf numFmtId="0" fontId="29" fillId="0" borderId="11" xfId="0" applyFont="1" applyBorder="1" applyAlignment="1">
      <alignment horizontal="right" wrapText="1"/>
    </xf>
    <xf numFmtId="3" fontId="29" fillId="0" borderId="11" xfId="0" applyNumberFormat="1" applyFont="1" applyBorder="1" applyAlignment="1">
      <alignment horizontal="right" wrapText="1"/>
    </xf>
    <xf numFmtId="3" fontId="3" fillId="0" borderId="0" xfId="0" applyNumberFormat="1" applyFont="1"/>
    <xf numFmtId="0" fontId="30" fillId="0" borderId="16" xfId="0" applyFont="1" applyBorder="1" applyAlignment="1">
      <alignment horizontal="right"/>
    </xf>
    <xf numFmtId="0" fontId="30" fillId="0" borderId="17" xfId="0" applyFont="1" applyBorder="1" applyAlignment="1">
      <alignment wrapText="1"/>
    </xf>
    <xf numFmtId="0" fontId="30" fillId="0" borderId="17" xfId="0" applyFont="1" applyBorder="1" applyAlignment="1">
      <alignment horizontal="center"/>
    </xf>
    <xf numFmtId="0" fontId="30" fillId="0" borderId="17" xfId="0" applyFont="1" applyBorder="1" applyAlignment="1">
      <alignment horizontal="right"/>
    </xf>
    <xf numFmtId="0" fontId="30" fillId="0" borderId="17" xfId="0" applyFont="1" applyBorder="1" applyAlignment="1">
      <alignment horizontal="right" wrapText="1"/>
    </xf>
    <xf numFmtId="0" fontId="29" fillId="0" borderId="19" xfId="0" applyFont="1" applyBorder="1" applyAlignment="1">
      <alignment wrapText="1"/>
    </xf>
    <xf numFmtId="0" fontId="27" fillId="0" borderId="19" xfId="0" applyFont="1" applyBorder="1" applyAlignment="1">
      <alignment horizontal="center" wrapText="1"/>
    </xf>
    <xf numFmtId="0" fontId="28" fillId="0" borderId="19" xfId="0" applyFont="1" applyBorder="1" applyAlignment="1">
      <alignment wrapText="1"/>
    </xf>
    <xf numFmtId="0" fontId="30" fillId="0" borderId="18" xfId="0" applyFont="1" applyBorder="1" applyAlignment="1">
      <alignment horizontal="right" wrapText="1"/>
    </xf>
    <xf numFmtId="0" fontId="30" fillId="0" borderId="19" xfId="0" applyFont="1" applyBorder="1" applyAlignment="1">
      <alignment wrapText="1"/>
    </xf>
    <xf numFmtId="0" fontId="27" fillId="0" borderId="19" xfId="0" applyFont="1" applyBorder="1" applyAlignment="1">
      <alignment wrapText="1"/>
    </xf>
    <xf numFmtId="0" fontId="30" fillId="0" borderId="18" xfId="0" applyFont="1" applyBorder="1" applyAlignment="1">
      <alignment horizontal="right"/>
    </xf>
    <xf numFmtId="0" fontId="30" fillId="0" borderId="19" xfId="0" applyFont="1" applyBorder="1" applyAlignment="1">
      <alignment horizontal="center"/>
    </xf>
    <xf numFmtId="0" fontId="26" fillId="0" borderId="19" xfId="0" applyFont="1" applyBorder="1" applyAlignment="1">
      <alignment horizontal="center" wrapText="1"/>
    </xf>
    <xf numFmtId="0" fontId="30" fillId="0" borderId="19" xfId="0" applyFont="1" applyBorder="1" applyAlignment="1">
      <alignment horizontal="center" wrapText="1"/>
    </xf>
    <xf numFmtId="3" fontId="1" fillId="0" borderId="20" xfId="0" applyNumberFormat="1" applyFont="1" applyFill="1" applyBorder="1" applyAlignment="1">
      <alignment horizontal="right"/>
    </xf>
    <xf numFmtId="3" fontId="3" fillId="0" borderId="11" xfId="0" applyNumberFormat="1" applyFont="1" applyBorder="1"/>
    <xf numFmtId="0" fontId="3" fillId="0" borderId="11" xfId="0" applyFont="1" applyBorder="1"/>
    <xf numFmtId="0" fontId="16" fillId="0" borderId="0" xfId="0" applyFont="1" applyAlignment="1">
      <alignment horizontal="right"/>
    </xf>
    <xf numFmtId="0" fontId="28" fillId="0" borderId="18" xfId="0" applyFont="1" applyBorder="1" applyAlignment="1">
      <alignment horizontal="right" wrapText="1"/>
    </xf>
    <xf numFmtId="3" fontId="27" fillId="0" borderId="19" xfId="0" applyNumberFormat="1" applyFont="1" applyBorder="1" applyAlignment="1">
      <alignment horizontal="right" wrapText="1"/>
    </xf>
    <xf numFmtId="3" fontId="26" fillId="0" borderId="19" xfId="0" applyNumberFormat="1" applyFont="1" applyBorder="1" applyAlignment="1">
      <alignment horizontal="right" wrapText="1"/>
    </xf>
    <xf numFmtId="3" fontId="26" fillId="0" borderId="19" xfId="0" applyNumberFormat="1" applyFont="1" applyBorder="1" applyAlignment="1">
      <alignment horizontal="right"/>
    </xf>
    <xf numFmtId="3" fontId="30" fillId="0" borderId="19" xfId="0" applyNumberFormat="1" applyFont="1" applyBorder="1" applyAlignment="1">
      <alignment horizontal="right"/>
    </xf>
    <xf numFmtId="3" fontId="30" fillId="0" borderId="19" xfId="0" applyNumberFormat="1" applyFont="1" applyBorder="1" applyAlignment="1">
      <alignment horizontal="right" wrapText="1"/>
    </xf>
    <xf numFmtId="3" fontId="28" fillId="0" borderId="19" xfId="0" applyNumberFormat="1" applyFont="1" applyBorder="1" applyAlignment="1">
      <alignment wrapText="1"/>
    </xf>
    <xf numFmtId="0" fontId="33" fillId="0" borderId="19" xfId="0" applyFont="1" applyBorder="1" applyAlignment="1">
      <alignment wrapText="1"/>
    </xf>
    <xf numFmtId="0" fontId="34" fillId="0" borderId="8" xfId="0" applyFont="1" applyFill="1" applyBorder="1"/>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13" xfId="0" applyFont="1" applyFill="1" applyBorder="1" applyAlignment="1">
      <alignment horizont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xf>
    <xf numFmtId="0" fontId="7" fillId="0" borderId="3"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X30"/>
  <sheetViews>
    <sheetView tabSelected="1" zoomScaleNormal="175" zoomScaleSheetLayoutView="159" workbookViewId="0"/>
  </sheetViews>
  <sheetFormatPr defaultRowHeight="12.75" outlineLevelRow="1"/>
  <cols>
    <col min="1" max="1" width="31.7109375" customWidth="1"/>
    <col min="2" max="2" width="8.42578125" customWidth="1"/>
    <col min="3" max="3" width="8.28515625" customWidth="1"/>
    <col min="4" max="4" width="8.42578125" customWidth="1"/>
    <col min="5" max="5" width="9.85546875" customWidth="1"/>
    <col min="6" max="6" width="9.5703125" customWidth="1"/>
    <col min="7" max="7" width="10" customWidth="1"/>
    <col min="8" max="8" width="9.5703125" customWidth="1"/>
    <col min="9" max="9" width="8.85546875" customWidth="1"/>
    <col min="10" max="10" width="6.140625" customWidth="1"/>
    <col min="11" max="11" width="5.5703125" customWidth="1"/>
    <col min="12" max="12" width="6.5703125" customWidth="1"/>
    <col min="13" max="13" width="9.140625" customWidth="1"/>
    <col min="14" max="14" width="10.28515625" customWidth="1"/>
    <col min="15" max="16" width="5.28515625" customWidth="1"/>
    <col min="17" max="19" width="5.7109375" customWidth="1"/>
    <col min="20" max="23" width="7.85546875" customWidth="1"/>
    <col min="24" max="24" width="8.28515625" customWidth="1"/>
    <col min="25" max="28" width="7.85546875" customWidth="1"/>
    <col min="29" max="29" width="8.28515625" customWidth="1"/>
    <col min="30" max="31" width="5.28515625" customWidth="1"/>
    <col min="32" max="32" width="7" customWidth="1"/>
    <col min="33" max="40" width="5.7109375" customWidth="1"/>
    <col min="41" max="44" width="7.85546875" customWidth="1"/>
    <col min="45" max="45" width="8.28515625" customWidth="1"/>
    <col min="46" max="49" width="7.85546875" customWidth="1"/>
    <col min="50" max="50" width="8.28515625" customWidth="1"/>
  </cols>
  <sheetData>
    <row r="1" spans="1:50">
      <c r="A1" s="26"/>
    </row>
    <row r="2" spans="1:50">
      <c r="A2" s="27" t="s">
        <v>37</v>
      </c>
      <c r="B2" s="27" t="s">
        <v>299</v>
      </c>
    </row>
    <row r="4" spans="1:50" ht="12.75" customHeight="1">
      <c r="A4" s="7"/>
      <c r="B4" s="2" t="s">
        <v>12</v>
      </c>
      <c r="C4" s="6"/>
      <c r="D4" s="137" t="s">
        <v>27</v>
      </c>
      <c r="E4" s="138"/>
      <c r="F4" s="138"/>
      <c r="G4" s="138"/>
      <c r="H4" s="138"/>
      <c r="I4" s="138"/>
      <c r="J4" s="138"/>
      <c r="K4" s="138"/>
      <c r="L4" s="139"/>
      <c r="M4" s="21" t="s">
        <v>24</v>
      </c>
      <c r="N4" s="18" t="s">
        <v>25</v>
      </c>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24" customHeight="1">
      <c r="A5" s="15" t="s">
        <v>11</v>
      </c>
      <c r="B5" s="4" t="s">
        <v>13</v>
      </c>
      <c r="C5" s="9" t="s">
        <v>14</v>
      </c>
      <c r="D5" s="24" t="s">
        <v>17</v>
      </c>
      <c r="E5" s="22" t="s">
        <v>23</v>
      </c>
      <c r="F5" s="12"/>
      <c r="G5" s="12"/>
      <c r="H5" s="12"/>
      <c r="I5" s="12"/>
      <c r="J5" s="13" t="s">
        <v>2</v>
      </c>
      <c r="K5" s="13" t="s">
        <v>3</v>
      </c>
      <c r="L5" s="3" t="s">
        <v>4</v>
      </c>
      <c r="M5" s="19" t="s">
        <v>5</v>
      </c>
      <c r="N5" s="19" t="s">
        <v>6</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19.5" customHeight="1">
      <c r="A6" s="16"/>
      <c r="B6" s="5" t="s">
        <v>15</v>
      </c>
      <c r="C6" s="8"/>
      <c r="D6" s="135" t="s">
        <v>18</v>
      </c>
      <c r="E6" s="23" t="s">
        <v>19</v>
      </c>
      <c r="F6" s="10" t="s">
        <v>20</v>
      </c>
      <c r="G6" s="10" t="s">
        <v>22</v>
      </c>
      <c r="H6" s="10" t="s">
        <v>21</v>
      </c>
      <c r="I6" s="11" t="s">
        <v>1</v>
      </c>
      <c r="J6" s="14"/>
      <c r="K6" s="14"/>
      <c r="L6" s="12"/>
      <c r="M6" s="20" t="s">
        <v>7</v>
      </c>
      <c r="N6" s="20" t="s">
        <v>26</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9.75" customHeight="1">
      <c r="A7" s="25" t="s">
        <v>8</v>
      </c>
      <c r="B7" s="28" t="s">
        <v>16</v>
      </c>
      <c r="C7" s="29" t="s">
        <v>36</v>
      </c>
      <c r="D7" s="136"/>
      <c r="E7" s="30" t="s">
        <v>28</v>
      </c>
      <c r="F7" s="31" t="s">
        <v>29</v>
      </c>
      <c r="G7" s="31" t="s">
        <v>30</v>
      </c>
      <c r="H7" s="31" t="s">
        <v>31</v>
      </c>
      <c r="I7" s="31" t="s">
        <v>9</v>
      </c>
      <c r="J7" s="32" t="s">
        <v>10</v>
      </c>
      <c r="K7" s="33" t="s">
        <v>32</v>
      </c>
      <c r="L7" s="34" t="s">
        <v>33</v>
      </c>
      <c r="M7" s="34" t="s">
        <v>34</v>
      </c>
      <c r="N7" s="35" t="s">
        <v>35</v>
      </c>
      <c r="O7" s="17"/>
      <c r="P7" s="17"/>
    </row>
    <row r="8" spans="1:50" ht="17.25" customHeight="1">
      <c r="A8" s="124" t="s">
        <v>261</v>
      </c>
      <c r="B8" s="123">
        <f>SUM(B9:B29)</f>
        <v>259</v>
      </c>
      <c r="C8" s="123">
        <f t="shared" ref="C8:F8" si="0">SUM(C9:C29)</f>
        <v>1</v>
      </c>
      <c r="D8" s="123">
        <f t="shared" si="0"/>
        <v>0</v>
      </c>
      <c r="E8" s="123">
        <f t="shared" si="0"/>
        <v>1</v>
      </c>
      <c r="F8" s="123">
        <f t="shared" si="0"/>
        <v>259</v>
      </c>
      <c r="G8" s="123">
        <f t="shared" ref="G8" si="1">SUM(G9:G29)</f>
        <v>0</v>
      </c>
      <c r="H8" s="123">
        <f t="shared" ref="H8" si="2">SUM(H9:H29)</f>
        <v>0</v>
      </c>
      <c r="I8" s="123">
        <f t="shared" ref="I8" si="3">SUM(I9:I29)</f>
        <v>0</v>
      </c>
      <c r="J8" s="123">
        <f t="shared" ref="J8" si="4">SUM(J9:J29)</f>
        <v>13</v>
      </c>
      <c r="K8" s="123">
        <f t="shared" ref="K8" si="5">SUM(K9:K29)</f>
        <v>247</v>
      </c>
      <c r="L8" s="123">
        <f t="shared" ref="L8" si="6">SUM(L9:L29)</f>
        <v>0</v>
      </c>
      <c r="M8" s="123">
        <f t="shared" ref="M8" si="7">SUM(M9:M29)</f>
        <v>392687</v>
      </c>
      <c r="N8" s="123">
        <f t="shared" ref="N8" si="8">SUM(N9:N29)</f>
        <v>316329</v>
      </c>
      <c r="O8" s="17"/>
      <c r="P8" s="17"/>
    </row>
    <row r="9" spans="1:50" ht="11.25" customHeight="1" outlineLevel="1">
      <c r="A9" s="96" t="s">
        <v>0</v>
      </c>
      <c r="B9" s="97">
        <v>58</v>
      </c>
      <c r="C9" s="97">
        <v>0</v>
      </c>
      <c r="D9" s="97">
        <v>0</v>
      </c>
      <c r="E9" s="97">
        <v>0</v>
      </c>
      <c r="F9" s="97">
        <v>58</v>
      </c>
      <c r="G9" s="97">
        <v>0</v>
      </c>
      <c r="H9" s="97">
        <v>0</v>
      </c>
      <c r="I9" s="97">
        <v>0</v>
      </c>
      <c r="J9" s="97">
        <v>1</v>
      </c>
      <c r="K9" s="97">
        <v>57</v>
      </c>
      <c r="L9" s="97">
        <v>0</v>
      </c>
      <c r="M9" s="97">
        <v>97448</v>
      </c>
      <c r="N9" s="122">
        <v>73537</v>
      </c>
    </row>
    <row r="10" spans="1:50" ht="11.25" customHeight="1" outlineLevel="1">
      <c r="A10" s="96" t="s">
        <v>262</v>
      </c>
      <c r="B10" s="97">
        <v>22</v>
      </c>
      <c r="C10" s="97">
        <v>0</v>
      </c>
      <c r="D10" s="97">
        <v>0</v>
      </c>
      <c r="E10" s="97">
        <v>0</v>
      </c>
      <c r="F10" s="97">
        <v>22</v>
      </c>
      <c r="G10" s="97">
        <v>0</v>
      </c>
      <c r="H10" s="97">
        <v>0</v>
      </c>
      <c r="I10" s="97">
        <v>0</v>
      </c>
      <c r="J10" s="97">
        <v>0</v>
      </c>
      <c r="K10" s="97">
        <v>22</v>
      </c>
      <c r="L10" s="97">
        <v>0</v>
      </c>
      <c r="M10" s="97">
        <v>33808</v>
      </c>
      <c r="N10" s="122">
        <v>27297</v>
      </c>
    </row>
    <row r="11" spans="1:50" ht="11.25" customHeight="1" outlineLevel="1">
      <c r="A11" s="96" t="s">
        <v>263</v>
      </c>
      <c r="B11" s="97">
        <v>4</v>
      </c>
      <c r="C11" s="97">
        <v>1</v>
      </c>
      <c r="D11" s="97">
        <v>0</v>
      </c>
      <c r="E11" s="97">
        <v>0</v>
      </c>
      <c r="F11" s="97">
        <v>5</v>
      </c>
      <c r="G11" s="97">
        <v>0</v>
      </c>
      <c r="H11" s="97">
        <v>0</v>
      </c>
      <c r="I11" s="97">
        <v>0</v>
      </c>
      <c r="J11" s="97">
        <v>1</v>
      </c>
      <c r="K11" s="97">
        <v>3</v>
      </c>
      <c r="L11" s="97">
        <v>0</v>
      </c>
      <c r="M11" s="97">
        <v>6750</v>
      </c>
      <c r="N11" s="122">
        <v>5556</v>
      </c>
    </row>
    <row r="12" spans="1:50" ht="11.25" customHeight="1" outlineLevel="1">
      <c r="A12" s="96" t="s">
        <v>264</v>
      </c>
      <c r="B12" s="97">
        <v>10</v>
      </c>
      <c r="C12" s="97">
        <v>0</v>
      </c>
      <c r="D12" s="97">
        <v>0</v>
      </c>
      <c r="E12" s="97">
        <v>0</v>
      </c>
      <c r="F12" s="97">
        <v>10</v>
      </c>
      <c r="G12" s="97">
        <v>0</v>
      </c>
      <c r="H12" s="97">
        <v>0</v>
      </c>
      <c r="I12" s="97">
        <v>0</v>
      </c>
      <c r="J12" s="97">
        <v>0</v>
      </c>
      <c r="K12" s="97">
        <v>10</v>
      </c>
      <c r="L12" s="97">
        <v>0</v>
      </c>
      <c r="M12" s="97">
        <v>11458</v>
      </c>
      <c r="N12" s="122">
        <v>9318</v>
      </c>
    </row>
    <row r="13" spans="1:50" ht="11.25" customHeight="1" outlineLevel="1">
      <c r="A13" s="96" t="s">
        <v>265</v>
      </c>
      <c r="B13" s="97">
        <v>7</v>
      </c>
      <c r="C13" s="97">
        <v>0</v>
      </c>
      <c r="D13" s="97">
        <v>0</v>
      </c>
      <c r="E13" s="97">
        <v>0</v>
      </c>
      <c r="F13" s="97">
        <v>7</v>
      </c>
      <c r="G13" s="97">
        <v>0</v>
      </c>
      <c r="H13" s="97">
        <v>0</v>
      </c>
      <c r="I13" s="97">
        <v>0</v>
      </c>
      <c r="J13" s="97">
        <v>0</v>
      </c>
      <c r="K13" s="97">
        <v>7</v>
      </c>
      <c r="L13" s="97">
        <v>0</v>
      </c>
      <c r="M13" s="97">
        <v>9202</v>
      </c>
      <c r="N13" s="122">
        <v>8093</v>
      </c>
    </row>
    <row r="14" spans="1:50" ht="11.25" customHeight="1" outlineLevel="1">
      <c r="A14" s="96" t="s">
        <v>266</v>
      </c>
      <c r="B14" s="97">
        <v>9</v>
      </c>
      <c r="C14" s="97">
        <v>0</v>
      </c>
      <c r="D14" s="97">
        <v>0</v>
      </c>
      <c r="E14" s="97">
        <v>0</v>
      </c>
      <c r="F14" s="97">
        <v>9</v>
      </c>
      <c r="G14" s="97">
        <v>0</v>
      </c>
      <c r="H14" s="97">
        <v>0</v>
      </c>
      <c r="I14" s="97">
        <v>0</v>
      </c>
      <c r="J14" s="97">
        <v>2</v>
      </c>
      <c r="K14" s="97">
        <v>8</v>
      </c>
      <c r="L14" s="97">
        <v>0</v>
      </c>
      <c r="M14" s="97">
        <v>12086</v>
      </c>
      <c r="N14" s="122">
        <v>9461</v>
      </c>
    </row>
    <row r="15" spans="1:50" ht="11.25" customHeight="1" outlineLevel="1">
      <c r="A15" s="96" t="s">
        <v>267</v>
      </c>
      <c r="B15" s="97">
        <v>6</v>
      </c>
      <c r="C15" s="97">
        <v>0</v>
      </c>
      <c r="D15" s="97">
        <v>0</v>
      </c>
      <c r="E15" s="97">
        <v>1</v>
      </c>
      <c r="F15" s="97">
        <v>5</v>
      </c>
      <c r="G15" s="97">
        <v>0</v>
      </c>
      <c r="H15" s="97">
        <v>0</v>
      </c>
      <c r="I15" s="97">
        <v>0</v>
      </c>
      <c r="J15" s="97">
        <v>0</v>
      </c>
      <c r="K15" s="97">
        <v>6</v>
      </c>
      <c r="L15" s="97">
        <v>0</v>
      </c>
      <c r="M15" s="97">
        <v>8028</v>
      </c>
      <c r="N15" s="122">
        <v>7385</v>
      </c>
    </row>
    <row r="16" spans="1:50" ht="11.25" customHeight="1" outlineLevel="1">
      <c r="A16" s="96" t="s">
        <v>268</v>
      </c>
      <c r="B16" s="97">
        <v>8</v>
      </c>
      <c r="C16" s="97">
        <v>0</v>
      </c>
      <c r="D16" s="97">
        <v>0</v>
      </c>
      <c r="E16" s="97">
        <v>0</v>
      </c>
      <c r="F16" s="97">
        <v>8</v>
      </c>
      <c r="G16" s="97">
        <v>0</v>
      </c>
      <c r="H16" s="97">
        <v>0</v>
      </c>
      <c r="I16" s="97">
        <v>0</v>
      </c>
      <c r="J16" s="97">
        <v>0</v>
      </c>
      <c r="K16" s="97">
        <v>8</v>
      </c>
      <c r="L16" s="97">
        <v>0</v>
      </c>
      <c r="M16" s="97">
        <v>11052</v>
      </c>
      <c r="N16" s="122">
        <v>9503</v>
      </c>
    </row>
    <row r="17" spans="1:14" ht="11.25" customHeight="1" outlineLevel="1">
      <c r="A17" s="96" t="s">
        <v>269</v>
      </c>
      <c r="B17" s="97">
        <v>23</v>
      </c>
      <c r="C17" s="97">
        <v>0</v>
      </c>
      <c r="D17" s="97">
        <v>0</v>
      </c>
      <c r="E17" s="97">
        <v>0</v>
      </c>
      <c r="F17" s="97">
        <v>23</v>
      </c>
      <c r="G17" s="97">
        <v>0</v>
      </c>
      <c r="H17" s="97">
        <v>0</v>
      </c>
      <c r="I17" s="97">
        <v>0</v>
      </c>
      <c r="J17" s="97">
        <v>1</v>
      </c>
      <c r="K17" s="97">
        <v>22</v>
      </c>
      <c r="L17" s="97">
        <v>0</v>
      </c>
      <c r="M17" s="97">
        <v>31747</v>
      </c>
      <c r="N17" s="122">
        <v>26265</v>
      </c>
    </row>
    <row r="18" spans="1:14" ht="11.25" customHeight="1" outlineLevel="1">
      <c r="A18" s="96" t="s">
        <v>270</v>
      </c>
      <c r="B18" s="97">
        <v>3</v>
      </c>
      <c r="C18" s="97">
        <v>0</v>
      </c>
      <c r="D18" s="97">
        <v>0</v>
      </c>
      <c r="E18" s="97">
        <v>0</v>
      </c>
      <c r="F18" s="97">
        <v>3</v>
      </c>
      <c r="G18" s="97">
        <v>0</v>
      </c>
      <c r="H18" s="97">
        <v>0</v>
      </c>
      <c r="I18" s="97">
        <v>0</v>
      </c>
      <c r="J18" s="97">
        <v>0</v>
      </c>
      <c r="K18" s="97">
        <v>3</v>
      </c>
      <c r="L18" s="97">
        <v>0</v>
      </c>
      <c r="M18" s="97">
        <v>3747</v>
      </c>
      <c r="N18" s="122">
        <v>3291</v>
      </c>
    </row>
    <row r="19" spans="1:14" ht="11.25" customHeight="1" outlineLevel="1">
      <c r="A19" s="96" t="s">
        <v>271</v>
      </c>
      <c r="B19" s="97">
        <v>4</v>
      </c>
      <c r="C19" s="97">
        <v>0</v>
      </c>
      <c r="D19" s="97">
        <v>0</v>
      </c>
      <c r="E19" s="97">
        <v>0</v>
      </c>
      <c r="F19" s="97">
        <v>4</v>
      </c>
      <c r="G19" s="97">
        <v>0</v>
      </c>
      <c r="H19" s="97">
        <v>0</v>
      </c>
      <c r="I19" s="97">
        <v>0</v>
      </c>
      <c r="J19" s="97">
        <v>0</v>
      </c>
      <c r="K19" s="97">
        <v>4</v>
      </c>
      <c r="L19" s="97">
        <v>0</v>
      </c>
      <c r="M19" s="97">
        <v>6408</v>
      </c>
      <c r="N19" s="122">
        <v>5144</v>
      </c>
    </row>
    <row r="20" spans="1:14" ht="11.25" customHeight="1" outlineLevel="1">
      <c r="A20" s="96" t="s">
        <v>272</v>
      </c>
      <c r="B20" s="97">
        <v>3</v>
      </c>
      <c r="C20" s="97">
        <v>0</v>
      </c>
      <c r="D20" s="97">
        <v>0</v>
      </c>
      <c r="E20" s="97">
        <v>0</v>
      </c>
      <c r="F20" s="97">
        <v>3</v>
      </c>
      <c r="G20" s="97">
        <v>0</v>
      </c>
      <c r="H20" s="97">
        <v>0</v>
      </c>
      <c r="I20" s="97">
        <v>0</v>
      </c>
      <c r="J20" s="97">
        <v>1</v>
      </c>
      <c r="K20" s="97">
        <v>2</v>
      </c>
      <c r="L20" s="97">
        <v>0</v>
      </c>
      <c r="M20" s="97">
        <v>3924</v>
      </c>
      <c r="N20" s="122">
        <v>3348</v>
      </c>
    </row>
    <row r="21" spans="1:14" ht="11.25" customHeight="1" outlineLevel="1">
      <c r="A21" s="96" t="s">
        <v>273</v>
      </c>
      <c r="B21" s="97">
        <v>7</v>
      </c>
      <c r="C21" s="97">
        <v>0</v>
      </c>
      <c r="D21" s="97">
        <v>0</v>
      </c>
      <c r="E21" s="97">
        <v>0</v>
      </c>
      <c r="F21" s="97">
        <v>7</v>
      </c>
      <c r="G21" s="97">
        <v>0</v>
      </c>
      <c r="H21" s="97">
        <v>0</v>
      </c>
      <c r="I21" s="97">
        <v>0</v>
      </c>
      <c r="J21" s="97">
        <v>1</v>
      </c>
      <c r="K21" s="97">
        <v>6</v>
      </c>
      <c r="L21" s="97">
        <v>0</v>
      </c>
      <c r="M21" s="97">
        <v>10589</v>
      </c>
      <c r="N21" s="122">
        <v>9086</v>
      </c>
    </row>
    <row r="22" spans="1:14" ht="11.25" customHeight="1" outlineLevel="1">
      <c r="A22" s="96" t="s">
        <v>274</v>
      </c>
      <c r="B22" s="97">
        <v>10</v>
      </c>
      <c r="C22" s="97">
        <v>0</v>
      </c>
      <c r="D22" s="97">
        <v>0</v>
      </c>
      <c r="E22" s="97">
        <v>0</v>
      </c>
      <c r="F22" s="97">
        <v>10</v>
      </c>
      <c r="G22" s="97">
        <v>0</v>
      </c>
      <c r="H22" s="97">
        <v>0</v>
      </c>
      <c r="I22" s="97">
        <v>0</v>
      </c>
      <c r="J22" s="97">
        <v>0</v>
      </c>
      <c r="K22" s="97">
        <v>10</v>
      </c>
      <c r="L22" s="97">
        <v>0</v>
      </c>
      <c r="M22" s="97">
        <v>13447</v>
      </c>
      <c r="N22" s="122">
        <v>11756</v>
      </c>
    </row>
    <row r="23" spans="1:14" ht="11.25" customHeight="1" outlineLevel="1">
      <c r="A23" s="96" t="s">
        <v>275</v>
      </c>
      <c r="B23" s="97">
        <v>18</v>
      </c>
      <c r="C23" s="97">
        <v>0</v>
      </c>
      <c r="D23" s="97">
        <v>0</v>
      </c>
      <c r="E23" s="97">
        <v>0</v>
      </c>
      <c r="F23" s="97">
        <v>18</v>
      </c>
      <c r="G23" s="97">
        <v>0</v>
      </c>
      <c r="H23" s="97">
        <v>0</v>
      </c>
      <c r="I23" s="97">
        <v>0</v>
      </c>
      <c r="J23" s="97">
        <v>0</v>
      </c>
      <c r="K23" s="97">
        <v>19</v>
      </c>
      <c r="L23" s="97">
        <v>0</v>
      </c>
      <c r="M23" s="97">
        <v>28970</v>
      </c>
      <c r="N23" s="122">
        <v>24420</v>
      </c>
    </row>
    <row r="24" spans="1:14" ht="11.25" customHeight="1" outlineLevel="1">
      <c r="A24" s="96" t="s">
        <v>276</v>
      </c>
      <c r="B24" s="97">
        <v>6</v>
      </c>
      <c r="C24" s="97">
        <v>0</v>
      </c>
      <c r="D24" s="97">
        <v>0</v>
      </c>
      <c r="E24" s="97">
        <v>0</v>
      </c>
      <c r="F24" s="97">
        <v>6</v>
      </c>
      <c r="G24" s="97">
        <v>0</v>
      </c>
      <c r="H24" s="97">
        <v>0</v>
      </c>
      <c r="I24" s="97">
        <v>0</v>
      </c>
      <c r="J24" s="97">
        <v>0</v>
      </c>
      <c r="K24" s="97">
        <v>6</v>
      </c>
      <c r="L24" s="97">
        <v>0</v>
      </c>
      <c r="M24" s="97">
        <v>8921</v>
      </c>
      <c r="N24" s="122">
        <v>7172</v>
      </c>
    </row>
    <row r="25" spans="1:14" ht="11.25" customHeight="1" outlineLevel="1">
      <c r="A25" s="96" t="s">
        <v>277</v>
      </c>
      <c r="B25" s="97">
        <v>10</v>
      </c>
      <c r="C25" s="97">
        <v>0</v>
      </c>
      <c r="D25" s="97">
        <v>0</v>
      </c>
      <c r="E25" s="97">
        <v>0</v>
      </c>
      <c r="F25" s="97">
        <v>10</v>
      </c>
      <c r="G25" s="97">
        <v>0</v>
      </c>
      <c r="H25" s="97">
        <v>0</v>
      </c>
      <c r="I25" s="97">
        <v>0</v>
      </c>
      <c r="J25" s="97">
        <v>0</v>
      </c>
      <c r="K25" s="97">
        <v>10</v>
      </c>
      <c r="L25" s="97">
        <v>0</v>
      </c>
      <c r="M25" s="97">
        <v>13229</v>
      </c>
      <c r="N25" s="122">
        <v>9681</v>
      </c>
    </row>
    <row r="26" spans="1:14" ht="11.25" customHeight="1" outlineLevel="1">
      <c r="A26" s="96" t="s">
        <v>278</v>
      </c>
      <c r="B26" s="97">
        <v>24</v>
      </c>
      <c r="C26" s="97">
        <v>0</v>
      </c>
      <c r="D26" s="97">
        <v>0</v>
      </c>
      <c r="E26" s="97">
        <v>0</v>
      </c>
      <c r="F26" s="97">
        <v>24</v>
      </c>
      <c r="G26" s="97">
        <v>0</v>
      </c>
      <c r="H26" s="97">
        <v>0</v>
      </c>
      <c r="I26" s="97">
        <v>0</v>
      </c>
      <c r="J26" s="97">
        <v>2</v>
      </c>
      <c r="K26" s="97">
        <v>22</v>
      </c>
      <c r="L26" s="97">
        <v>0</v>
      </c>
      <c r="M26" s="97">
        <v>43055</v>
      </c>
      <c r="N26" s="122">
        <v>34063</v>
      </c>
    </row>
    <row r="27" spans="1:14" ht="11.25" customHeight="1" outlineLevel="1">
      <c r="A27" s="96" t="s">
        <v>279</v>
      </c>
      <c r="B27" s="97">
        <v>12</v>
      </c>
      <c r="C27" s="97">
        <v>0</v>
      </c>
      <c r="D27" s="97">
        <v>0</v>
      </c>
      <c r="E27" s="97">
        <v>0</v>
      </c>
      <c r="F27" s="97">
        <v>12</v>
      </c>
      <c r="G27" s="97">
        <v>0</v>
      </c>
      <c r="H27" s="97">
        <v>0</v>
      </c>
      <c r="I27" s="97">
        <v>0</v>
      </c>
      <c r="J27" s="97">
        <v>0</v>
      </c>
      <c r="K27" s="97">
        <v>12</v>
      </c>
      <c r="L27" s="97">
        <v>0</v>
      </c>
      <c r="M27" s="97">
        <v>15302</v>
      </c>
      <c r="N27" s="122">
        <v>13412</v>
      </c>
    </row>
    <row r="28" spans="1:14" ht="11.25" customHeight="1" outlineLevel="1">
      <c r="A28" s="96" t="s">
        <v>280</v>
      </c>
      <c r="B28" s="97">
        <v>10</v>
      </c>
      <c r="C28" s="97">
        <v>0</v>
      </c>
      <c r="D28" s="97">
        <v>0</v>
      </c>
      <c r="E28" s="97">
        <v>0</v>
      </c>
      <c r="F28" s="97">
        <v>10</v>
      </c>
      <c r="G28" s="97">
        <v>0</v>
      </c>
      <c r="H28" s="97">
        <v>0</v>
      </c>
      <c r="I28" s="97">
        <v>0</v>
      </c>
      <c r="J28" s="97">
        <v>2</v>
      </c>
      <c r="K28" s="97">
        <v>7</v>
      </c>
      <c r="L28" s="97">
        <v>0</v>
      </c>
      <c r="M28" s="97">
        <v>14839</v>
      </c>
      <c r="N28" s="122">
        <v>11490</v>
      </c>
    </row>
    <row r="29" spans="1:14" ht="11.25" customHeight="1" outlineLevel="1">
      <c r="A29" s="96" t="s">
        <v>281</v>
      </c>
      <c r="B29" s="97">
        <v>5</v>
      </c>
      <c r="C29" s="97">
        <v>0</v>
      </c>
      <c r="D29" s="97">
        <v>0</v>
      </c>
      <c r="E29" s="97">
        <v>0</v>
      </c>
      <c r="F29" s="97">
        <v>5</v>
      </c>
      <c r="G29" s="97">
        <v>0</v>
      </c>
      <c r="H29" s="97">
        <v>0</v>
      </c>
      <c r="I29" s="97">
        <v>0</v>
      </c>
      <c r="J29" s="97">
        <v>2</v>
      </c>
      <c r="K29" s="97">
        <v>3</v>
      </c>
      <c r="L29" s="97">
        <v>0</v>
      </c>
      <c r="M29" s="97">
        <v>8677</v>
      </c>
      <c r="N29" s="122">
        <v>7051</v>
      </c>
    </row>
    <row r="30" spans="1:14">
      <c r="A30" s="134" t="s">
        <v>501</v>
      </c>
    </row>
  </sheetData>
  <mergeCells count="2">
    <mergeCell ref="D6:D7"/>
    <mergeCell ref="D4:L4"/>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2:AU30"/>
  <sheetViews>
    <sheetView zoomScaleNormal="157" zoomScaleSheetLayoutView="141" workbookViewId="0"/>
  </sheetViews>
  <sheetFormatPr defaultRowHeight="12.75" outlineLevelRow="1"/>
  <cols>
    <col min="1" max="1" width="31.85546875" customWidth="1"/>
    <col min="2" max="2" width="14.28515625" customWidth="1"/>
    <col min="3" max="3" width="12" customWidth="1"/>
    <col min="4" max="4" width="11.42578125" customWidth="1"/>
    <col min="5" max="5" width="12.28515625" customWidth="1"/>
    <col min="6" max="6" width="15.42578125" customWidth="1"/>
    <col min="7" max="11" width="8.85546875" customWidth="1"/>
    <col min="12" max="16" width="7.85546875" customWidth="1"/>
    <col min="17" max="21" width="8.85546875" customWidth="1"/>
    <col min="22" max="26" width="7.85546875" customWidth="1"/>
    <col min="27" max="27" width="42.140625" customWidth="1"/>
    <col min="28" max="32" width="8.85546875" customWidth="1"/>
    <col min="33" max="37" width="7.85546875" customWidth="1"/>
    <col min="38" max="42" width="8.85546875" customWidth="1"/>
    <col min="43" max="47" width="7.85546875" customWidth="1"/>
  </cols>
  <sheetData>
    <row r="2" spans="1:47">
      <c r="A2" s="36" t="s">
        <v>38</v>
      </c>
      <c r="B2" s="36" t="s">
        <v>300</v>
      </c>
    </row>
    <row r="4" spans="1:47" ht="5.25" customHeight="1"/>
    <row r="5" spans="1:47" ht="24.75" customHeight="1">
      <c r="A5" s="37"/>
      <c r="B5" s="140" t="s">
        <v>39</v>
      </c>
      <c r="C5" s="141"/>
      <c r="D5" s="142" t="s">
        <v>40</v>
      </c>
      <c r="E5" s="143"/>
      <c r="F5" s="38" t="s">
        <v>41</v>
      </c>
      <c r="G5" s="17"/>
    </row>
    <row r="6" spans="1:47" ht="30" customHeight="1">
      <c r="A6" s="39" t="s">
        <v>42</v>
      </c>
      <c r="B6" s="40" t="s">
        <v>43</v>
      </c>
      <c r="C6" s="40" t="s">
        <v>44</v>
      </c>
      <c r="D6" s="41" t="s">
        <v>43</v>
      </c>
      <c r="E6" s="42" t="s">
        <v>44</v>
      </c>
      <c r="F6" s="43" t="s">
        <v>45</v>
      </c>
      <c r="G6" s="44"/>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8" customHeight="1">
      <c r="A7" s="45"/>
      <c r="B7" s="46" t="s">
        <v>46</v>
      </c>
      <c r="C7" s="47"/>
      <c r="D7" s="48" t="s">
        <v>47</v>
      </c>
      <c r="E7" s="47"/>
      <c r="F7" s="49" t="s">
        <v>48</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21.95" customHeight="1">
      <c r="A8" s="50" t="s">
        <v>49</v>
      </c>
      <c r="B8" s="51" t="s">
        <v>50</v>
      </c>
      <c r="C8" s="51" t="s">
        <v>51</v>
      </c>
      <c r="D8" s="51" t="s">
        <v>50</v>
      </c>
      <c r="E8" s="51" t="s">
        <v>51</v>
      </c>
      <c r="F8" s="52" t="s">
        <v>52</v>
      </c>
    </row>
    <row r="9" spans="1:47" ht="12.75" customHeight="1">
      <c r="A9" s="124" t="s">
        <v>261</v>
      </c>
      <c r="B9" s="123">
        <f t="shared" ref="B9:E24" si="0">SUM(B10:B30)</f>
        <v>2467714</v>
      </c>
      <c r="C9" s="123">
        <f t="shared" ref="C9" si="1">SUM(C10:C30)</f>
        <v>0</v>
      </c>
      <c r="D9" s="123">
        <f t="shared" ref="D9" si="2">SUM(D10:D30)</f>
        <v>1348891</v>
      </c>
      <c r="E9" s="123">
        <f t="shared" si="0"/>
        <v>0</v>
      </c>
      <c r="F9" s="123">
        <f>SUM(F10:F30)</f>
        <v>360444</v>
      </c>
    </row>
    <row r="10" spans="1:47" ht="11.25" customHeight="1" outlineLevel="1">
      <c r="A10" s="96" t="s">
        <v>0</v>
      </c>
      <c r="B10" s="97">
        <v>547079</v>
      </c>
      <c r="C10" s="97">
        <f t="shared" si="0"/>
        <v>0</v>
      </c>
      <c r="D10" s="97">
        <v>289428</v>
      </c>
      <c r="E10" s="97">
        <f t="shared" si="0"/>
        <v>0</v>
      </c>
      <c r="F10" s="97">
        <v>82482</v>
      </c>
    </row>
    <row r="11" spans="1:47" ht="11.25" customHeight="1" outlineLevel="1">
      <c r="A11" s="96" t="s">
        <v>262</v>
      </c>
      <c r="B11" s="97">
        <v>215075</v>
      </c>
      <c r="C11" s="97">
        <f t="shared" si="0"/>
        <v>0</v>
      </c>
      <c r="D11" s="97">
        <v>144315</v>
      </c>
      <c r="E11" s="97">
        <f t="shared" si="0"/>
        <v>0</v>
      </c>
      <c r="F11" s="97">
        <v>37425</v>
      </c>
    </row>
    <row r="12" spans="1:47" ht="11.25" customHeight="1" outlineLevel="1">
      <c r="A12" s="96" t="s">
        <v>263</v>
      </c>
      <c r="B12" s="97">
        <v>48301</v>
      </c>
      <c r="C12" s="97">
        <f t="shared" si="0"/>
        <v>0</v>
      </c>
      <c r="D12" s="97">
        <v>29618</v>
      </c>
      <c r="E12" s="97">
        <f t="shared" si="0"/>
        <v>0</v>
      </c>
      <c r="F12" s="97">
        <v>9352</v>
      </c>
    </row>
    <row r="13" spans="1:47" ht="11.25" customHeight="1" outlineLevel="1">
      <c r="A13" s="96" t="s">
        <v>264</v>
      </c>
      <c r="B13" s="97">
        <v>87786</v>
      </c>
      <c r="C13" s="97">
        <f t="shared" si="0"/>
        <v>0</v>
      </c>
      <c r="D13" s="97">
        <v>49553</v>
      </c>
      <c r="E13" s="97">
        <f t="shared" si="0"/>
        <v>0</v>
      </c>
      <c r="F13" s="97">
        <v>11600</v>
      </c>
    </row>
    <row r="14" spans="1:47" ht="11.25" customHeight="1" outlineLevel="1">
      <c r="A14" s="96" t="s">
        <v>265</v>
      </c>
      <c r="B14" s="97">
        <v>63939</v>
      </c>
      <c r="C14" s="97">
        <f t="shared" si="0"/>
        <v>0</v>
      </c>
      <c r="D14" s="97">
        <v>42979</v>
      </c>
      <c r="E14" s="97">
        <f t="shared" si="0"/>
        <v>0</v>
      </c>
      <c r="F14" s="97">
        <v>7706</v>
      </c>
    </row>
    <row r="15" spans="1:47" ht="11.25" customHeight="1" outlineLevel="1">
      <c r="A15" s="96" t="s">
        <v>266</v>
      </c>
      <c r="B15" s="97">
        <v>86187</v>
      </c>
      <c r="C15" s="97">
        <f t="shared" si="0"/>
        <v>0</v>
      </c>
      <c r="D15" s="97">
        <v>49421</v>
      </c>
      <c r="E15" s="97">
        <f t="shared" si="0"/>
        <v>0</v>
      </c>
      <c r="F15" s="97">
        <v>19448</v>
      </c>
    </row>
    <row r="16" spans="1:47" ht="11.25" customHeight="1" outlineLevel="1">
      <c r="A16" s="96" t="s">
        <v>267</v>
      </c>
      <c r="B16" s="97">
        <v>49685</v>
      </c>
      <c r="C16" s="97">
        <f t="shared" si="0"/>
        <v>0</v>
      </c>
      <c r="D16" s="97">
        <v>27436</v>
      </c>
      <c r="E16" s="97">
        <f t="shared" si="0"/>
        <v>0</v>
      </c>
      <c r="F16" s="97">
        <v>6409</v>
      </c>
    </row>
    <row r="17" spans="1:6" ht="11.25" customHeight="1" outlineLevel="1">
      <c r="A17" s="96" t="s">
        <v>268</v>
      </c>
      <c r="B17" s="97">
        <v>102565</v>
      </c>
      <c r="C17" s="97">
        <f t="shared" si="0"/>
        <v>0</v>
      </c>
      <c r="D17" s="97">
        <v>43566</v>
      </c>
      <c r="E17" s="97">
        <f t="shared" si="0"/>
        <v>0</v>
      </c>
      <c r="F17" s="97">
        <v>10356</v>
      </c>
    </row>
    <row r="18" spans="1:6" ht="11.25" customHeight="1" outlineLevel="1">
      <c r="A18" s="96" t="s">
        <v>269</v>
      </c>
      <c r="B18" s="97">
        <v>193183</v>
      </c>
      <c r="C18" s="97">
        <f t="shared" si="0"/>
        <v>0</v>
      </c>
      <c r="D18" s="97">
        <v>93341</v>
      </c>
      <c r="E18" s="97">
        <f t="shared" si="0"/>
        <v>0</v>
      </c>
      <c r="F18" s="97">
        <v>23676</v>
      </c>
    </row>
    <row r="19" spans="1:6" ht="11.25" customHeight="1" outlineLevel="1">
      <c r="A19" s="96" t="s">
        <v>270</v>
      </c>
      <c r="B19" s="97">
        <v>25955</v>
      </c>
      <c r="C19" s="97">
        <f t="shared" si="0"/>
        <v>0</v>
      </c>
      <c r="D19" s="97">
        <v>16251</v>
      </c>
      <c r="E19" s="97">
        <f t="shared" si="0"/>
        <v>0</v>
      </c>
      <c r="F19" s="97">
        <v>4331</v>
      </c>
    </row>
    <row r="20" spans="1:6" ht="11.25" customHeight="1" outlineLevel="1">
      <c r="A20" s="96" t="s">
        <v>271</v>
      </c>
      <c r="B20" s="97">
        <v>38779</v>
      </c>
      <c r="C20" s="97">
        <f t="shared" si="0"/>
        <v>0</v>
      </c>
      <c r="D20" s="97">
        <v>22306</v>
      </c>
      <c r="E20" s="97">
        <f t="shared" si="0"/>
        <v>0</v>
      </c>
      <c r="F20" s="97">
        <v>4424</v>
      </c>
    </row>
    <row r="21" spans="1:6" ht="11.25" customHeight="1" outlineLevel="1">
      <c r="A21" s="96" t="s">
        <v>272</v>
      </c>
      <c r="B21" s="97">
        <v>28980</v>
      </c>
      <c r="C21" s="97">
        <f t="shared" si="0"/>
        <v>0</v>
      </c>
      <c r="D21" s="97">
        <v>17621</v>
      </c>
      <c r="E21" s="97">
        <f t="shared" si="0"/>
        <v>0</v>
      </c>
      <c r="F21" s="97">
        <v>3747</v>
      </c>
    </row>
    <row r="22" spans="1:6" ht="11.25" customHeight="1" outlineLevel="1">
      <c r="A22" s="96" t="s">
        <v>273</v>
      </c>
      <c r="B22" s="97">
        <v>64106</v>
      </c>
      <c r="C22" s="97">
        <f t="shared" si="0"/>
        <v>0</v>
      </c>
      <c r="D22" s="97">
        <v>32057</v>
      </c>
      <c r="E22" s="97">
        <f t="shared" si="0"/>
        <v>0</v>
      </c>
      <c r="F22" s="97">
        <v>7341</v>
      </c>
    </row>
    <row r="23" spans="1:6" ht="11.25" customHeight="1" outlineLevel="1">
      <c r="A23" s="96" t="s">
        <v>274</v>
      </c>
      <c r="B23" s="97">
        <v>99827</v>
      </c>
      <c r="C23" s="97">
        <f t="shared" si="0"/>
        <v>0</v>
      </c>
      <c r="D23" s="97">
        <v>55523</v>
      </c>
      <c r="E23" s="97">
        <f t="shared" si="0"/>
        <v>0</v>
      </c>
      <c r="F23" s="97">
        <v>11137</v>
      </c>
    </row>
    <row r="24" spans="1:6" ht="11.25" customHeight="1" outlineLevel="1">
      <c r="A24" s="96" t="s">
        <v>275</v>
      </c>
      <c r="B24" s="97">
        <v>162541</v>
      </c>
      <c r="C24" s="97">
        <f t="shared" si="0"/>
        <v>0</v>
      </c>
      <c r="D24" s="97">
        <v>88411</v>
      </c>
      <c r="E24" s="97">
        <f t="shared" si="0"/>
        <v>0</v>
      </c>
      <c r="F24" s="97">
        <v>23672</v>
      </c>
    </row>
    <row r="25" spans="1:6" ht="11.25" customHeight="1" outlineLevel="1">
      <c r="A25" s="96" t="s">
        <v>276</v>
      </c>
      <c r="B25" s="97">
        <v>52233</v>
      </c>
      <c r="C25" s="97">
        <f t="shared" ref="C25:C30" si="3">SUM(C26:C46)</f>
        <v>0</v>
      </c>
      <c r="D25" s="97">
        <v>25317</v>
      </c>
      <c r="E25" s="97">
        <f t="shared" ref="E25:E30" si="4">SUM(E26:E46)</f>
        <v>0</v>
      </c>
      <c r="F25" s="97">
        <v>11767</v>
      </c>
    </row>
    <row r="26" spans="1:6" ht="11.25" customHeight="1" outlineLevel="1">
      <c r="A26" s="96" t="s">
        <v>277</v>
      </c>
      <c r="B26" s="97">
        <v>82308</v>
      </c>
      <c r="C26" s="97">
        <f t="shared" si="3"/>
        <v>0</v>
      </c>
      <c r="D26" s="97">
        <v>54231</v>
      </c>
      <c r="E26" s="97">
        <f t="shared" si="4"/>
        <v>0</v>
      </c>
      <c r="F26" s="97">
        <v>14864</v>
      </c>
    </row>
    <row r="27" spans="1:6" ht="11.25" customHeight="1" outlineLevel="1">
      <c r="A27" s="96" t="s">
        <v>278</v>
      </c>
      <c r="B27" s="97">
        <v>258616</v>
      </c>
      <c r="C27" s="97">
        <f t="shared" si="3"/>
        <v>0</v>
      </c>
      <c r="D27" s="97">
        <v>136162</v>
      </c>
      <c r="E27" s="97">
        <f t="shared" si="4"/>
        <v>0</v>
      </c>
      <c r="F27" s="97">
        <v>38267</v>
      </c>
    </row>
    <row r="28" spans="1:6" ht="11.25" customHeight="1" outlineLevel="1">
      <c r="A28" s="96" t="s">
        <v>279</v>
      </c>
      <c r="B28" s="97">
        <v>124604</v>
      </c>
      <c r="C28" s="97">
        <f t="shared" si="3"/>
        <v>0</v>
      </c>
      <c r="D28" s="97">
        <v>61515</v>
      </c>
      <c r="E28" s="97">
        <f t="shared" si="4"/>
        <v>0</v>
      </c>
      <c r="F28" s="97">
        <v>14583</v>
      </c>
    </row>
    <row r="29" spans="1:6" ht="11.25" customHeight="1" outlineLevel="1">
      <c r="A29" s="96" t="s">
        <v>280</v>
      </c>
      <c r="B29" s="97">
        <v>88756</v>
      </c>
      <c r="C29" s="97">
        <f t="shared" si="3"/>
        <v>0</v>
      </c>
      <c r="D29" s="97">
        <v>43633</v>
      </c>
      <c r="E29" s="97">
        <f t="shared" si="4"/>
        <v>0</v>
      </c>
      <c r="F29" s="97">
        <v>11977</v>
      </c>
    </row>
    <row r="30" spans="1:6" ht="11.25" customHeight="1" outlineLevel="1">
      <c r="A30" s="96" t="s">
        <v>281</v>
      </c>
      <c r="B30" s="97">
        <v>47209</v>
      </c>
      <c r="C30" s="97">
        <f t="shared" si="3"/>
        <v>0</v>
      </c>
      <c r="D30" s="97">
        <v>26207</v>
      </c>
      <c r="E30" s="97">
        <f t="shared" si="4"/>
        <v>0</v>
      </c>
      <c r="F30" s="97">
        <v>5880</v>
      </c>
    </row>
  </sheetData>
  <mergeCells count="2">
    <mergeCell ref="B5:C5"/>
    <mergeCell ref="D5:E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2:BM31"/>
  <sheetViews>
    <sheetView zoomScaleNormal="213" zoomScaleSheetLayoutView="176" workbookViewId="0"/>
  </sheetViews>
  <sheetFormatPr defaultRowHeight="12.75" outlineLevelRow="1"/>
  <cols>
    <col min="1" max="1" width="33.42578125" customWidth="1"/>
    <col min="2" max="2" width="7.42578125" customWidth="1"/>
    <col min="3" max="3" width="8.7109375" customWidth="1"/>
    <col min="4" max="4" width="7.42578125" customWidth="1"/>
    <col min="5" max="5" width="6.5703125" customWidth="1"/>
    <col min="6" max="6" width="7.7109375" customWidth="1"/>
    <col min="7" max="8" width="6.5703125" customWidth="1"/>
    <col min="9" max="9" width="7.42578125" customWidth="1"/>
    <col min="10" max="10" width="7.28515625" customWidth="1"/>
    <col min="11" max="11" width="7" customWidth="1"/>
    <col min="12" max="12" width="7.42578125" customWidth="1"/>
    <col min="13" max="14" width="6.5703125" customWidth="1"/>
    <col min="15" max="15" width="7.42578125" customWidth="1"/>
    <col min="16" max="16" width="6.5703125" customWidth="1"/>
    <col min="17" max="17" width="7.5703125" customWidth="1"/>
    <col min="18" max="21" width="6.5703125" customWidth="1"/>
    <col min="22" max="22" width="7.42578125" customWidth="1"/>
    <col min="23" max="27" width="6.5703125" customWidth="1"/>
    <col min="28" max="28" width="7.42578125" customWidth="1"/>
    <col min="29" max="33" width="6.5703125" customWidth="1"/>
    <col min="34" max="34" width="7.42578125" customWidth="1"/>
    <col min="35" max="39" width="6.5703125" customWidth="1"/>
    <col min="40" max="40" width="7.42578125" customWidth="1"/>
    <col min="41" max="41" width="42.140625" customWidth="1"/>
    <col min="42" max="46" width="6.5703125" customWidth="1"/>
    <col min="47" max="47" width="7.42578125" customWidth="1"/>
    <col min="48" max="52" width="6.5703125" customWidth="1"/>
    <col min="53" max="53" width="7.42578125" customWidth="1"/>
    <col min="54" max="58" width="6.5703125" customWidth="1"/>
    <col min="59" max="59" width="7.42578125" customWidth="1"/>
    <col min="60" max="64" width="6.5703125" customWidth="1"/>
    <col min="65" max="65" width="7.42578125" customWidth="1"/>
  </cols>
  <sheetData>
    <row r="2" spans="1:65">
      <c r="A2" s="36" t="s">
        <v>53</v>
      </c>
      <c r="B2" s="36" t="s">
        <v>301</v>
      </c>
    </row>
    <row r="3" spans="1:65" ht="18" customHeight="1"/>
    <row r="4" spans="1:65" ht="12.75" customHeight="1">
      <c r="A4" s="7"/>
      <c r="B4" s="53" t="s">
        <v>54</v>
      </c>
      <c r="C4" s="54" t="s">
        <v>55</v>
      </c>
      <c r="D4" s="55" t="s">
        <v>56</v>
      </c>
      <c r="E4" s="56"/>
      <c r="F4" s="56"/>
      <c r="G4" s="56"/>
      <c r="H4" s="56"/>
      <c r="I4" s="57"/>
      <c r="J4" s="58" t="s">
        <v>57</v>
      </c>
      <c r="K4" s="56"/>
      <c r="L4" s="56"/>
      <c r="M4" s="56"/>
      <c r="N4" s="56"/>
      <c r="O4" s="57"/>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12.75" customHeight="1">
      <c r="A5" s="59" t="s">
        <v>58</v>
      </c>
      <c r="B5" s="60" t="s">
        <v>59</v>
      </c>
      <c r="C5" s="61" t="s">
        <v>60</v>
      </c>
      <c r="D5" s="12"/>
      <c r="E5" s="62" t="s">
        <v>61</v>
      </c>
      <c r="F5" s="12"/>
      <c r="G5" s="12"/>
      <c r="H5" s="12"/>
      <c r="I5" s="63"/>
      <c r="J5" s="64" t="s">
        <v>62</v>
      </c>
      <c r="K5" s="62" t="s">
        <v>63</v>
      </c>
      <c r="L5" s="12"/>
      <c r="M5" s="12"/>
      <c r="N5" s="12"/>
      <c r="O5" s="63"/>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8" customHeight="1">
      <c r="A6" s="14"/>
      <c r="B6" s="65"/>
      <c r="C6" s="66" t="s">
        <v>64</v>
      </c>
      <c r="D6" s="67" t="s">
        <v>65</v>
      </c>
      <c r="E6" s="67" t="s">
        <v>66</v>
      </c>
      <c r="F6" s="67" t="s">
        <v>67</v>
      </c>
      <c r="G6" s="67" t="s">
        <v>68</v>
      </c>
      <c r="H6" s="67" t="s">
        <v>69</v>
      </c>
      <c r="I6" s="67" t="s">
        <v>55</v>
      </c>
      <c r="J6" s="67" t="s">
        <v>65</v>
      </c>
      <c r="K6" s="67" t="s">
        <v>66</v>
      </c>
      <c r="L6" s="67" t="s">
        <v>67</v>
      </c>
      <c r="M6" s="67" t="s">
        <v>68</v>
      </c>
      <c r="N6" s="67" t="s">
        <v>69</v>
      </c>
      <c r="O6" s="67" t="s">
        <v>55</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12.75" customHeight="1">
      <c r="A7" s="1"/>
      <c r="B7" s="68" t="s">
        <v>70</v>
      </c>
      <c r="C7" s="68" t="s">
        <v>71</v>
      </c>
      <c r="D7" s="69" t="s">
        <v>72</v>
      </c>
      <c r="E7" s="56"/>
      <c r="F7" s="56"/>
      <c r="G7" s="56"/>
      <c r="H7" s="56"/>
      <c r="I7" s="57"/>
      <c r="J7" s="70" t="s">
        <v>73</v>
      </c>
      <c r="K7" s="71"/>
      <c r="L7" s="71"/>
      <c r="M7" s="71"/>
      <c r="N7" s="56"/>
      <c r="O7" s="57"/>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2.75" customHeight="1">
      <c r="A8" s="69" t="s">
        <v>74</v>
      </c>
      <c r="B8" s="72" t="s">
        <v>75</v>
      </c>
      <c r="C8" s="72" t="s">
        <v>76</v>
      </c>
      <c r="D8" s="73"/>
      <c r="E8" s="74" t="s">
        <v>77</v>
      </c>
      <c r="F8" s="75"/>
      <c r="G8" s="75"/>
      <c r="H8" s="75"/>
      <c r="I8" s="47"/>
      <c r="J8" s="76"/>
      <c r="K8" s="70" t="s">
        <v>78</v>
      </c>
      <c r="L8" s="77"/>
      <c r="M8" s="77"/>
      <c r="N8" s="75"/>
      <c r="O8" s="47"/>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ht="21" customHeight="1">
      <c r="B9" s="78"/>
      <c r="C9" s="79" t="s">
        <v>79</v>
      </c>
      <c r="D9" s="80" t="s">
        <v>80</v>
      </c>
      <c r="E9" s="80" t="s">
        <v>81</v>
      </c>
      <c r="F9" s="80" t="s">
        <v>82</v>
      </c>
      <c r="G9" s="80" t="s">
        <v>83</v>
      </c>
      <c r="H9" s="80" t="s">
        <v>84</v>
      </c>
      <c r="I9" s="80" t="s">
        <v>85</v>
      </c>
      <c r="J9" s="80" t="s">
        <v>80</v>
      </c>
      <c r="K9" s="80" t="s">
        <v>81</v>
      </c>
      <c r="L9" s="80" t="s">
        <v>82</v>
      </c>
      <c r="M9" s="80" t="s">
        <v>83</v>
      </c>
      <c r="N9" s="80" t="s">
        <v>84</v>
      </c>
      <c r="O9" s="80" t="s">
        <v>85</v>
      </c>
    </row>
    <row r="10" spans="1:65" ht="14.25" customHeight="1">
      <c r="A10" s="98" t="s">
        <v>261</v>
      </c>
      <c r="B10" s="99">
        <f>SUM(B11:B31)</f>
        <v>242236</v>
      </c>
      <c r="C10" s="99">
        <f t="shared" ref="C10:O10" si="0">SUM(C11:C31)</f>
        <v>297601</v>
      </c>
      <c r="D10" s="99">
        <f t="shared" si="0"/>
        <v>44782</v>
      </c>
      <c r="E10" s="99">
        <f t="shared" si="0"/>
        <v>36192</v>
      </c>
      <c r="F10" s="99">
        <f t="shared" si="0"/>
        <v>49330</v>
      </c>
      <c r="G10" s="99">
        <f t="shared" si="0"/>
        <v>68146</v>
      </c>
      <c r="H10" s="99">
        <f t="shared" si="0"/>
        <v>37851</v>
      </c>
      <c r="I10" s="99">
        <f t="shared" si="0"/>
        <v>236301</v>
      </c>
      <c r="J10" s="99">
        <f t="shared" si="0"/>
        <v>4755</v>
      </c>
      <c r="K10" s="99">
        <f t="shared" si="0"/>
        <v>7531</v>
      </c>
      <c r="L10" s="99">
        <f t="shared" si="0"/>
        <v>9320</v>
      </c>
      <c r="M10" s="99">
        <f t="shared" si="0"/>
        <v>24272</v>
      </c>
      <c r="N10" s="99">
        <f t="shared" si="0"/>
        <v>15422</v>
      </c>
      <c r="O10" s="99">
        <f t="shared" si="0"/>
        <v>61300</v>
      </c>
    </row>
    <row r="11" spans="1:65" ht="11.25" customHeight="1" outlineLevel="1">
      <c r="A11" s="100" t="s">
        <v>0</v>
      </c>
      <c r="B11" s="101">
        <v>66431</v>
      </c>
      <c r="C11" s="101">
        <f>I11+O11</f>
        <v>78472</v>
      </c>
      <c r="D11" s="101">
        <v>12561</v>
      </c>
      <c r="E11" s="101">
        <v>9657</v>
      </c>
      <c r="F11" s="101">
        <v>13473</v>
      </c>
      <c r="G11" s="101">
        <v>18659</v>
      </c>
      <c r="H11" s="101">
        <v>7404</v>
      </c>
      <c r="I11" s="101">
        <v>61754</v>
      </c>
      <c r="J11" s="100">
        <v>832</v>
      </c>
      <c r="K11" s="101">
        <v>1825</v>
      </c>
      <c r="L11" s="101">
        <v>2434</v>
      </c>
      <c r="M11" s="101">
        <v>7913</v>
      </c>
      <c r="N11" s="101">
        <v>3714</v>
      </c>
      <c r="O11" s="101">
        <v>16718</v>
      </c>
    </row>
    <row r="12" spans="1:65" ht="11.25" customHeight="1" outlineLevel="1">
      <c r="A12" s="100" t="s">
        <v>262</v>
      </c>
      <c r="B12" s="101">
        <v>23049</v>
      </c>
      <c r="C12" s="101">
        <f t="shared" ref="C12:C31" si="1">I12+O12</f>
        <v>22801</v>
      </c>
      <c r="D12" s="101">
        <v>4671</v>
      </c>
      <c r="E12" s="101">
        <v>3091</v>
      </c>
      <c r="F12" s="101">
        <v>4444</v>
      </c>
      <c r="G12" s="101">
        <v>5338</v>
      </c>
      <c r="H12" s="101">
        <v>2359</v>
      </c>
      <c r="I12" s="101">
        <v>19903</v>
      </c>
      <c r="J12" s="100">
        <v>276</v>
      </c>
      <c r="K12" s="100">
        <v>512</v>
      </c>
      <c r="L12" s="100">
        <v>548</v>
      </c>
      <c r="M12" s="101">
        <v>1201</v>
      </c>
      <c r="N12" s="100">
        <v>361</v>
      </c>
      <c r="O12" s="101">
        <v>2898</v>
      </c>
    </row>
    <row r="13" spans="1:65" ht="11.25" customHeight="1" outlineLevel="1">
      <c r="A13" s="100" t="s">
        <v>263</v>
      </c>
      <c r="B13" s="101">
        <v>3552</v>
      </c>
      <c r="C13" s="101">
        <f t="shared" si="1"/>
        <v>4840</v>
      </c>
      <c r="D13" s="101">
        <v>1039</v>
      </c>
      <c r="E13" s="101">
        <v>670</v>
      </c>
      <c r="F13" s="101">
        <v>565</v>
      </c>
      <c r="G13" s="101">
        <v>1406</v>
      </c>
      <c r="H13" s="101">
        <v>700</v>
      </c>
      <c r="I13" s="101">
        <v>4380</v>
      </c>
      <c r="J13" s="100">
        <v>51</v>
      </c>
      <c r="K13" s="100">
        <v>73</v>
      </c>
      <c r="L13" s="100">
        <v>94</v>
      </c>
      <c r="M13" s="101">
        <v>137</v>
      </c>
      <c r="N13" s="100">
        <v>105</v>
      </c>
      <c r="O13" s="101">
        <v>460</v>
      </c>
    </row>
    <row r="14" spans="1:65" ht="11.25" customHeight="1" outlineLevel="1">
      <c r="A14" s="100" t="s">
        <v>264</v>
      </c>
      <c r="B14" s="101">
        <v>7055</v>
      </c>
      <c r="C14" s="101">
        <f t="shared" si="1"/>
        <v>8518</v>
      </c>
      <c r="D14" s="101">
        <v>1355</v>
      </c>
      <c r="E14" s="101">
        <v>967</v>
      </c>
      <c r="F14" s="101">
        <v>1511</v>
      </c>
      <c r="G14" s="101">
        <v>1765</v>
      </c>
      <c r="H14" s="101">
        <v>1005</v>
      </c>
      <c r="I14" s="101">
        <v>6603</v>
      </c>
      <c r="J14" s="100">
        <v>317</v>
      </c>
      <c r="K14" s="100">
        <v>239</v>
      </c>
      <c r="L14" s="100">
        <v>188</v>
      </c>
      <c r="M14" s="100">
        <v>609</v>
      </c>
      <c r="N14" s="100">
        <v>562</v>
      </c>
      <c r="O14" s="101">
        <v>1915</v>
      </c>
    </row>
    <row r="15" spans="1:65" ht="11.25" customHeight="1" outlineLevel="1">
      <c r="A15" s="100" t="s">
        <v>265</v>
      </c>
      <c r="B15" s="101">
        <v>5850</v>
      </c>
      <c r="C15" s="101">
        <f t="shared" si="1"/>
        <v>7720</v>
      </c>
      <c r="D15" s="101">
        <v>1200</v>
      </c>
      <c r="E15" s="101">
        <v>1100</v>
      </c>
      <c r="F15" s="101">
        <v>1350</v>
      </c>
      <c r="G15" s="101">
        <v>1200</v>
      </c>
      <c r="H15" s="101">
        <v>1365</v>
      </c>
      <c r="I15" s="101">
        <v>6215</v>
      </c>
      <c r="J15" s="100">
        <v>240</v>
      </c>
      <c r="K15" s="100">
        <v>240</v>
      </c>
      <c r="L15" s="100">
        <v>290</v>
      </c>
      <c r="M15" s="100">
        <v>280</v>
      </c>
      <c r="N15" s="100">
        <v>455</v>
      </c>
      <c r="O15" s="101">
        <v>1505</v>
      </c>
    </row>
    <row r="16" spans="1:65" ht="11.25" customHeight="1" outlineLevel="1">
      <c r="A16" s="100" t="s">
        <v>266</v>
      </c>
      <c r="B16" s="101">
        <v>8237</v>
      </c>
      <c r="C16" s="101">
        <f t="shared" si="1"/>
        <v>10067</v>
      </c>
      <c r="D16" s="101">
        <v>871</v>
      </c>
      <c r="E16" s="100">
        <v>742</v>
      </c>
      <c r="F16" s="101">
        <v>1146</v>
      </c>
      <c r="G16" s="101">
        <v>2115</v>
      </c>
      <c r="H16" s="101">
        <v>1385</v>
      </c>
      <c r="I16" s="101">
        <v>6259</v>
      </c>
      <c r="J16" s="100">
        <v>416</v>
      </c>
      <c r="K16" s="100">
        <v>561</v>
      </c>
      <c r="L16" s="100">
        <v>604</v>
      </c>
      <c r="M16" s="101">
        <v>1528</v>
      </c>
      <c r="N16" s="101">
        <v>699</v>
      </c>
      <c r="O16" s="101">
        <v>3808</v>
      </c>
    </row>
    <row r="17" spans="1:15" ht="11.25" customHeight="1" outlineLevel="1">
      <c r="A17" s="100" t="s">
        <v>267</v>
      </c>
      <c r="B17" s="101">
        <v>6641</v>
      </c>
      <c r="C17" s="101">
        <f t="shared" si="1"/>
        <v>9063</v>
      </c>
      <c r="D17" s="100">
        <v>310</v>
      </c>
      <c r="E17" s="100">
        <v>326</v>
      </c>
      <c r="F17" s="100">
        <v>1029</v>
      </c>
      <c r="G17" s="101">
        <v>1191</v>
      </c>
      <c r="H17" s="101">
        <v>907</v>
      </c>
      <c r="I17" s="101">
        <v>3763</v>
      </c>
      <c r="J17" s="100">
        <v>318</v>
      </c>
      <c r="K17" s="100">
        <v>550</v>
      </c>
      <c r="L17" s="100">
        <v>867</v>
      </c>
      <c r="M17" s="101">
        <v>1683</v>
      </c>
      <c r="N17" s="101">
        <v>1882</v>
      </c>
      <c r="O17" s="101">
        <v>5300</v>
      </c>
    </row>
    <row r="18" spans="1:15" ht="11.25" customHeight="1" outlineLevel="1">
      <c r="A18" s="100" t="s">
        <v>268</v>
      </c>
      <c r="B18" s="101">
        <v>6541</v>
      </c>
      <c r="C18" s="101">
        <f t="shared" si="1"/>
        <v>8902</v>
      </c>
      <c r="D18" s="101">
        <v>1765</v>
      </c>
      <c r="E18" s="101">
        <v>1080</v>
      </c>
      <c r="F18" s="101">
        <v>1291</v>
      </c>
      <c r="G18" s="101">
        <v>1836</v>
      </c>
      <c r="H18" s="101">
        <v>1045</v>
      </c>
      <c r="I18" s="101">
        <v>7017</v>
      </c>
      <c r="J18" s="100">
        <v>235</v>
      </c>
      <c r="K18" s="100">
        <v>239</v>
      </c>
      <c r="L18" s="100">
        <v>326</v>
      </c>
      <c r="M18" s="100">
        <v>723</v>
      </c>
      <c r="N18" s="100">
        <v>362</v>
      </c>
      <c r="O18" s="101">
        <v>1885</v>
      </c>
    </row>
    <row r="19" spans="1:15" ht="11.25" customHeight="1" outlineLevel="1">
      <c r="A19" s="100" t="s">
        <v>269</v>
      </c>
      <c r="B19" s="101">
        <v>15805</v>
      </c>
      <c r="C19" s="101">
        <f t="shared" si="1"/>
        <v>19883</v>
      </c>
      <c r="D19" s="101">
        <v>2205</v>
      </c>
      <c r="E19" s="101">
        <v>1951</v>
      </c>
      <c r="F19" s="101">
        <v>3144</v>
      </c>
      <c r="G19" s="101">
        <v>5032</v>
      </c>
      <c r="H19" s="101">
        <v>4735</v>
      </c>
      <c r="I19" s="101">
        <v>17067</v>
      </c>
      <c r="J19" s="100">
        <v>221</v>
      </c>
      <c r="K19" s="100">
        <v>340</v>
      </c>
      <c r="L19" s="100">
        <v>483</v>
      </c>
      <c r="M19" s="101">
        <v>1000</v>
      </c>
      <c r="N19" s="101">
        <v>772</v>
      </c>
      <c r="O19" s="101">
        <v>2816</v>
      </c>
    </row>
    <row r="20" spans="1:15" ht="11.25" customHeight="1" outlineLevel="1">
      <c r="A20" s="100" t="s">
        <v>270</v>
      </c>
      <c r="B20" s="101">
        <v>2057</v>
      </c>
      <c r="C20" s="101">
        <f t="shared" si="1"/>
        <v>3138</v>
      </c>
      <c r="D20" s="100">
        <v>432</v>
      </c>
      <c r="E20" s="100">
        <v>445</v>
      </c>
      <c r="F20" s="100">
        <v>448</v>
      </c>
      <c r="G20" s="100">
        <v>521</v>
      </c>
      <c r="H20" s="100">
        <v>584</v>
      </c>
      <c r="I20" s="101">
        <v>2430</v>
      </c>
      <c r="J20" s="100">
        <v>92</v>
      </c>
      <c r="K20" s="100">
        <v>103</v>
      </c>
      <c r="L20" s="100">
        <v>184</v>
      </c>
      <c r="M20" s="100">
        <v>111</v>
      </c>
      <c r="N20" s="100">
        <v>218</v>
      </c>
      <c r="O20" s="100">
        <v>708</v>
      </c>
    </row>
    <row r="21" spans="1:15" ht="11.25" customHeight="1" outlineLevel="1">
      <c r="A21" s="100" t="s">
        <v>271</v>
      </c>
      <c r="B21" s="101">
        <v>3715</v>
      </c>
      <c r="C21" s="101">
        <f t="shared" si="1"/>
        <v>4675</v>
      </c>
      <c r="D21" s="101">
        <v>680</v>
      </c>
      <c r="E21" s="100">
        <v>614</v>
      </c>
      <c r="F21" s="101">
        <v>847</v>
      </c>
      <c r="G21" s="101">
        <v>1283</v>
      </c>
      <c r="H21" s="100">
        <v>588</v>
      </c>
      <c r="I21" s="101">
        <v>4012</v>
      </c>
      <c r="J21" s="100">
        <v>32</v>
      </c>
      <c r="K21" s="100">
        <v>55</v>
      </c>
      <c r="L21" s="100">
        <v>67</v>
      </c>
      <c r="M21" s="100">
        <v>305</v>
      </c>
      <c r="N21" s="100">
        <v>204</v>
      </c>
      <c r="O21" s="101">
        <v>663</v>
      </c>
    </row>
    <row r="22" spans="1:15" ht="11.25" customHeight="1" outlineLevel="1">
      <c r="A22" s="100" t="s">
        <v>272</v>
      </c>
      <c r="B22" s="101">
        <v>2608</v>
      </c>
      <c r="C22" s="101">
        <f t="shared" si="1"/>
        <v>3092</v>
      </c>
      <c r="D22" s="100">
        <v>566</v>
      </c>
      <c r="E22" s="100">
        <v>440</v>
      </c>
      <c r="F22" s="100">
        <v>679</v>
      </c>
      <c r="G22" s="100">
        <v>658</v>
      </c>
      <c r="H22" s="100">
        <v>368</v>
      </c>
      <c r="I22" s="101">
        <v>2711</v>
      </c>
      <c r="J22" s="100">
        <v>61</v>
      </c>
      <c r="K22" s="100">
        <v>63</v>
      </c>
      <c r="L22" s="100">
        <v>60</v>
      </c>
      <c r="M22" s="100">
        <v>76</v>
      </c>
      <c r="N22" s="100">
        <v>121</v>
      </c>
      <c r="O22" s="100">
        <v>381</v>
      </c>
    </row>
    <row r="23" spans="1:15" ht="11.25" customHeight="1" outlineLevel="1">
      <c r="A23" s="100" t="s">
        <v>273</v>
      </c>
      <c r="B23" s="101">
        <v>6325</v>
      </c>
      <c r="C23" s="101">
        <f t="shared" si="1"/>
        <v>8680</v>
      </c>
      <c r="D23" s="101">
        <v>1313</v>
      </c>
      <c r="E23" s="101">
        <v>987</v>
      </c>
      <c r="F23" s="101">
        <v>1443</v>
      </c>
      <c r="G23" s="101">
        <v>1841</v>
      </c>
      <c r="H23" s="101">
        <v>826</v>
      </c>
      <c r="I23" s="101">
        <v>6410</v>
      </c>
      <c r="J23" s="100">
        <v>161</v>
      </c>
      <c r="K23" s="100">
        <v>175</v>
      </c>
      <c r="L23" s="100">
        <v>176</v>
      </c>
      <c r="M23" s="101">
        <v>1002</v>
      </c>
      <c r="N23" s="101">
        <v>756</v>
      </c>
      <c r="O23" s="101">
        <v>2270</v>
      </c>
    </row>
    <row r="24" spans="1:15" ht="11.25" customHeight="1" outlineLevel="1">
      <c r="A24" s="100" t="s">
        <v>274</v>
      </c>
      <c r="B24" s="101">
        <v>10295</v>
      </c>
      <c r="C24" s="101">
        <f t="shared" si="1"/>
        <v>13652</v>
      </c>
      <c r="D24" s="100">
        <v>762</v>
      </c>
      <c r="E24" s="101">
        <v>1161</v>
      </c>
      <c r="F24" s="101">
        <v>1812</v>
      </c>
      <c r="G24" s="101">
        <v>5077</v>
      </c>
      <c r="H24" s="101">
        <v>3309</v>
      </c>
      <c r="I24" s="101">
        <v>12121</v>
      </c>
      <c r="J24" s="100">
        <v>51</v>
      </c>
      <c r="K24" s="100">
        <v>388</v>
      </c>
      <c r="L24" s="100">
        <v>292</v>
      </c>
      <c r="M24" s="100">
        <v>392</v>
      </c>
      <c r="N24" s="100">
        <v>408</v>
      </c>
      <c r="O24" s="101">
        <v>1531</v>
      </c>
    </row>
    <row r="25" spans="1:15" ht="11.25" customHeight="1" outlineLevel="1">
      <c r="A25" s="100" t="s">
        <v>275</v>
      </c>
      <c r="B25" s="101">
        <v>15376</v>
      </c>
      <c r="C25" s="101">
        <f t="shared" si="1"/>
        <v>18927</v>
      </c>
      <c r="D25" s="100">
        <v>3601</v>
      </c>
      <c r="E25" s="100">
        <v>2282</v>
      </c>
      <c r="F25" s="101">
        <v>3381</v>
      </c>
      <c r="G25" s="101">
        <v>4534</v>
      </c>
      <c r="H25" s="101">
        <v>2375</v>
      </c>
      <c r="I25" s="101">
        <v>16173</v>
      </c>
      <c r="J25" s="100">
        <v>147</v>
      </c>
      <c r="K25" s="100">
        <v>224</v>
      </c>
      <c r="L25" s="100">
        <v>302</v>
      </c>
      <c r="M25" s="101">
        <v>1194</v>
      </c>
      <c r="N25" s="101">
        <v>887</v>
      </c>
      <c r="O25" s="101">
        <v>2754</v>
      </c>
    </row>
    <row r="26" spans="1:15" ht="11.25" customHeight="1" outlineLevel="1">
      <c r="A26" s="100" t="s">
        <v>276</v>
      </c>
      <c r="B26" s="101">
        <v>4315</v>
      </c>
      <c r="C26" s="101">
        <f t="shared" si="1"/>
        <v>5241</v>
      </c>
      <c r="D26" s="100">
        <v>556</v>
      </c>
      <c r="E26" s="100">
        <v>879</v>
      </c>
      <c r="F26" s="100">
        <v>797</v>
      </c>
      <c r="G26" s="101">
        <v>1192</v>
      </c>
      <c r="H26" s="101">
        <v>830</v>
      </c>
      <c r="I26" s="101">
        <v>4254</v>
      </c>
      <c r="J26" s="100">
        <v>52</v>
      </c>
      <c r="K26" s="100">
        <v>147</v>
      </c>
      <c r="L26" s="100">
        <v>140</v>
      </c>
      <c r="M26" s="100">
        <v>377</v>
      </c>
      <c r="N26" s="100">
        <v>271</v>
      </c>
      <c r="O26" s="101">
        <v>987</v>
      </c>
    </row>
    <row r="27" spans="1:15" ht="11.25" customHeight="1" outlineLevel="1">
      <c r="A27" s="100" t="s">
        <v>277</v>
      </c>
      <c r="B27" s="101">
        <v>8374</v>
      </c>
      <c r="C27" s="101">
        <f t="shared" si="1"/>
        <v>14354</v>
      </c>
      <c r="D27" s="101">
        <v>2072</v>
      </c>
      <c r="E27" s="101">
        <v>1351</v>
      </c>
      <c r="F27" s="101">
        <v>1923</v>
      </c>
      <c r="G27" s="101">
        <v>2738</v>
      </c>
      <c r="H27" s="101">
        <v>1467</v>
      </c>
      <c r="I27" s="101">
        <v>9551</v>
      </c>
      <c r="J27" s="100">
        <v>285</v>
      </c>
      <c r="K27" s="100">
        <v>303</v>
      </c>
      <c r="L27" s="100">
        <v>498</v>
      </c>
      <c r="M27" s="101">
        <v>2427</v>
      </c>
      <c r="N27" s="101">
        <v>1290</v>
      </c>
      <c r="O27" s="101">
        <v>4803</v>
      </c>
    </row>
    <row r="28" spans="1:15" ht="11.25" customHeight="1" outlineLevel="1">
      <c r="A28" s="100" t="s">
        <v>278</v>
      </c>
      <c r="B28" s="101">
        <v>22222</v>
      </c>
      <c r="C28" s="101">
        <f t="shared" si="1"/>
        <v>27944</v>
      </c>
      <c r="D28" s="101">
        <v>4978</v>
      </c>
      <c r="E28" s="101">
        <v>5010</v>
      </c>
      <c r="F28" s="101">
        <v>5514</v>
      </c>
      <c r="G28" s="101">
        <v>5628</v>
      </c>
      <c r="H28" s="101">
        <v>3207</v>
      </c>
      <c r="I28" s="101">
        <v>24337</v>
      </c>
      <c r="J28" s="100">
        <v>277</v>
      </c>
      <c r="K28" s="101">
        <v>404</v>
      </c>
      <c r="L28" s="101">
        <v>686</v>
      </c>
      <c r="M28" s="101">
        <v>1158</v>
      </c>
      <c r="N28" s="101">
        <v>1082</v>
      </c>
      <c r="O28" s="101">
        <v>3607</v>
      </c>
    </row>
    <row r="29" spans="1:15" ht="11.25" customHeight="1" outlineLevel="1">
      <c r="A29" s="100" t="s">
        <v>279</v>
      </c>
      <c r="B29" s="101">
        <v>10986</v>
      </c>
      <c r="C29" s="101">
        <f t="shared" si="1"/>
        <v>14084</v>
      </c>
      <c r="D29" s="101">
        <v>2145</v>
      </c>
      <c r="E29" s="101">
        <v>1748</v>
      </c>
      <c r="F29" s="101">
        <v>2002</v>
      </c>
      <c r="G29" s="101">
        <v>2974</v>
      </c>
      <c r="H29" s="101">
        <v>1657</v>
      </c>
      <c r="I29" s="101">
        <v>10526</v>
      </c>
      <c r="J29" s="100">
        <v>223</v>
      </c>
      <c r="K29" s="100">
        <v>669</v>
      </c>
      <c r="L29" s="100">
        <v>721</v>
      </c>
      <c r="M29" s="101">
        <v>1213</v>
      </c>
      <c r="N29" s="100">
        <v>732</v>
      </c>
      <c r="O29" s="101">
        <v>3558</v>
      </c>
    </row>
    <row r="30" spans="1:15" ht="11.25" customHeight="1" outlineLevel="1">
      <c r="A30" s="100" t="s">
        <v>280</v>
      </c>
      <c r="B30" s="101">
        <v>8111</v>
      </c>
      <c r="C30" s="101">
        <f t="shared" si="1"/>
        <v>8035</v>
      </c>
      <c r="D30" s="101">
        <v>1090</v>
      </c>
      <c r="E30" s="101">
        <v>1169</v>
      </c>
      <c r="F30" s="101">
        <v>1556</v>
      </c>
      <c r="G30" s="101">
        <v>1874</v>
      </c>
      <c r="H30" s="100">
        <v>936</v>
      </c>
      <c r="I30" s="101">
        <v>6625</v>
      </c>
      <c r="J30" s="100">
        <v>153</v>
      </c>
      <c r="K30" s="100">
        <v>248</v>
      </c>
      <c r="L30" s="100">
        <v>194</v>
      </c>
      <c r="M30" s="101">
        <v>483</v>
      </c>
      <c r="N30" s="100">
        <v>332</v>
      </c>
      <c r="O30" s="101">
        <v>1410</v>
      </c>
    </row>
    <row r="31" spans="1:15" ht="11.25" customHeight="1" outlineLevel="1">
      <c r="A31" s="100" t="s">
        <v>281</v>
      </c>
      <c r="B31" s="101">
        <v>4691</v>
      </c>
      <c r="C31" s="101">
        <f t="shared" si="1"/>
        <v>5513</v>
      </c>
      <c r="D31" s="101">
        <v>610</v>
      </c>
      <c r="E31" s="101">
        <v>522</v>
      </c>
      <c r="F31" s="101">
        <v>975</v>
      </c>
      <c r="G31" s="101">
        <v>1284</v>
      </c>
      <c r="H31" s="101">
        <v>799</v>
      </c>
      <c r="I31" s="101">
        <v>4190</v>
      </c>
      <c r="J31" s="100">
        <v>315</v>
      </c>
      <c r="K31" s="100">
        <v>173</v>
      </c>
      <c r="L31" s="100">
        <v>166</v>
      </c>
      <c r="M31" s="100">
        <v>460</v>
      </c>
      <c r="N31" s="100">
        <v>209</v>
      </c>
      <c r="O31" s="101">
        <v>1323</v>
      </c>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1:H42"/>
  <sheetViews>
    <sheetView workbookViewId="0"/>
  </sheetViews>
  <sheetFormatPr defaultRowHeight="12.75"/>
  <cols>
    <col min="1" max="1" width="14.85546875" customWidth="1"/>
    <col min="2" max="2" width="43.85546875" customWidth="1"/>
  </cols>
  <sheetData>
    <row r="1" spans="1:8">
      <c r="A1" s="81" t="s">
        <v>86</v>
      </c>
      <c r="B1" s="81" t="s">
        <v>302</v>
      </c>
    </row>
    <row r="2" spans="1:8">
      <c r="A2" s="82"/>
    </row>
    <row r="3" spans="1:8">
      <c r="C3" s="83" t="s">
        <v>87</v>
      </c>
    </row>
    <row r="4" spans="1:8">
      <c r="B4" s="83" t="s">
        <v>88</v>
      </c>
      <c r="C4" s="83" t="s">
        <v>89</v>
      </c>
      <c r="D4" s="83" t="s">
        <v>66</v>
      </c>
      <c r="E4" s="83" t="s">
        <v>67</v>
      </c>
      <c r="F4" s="83" t="s">
        <v>68</v>
      </c>
      <c r="G4" s="83" t="s">
        <v>69</v>
      </c>
      <c r="H4" s="83" t="s">
        <v>90</v>
      </c>
    </row>
    <row r="5" spans="1:8">
      <c r="C5" s="84" t="s">
        <v>91</v>
      </c>
      <c r="E5" s="84" t="s">
        <v>92</v>
      </c>
      <c r="G5" s="84" t="s">
        <v>93</v>
      </c>
    </row>
    <row r="6" spans="1:8">
      <c r="B6" s="85" t="s">
        <v>94</v>
      </c>
      <c r="D6" s="84" t="s">
        <v>95</v>
      </c>
      <c r="F6" s="84" t="s">
        <v>96</v>
      </c>
      <c r="H6" s="84" t="s">
        <v>85</v>
      </c>
    </row>
    <row r="7" spans="1:8">
      <c r="A7" s="86"/>
    </row>
    <row r="8" spans="1:8" ht="13.5">
      <c r="A8" s="87" t="s">
        <v>97</v>
      </c>
      <c r="B8" s="103" t="s">
        <v>98</v>
      </c>
      <c r="C8" s="104">
        <v>353</v>
      </c>
      <c r="D8" s="104">
        <v>328</v>
      </c>
      <c r="E8" s="104">
        <v>482</v>
      </c>
      <c r="F8" s="104">
        <v>668</v>
      </c>
      <c r="G8" s="104">
        <v>619</v>
      </c>
      <c r="H8" s="105">
        <v>2450</v>
      </c>
    </row>
    <row r="9" spans="1:8" ht="13.5">
      <c r="A9" s="87" t="s">
        <v>99</v>
      </c>
      <c r="B9" s="103" t="s">
        <v>100</v>
      </c>
      <c r="C9" s="105">
        <v>1389</v>
      </c>
      <c r="D9" s="105">
        <v>1539</v>
      </c>
      <c r="E9" s="105">
        <v>1267</v>
      </c>
      <c r="F9" s="105">
        <v>1517</v>
      </c>
      <c r="G9" s="105">
        <v>1425</v>
      </c>
      <c r="H9" s="105">
        <v>7137</v>
      </c>
    </row>
    <row r="10" spans="1:8" ht="13.5">
      <c r="A10" s="87" t="s">
        <v>101</v>
      </c>
      <c r="B10" s="103" t="s">
        <v>102</v>
      </c>
      <c r="C10" s="105">
        <v>16699</v>
      </c>
      <c r="D10" s="105">
        <v>13893</v>
      </c>
      <c r="E10" s="105">
        <v>6718</v>
      </c>
      <c r="F10" s="104">
        <v>0</v>
      </c>
      <c r="G10" s="104">
        <v>0</v>
      </c>
      <c r="H10" s="105">
        <v>37310</v>
      </c>
    </row>
    <row r="11" spans="1:8" ht="13.5">
      <c r="A11" s="87" t="s">
        <v>103</v>
      </c>
      <c r="B11" s="103" t="s">
        <v>104</v>
      </c>
      <c r="C11" s="105">
        <v>4792</v>
      </c>
      <c r="D11" s="105">
        <v>4467</v>
      </c>
      <c r="E11" s="105">
        <v>15548</v>
      </c>
      <c r="F11" s="105">
        <v>2845</v>
      </c>
      <c r="G11" s="104">
        <v>0</v>
      </c>
      <c r="H11" s="105">
        <v>27652</v>
      </c>
    </row>
    <row r="12" spans="1:8" ht="13.5">
      <c r="A12" s="87" t="s">
        <v>105</v>
      </c>
      <c r="B12" s="103" t="s">
        <v>106</v>
      </c>
      <c r="C12" s="105">
        <v>3889</v>
      </c>
      <c r="D12" s="105">
        <v>5949</v>
      </c>
      <c r="E12" s="105">
        <v>12872</v>
      </c>
      <c r="F12" s="105">
        <v>5888</v>
      </c>
      <c r="G12" s="104">
        <v>1120</v>
      </c>
      <c r="H12" s="105">
        <v>29718</v>
      </c>
    </row>
    <row r="13" spans="1:8" ht="13.5">
      <c r="A13" s="87" t="s">
        <v>107</v>
      </c>
      <c r="B13" s="103" t="s">
        <v>108</v>
      </c>
      <c r="C13" s="105">
        <v>18461</v>
      </c>
      <c r="D13" s="105">
        <v>22965</v>
      </c>
      <c r="E13" s="105">
        <v>34325</v>
      </c>
      <c r="F13" s="105">
        <v>12645</v>
      </c>
      <c r="G13" s="104">
        <v>935</v>
      </c>
      <c r="H13" s="105">
        <v>89331</v>
      </c>
    </row>
    <row r="14" spans="1:8" ht="13.5">
      <c r="A14" s="87" t="s">
        <v>109</v>
      </c>
      <c r="B14" s="103" t="s">
        <v>110</v>
      </c>
      <c r="C14" s="104">
        <v>130</v>
      </c>
      <c r="D14" s="104">
        <v>116</v>
      </c>
      <c r="E14" s="104">
        <v>134</v>
      </c>
      <c r="F14" s="104">
        <v>87</v>
      </c>
      <c r="G14" s="104">
        <v>19</v>
      </c>
      <c r="H14" s="104">
        <v>486</v>
      </c>
    </row>
    <row r="15" spans="1:8" ht="13.5">
      <c r="A15" s="87" t="s">
        <v>111</v>
      </c>
      <c r="B15" s="103" t="s">
        <v>112</v>
      </c>
      <c r="C15" s="104">
        <v>442</v>
      </c>
      <c r="D15" s="105">
        <v>1572</v>
      </c>
      <c r="E15" s="105">
        <v>2374</v>
      </c>
      <c r="F15" s="104">
        <v>627</v>
      </c>
      <c r="G15" s="104">
        <v>274</v>
      </c>
      <c r="H15" s="105">
        <v>5289</v>
      </c>
    </row>
    <row r="16" spans="1:8" ht="13.5">
      <c r="A16" s="87" t="s">
        <v>113</v>
      </c>
      <c r="B16" s="103" t="s">
        <v>114</v>
      </c>
      <c r="C16" s="104">
        <v>163</v>
      </c>
      <c r="D16" s="104">
        <v>568</v>
      </c>
      <c r="E16" s="104">
        <v>857</v>
      </c>
      <c r="F16" s="104">
        <v>505</v>
      </c>
      <c r="G16" s="104">
        <v>222</v>
      </c>
      <c r="H16" s="105">
        <v>2315</v>
      </c>
    </row>
    <row r="17" spans="1:8" ht="13.5">
      <c r="A17" s="87" t="s">
        <v>115</v>
      </c>
      <c r="B17" s="103" t="s">
        <v>116</v>
      </c>
      <c r="C17" s="104">
        <v>52</v>
      </c>
      <c r="D17" s="104">
        <v>107</v>
      </c>
      <c r="E17" s="104">
        <v>95</v>
      </c>
      <c r="F17" s="104">
        <v>75</v>
      </c>
      <c r="G17" s="104">
        <v>133</v>
      </c>
      <c r="H17" s="104">
        <v>462</v>
      </c>
    </row>
    <row r="18" spans="1:8" ht="13.5">
      <c r="A18" s="87" t="s">
        <v>117</v>
      </c>
      <c r="B18" s="103" t="s">
        <v>118</v>
      </c>
      <c r="C18" s="104">
        <v>9</v>
      </c>
      <c r="D18" s="104">
        <v>21</v>
      </c>
      <c r="E18" s="104">
        <v>151</v>
      </c>
      <c r="F18" s="104">
        <v>403</v>
      </c>
      <c r="G18" s="104">
        <v>451</v>
      </c>
      <c r="H18" s="104">
        <v>1035</v>
      </c>
    </row>
    <row r="19" spans="1:8" ht="13.5">
      <c r="A19" s="87" t="s">
        <v>119</v>
      </c>
      <c r="B19" s="103" t="s">
        <v>120</v>
      </c>
      <c r="C19" s="104">
        <v>1</v>
      </c>
      <c r="D19" s="104">
        <v>0</v>
      </c>
      <c r="E19" s="104">
        <v>12</v>
      </c>
      <c r="F19" s="104">
        <v>267</v>
      </c>
      <c r="G19" s="104">
        <v>690</v>
      </c>
      <c r="H19" s="104">
        <v>970</v>
      </c>
    </row>
    <row r="20" spans="1:8" ht="13.5">
      <c r="A20" s="87" t="s">
        <v>121</v>
      </c>
      <c r="B20" s="103" t="s">
        <v>122</v>
      </c>
      <c r="C20" s="104">
        <v>10</v>
      </c>
      <c r="D20" s="104">
        <v>25</v>
      </c>
      <c r="E20" s="104">
        <v>25</v>
      </c>
      <c r="F20" s="104">
        <v>62</v>
      </c>
      <c r="G20" s="104">
        <v>158</v>
      </c>
      <c r="H20" s="104">
        <v>280</v>
      </c>
    </row>
    <row r="21" spans="1:8" ht="13.5">
      <c r="A21" s="87" t="s">
        <v>123</v>
      </c>
      <c r="B21" s="103" t="s">
        <v>124</v>
      </c>
      <c r="C21" s="104">
        <v>5</v>
      </c>
      <c r="D21" s="104">
        <v>11</v>
      </c>
      <c r="E21" s="104">
        <v>10</v>
      </c>
      <c r="F21" s="104">
        <v>63</v>
      </c>
      <c r="G21" s="104">
        <v>93</v>
      </c>
      <c r="H21" s="104">
        <v>182</v>
      </c>
    </row>
    <row r="22" spans="1:8" ht="13.5">
      <c r="A22" s="87" t="s">
        <v>125</v>
      </c>
      <c r="B22" s="103" t="s">
        <v>126</v>
      </c>
      <c r="C22" s="104">
        <v>0</v>
      </c>
      <c r="D22" s="104">
        <v>0</v>
      </c>
      <c r="E22" s="104">
        <v>0</v>
      </c>
      <c r="F22" s="104">
        <v>651</v>
      </c>
      <c r="G22" s="105">
        <v>2725</v>
      </c>
      <c r="H22" s="105">
        <v>3376</v>
      </c>
    </row>
    <row r="23" spans="1:8" ht="13.5">
      <c r="A23" s="87" t="s">
        <v>127</v>
      </c>
      <c r="B23" s="103" t="s">
        <v>128</v>
      </c>
      <c r="C23" s="104">
        <v>0</v>
      </c>
      <c r="D23" s="104">
        <v>0</v>
      </c>
      <c r="E23" s="104">
        <v>0</v>
      </c>
      <c r="F23" s="104">
        <v>48</v>
      </c>
      <c r="G23" s="104">
        <v>201</v>
      </c>
      <c r="H23" s="104">
        <v>249</v>
      </c>
    </row>
    <row r="24" spans="1:8" ht="13.5">
      <c r="A24" s="87" t="s">
        <v>129</v>
      </c>
      <c r="B24" s="103" t="s">
        <v>130</v>
      </c>
      <c r="C24" s="104">
        <v>0</v>
      </c>
      <c r="D24" s="104">
        <v>0</v>
      </c>
      <c r="E24" s="104">
        <v>0</v>
      </c>
      <c r="F24" s="104">
        <v>241</v>
      </c>
      <c r="G24" s="104">
        <v>593</v>
      </c>
      <c r="H24" s="105">
        <v>834</v>
      </c>
    </row>
    <row r="25" spans="1:8" ht="13.5">
      <c r="A25" s="87" t="s">
        <v>131</v>
      </c>
      <c r="B25" s="103" t="s">
        <v>132</v>
      </c>
      <c r="C25" s="104">
        <v>0</v>
      </c>
      <c r="D25" s="104">
        <v>0</v>
      </c>
      <c r="E25" s="104">
        <v>8</v>
      </c>
      <c r="F25" s="104">
        <v>75</v>
      </c>
      <c r="G25" s="104">
        <v>143</v>
      </c>
      <c r="H25" s="104">
        <v>226</v>
      </c>
    </row>
    <row r="26" spans="1:8" ht="13.5">
      <c r="A26" s="87" t="s">
        <v>133</v>
      </c>
      <c r="B26" s="103" t="s">
        <v>134</v>
      </c>
      <c r="C26" s="104">
        <v>0</v>
      </c>
      <c r="D26" s="104">
        <v>0</v>
      </c>
      <c r="E26" s="104">
        <v>0</v>
      </c>
      <c r="F26" s="105">
        <v>1038</v>
      </c>
      <c r="G26" s="105">
        <v>3018</v>
      </c>
      <c r="H26" s="105">
        <v>4056</v>
      </c>
    </row>
    <row r="27" spans="1:8" ht="13.5">
      <c r="A27" s="87" t="s">
        <v>135</v>
      </c>
      <c r="B27" s="103" t="s">
        <v>136</v>
      </c>
      <c r="C27" s="104">
        <v>1</v>
      </c>
      <c r="D27" s="104">
        <v>14</v>
      </c>
      <c r="E27" s="104">
        <v>58</v>
      </c>
      <c r="F27" s="104">
        <v>60</v>
      </c>
      <c r="G27" s="104">
        <v>73</v>
      </c>
      <c r="H27" s="104">
        <v>206</v>
      </c>
    </row>
    <row r="28" spans="1:8" ht="13.5">
      <c r="A28" s="87" t="s">
        <v>137</v>
      </c>
      <c r="B28" s="103" t="s">
        <v>138</v>
      </c>
      <c r="C28" s="104">
        <v>0</v>
      </c>
      <c r="D28" s="104">
        <v>0</v>
      </c>
      <c r="E28" s="104">
        <v>7</v>
      </c>
      <c r="F28" s="104">
        <v>51</v>
      </c>
      <c r="G28" s="104">
        <v>268</v>
      </c>
      <c r="H28" s="104">
        <v>326</v>
      </c>
    </row>
    <row r="29" spans="1:8" ht="13.5">
      <c r="A29" s="87" t="s">
        <v>139</v>
      </c>
      <c r="B29" s="103" t="s">
        <v>140</v>
      </c>
      <c r="C29" s="104">
        <v>1</v>
      </c>
      <c r="D29" s="104">
        <v>2</v>
      </c>
      <c r="E29" s="104">
        <v>9</v>
      </c>
      <c r="F29" s="104">
        <v>47</v>
      </c>
      <c r="G29" s="104">
        <v>90</v>
      </c>
      <c r="H29" s="104">
        <v>149</v>
      </c>
    </row>
    <row r="30" spans="1:8" ht="13.5">
      <c r="A30" s="87" t="s">
        <v>141</v>
      </c>
      <c r="B30" s="103" t="s">
        <v>142</v>
      </c>
      <c r="C30" s="104">
        <v>88</v>
      </c>
      <c r="D30" s="104">
        <v>74</v>
      </c>
      <c r="E30" s="104">
        <v>79</v>
      </c>
      <c r="F30" s="104">
        <v>207</v>
      </c>
      <c r="G30" s="104">
        <v>994</v>
      </c>
      <c r="H30" s="105">
        <v>1442</v>
      </c>
    </row>
    <row r="31" spans="1:8" ht="13.5">
      <c r="A31" s="87" t="s">
        <v>143</v>
      </c>
      <c r="B31" s="103" t="s">
        <v>144</v>
      </c>
      <c r="C31" s="104">
        <v>35</v>
      </c>
      <c r="D31" s="104">
        <v>23</v>
      </c>
      <c r="E31" s="104">
        <v>27</v>
      </c>
      <c r="F31" s="104">
        <v>93</v>
      </c>
      <c r="G31" s="104">
        <v>177</v>
      </c>
      <c r="H31" s="104">
        <v>355</v>
      </c>
    </row>
    <row r="32" spans="1:8" ht="13.5">
      <c r="A32" s="87" t="s">
        <v>145</v>
      </c>
      <c r="B32" s="103" t="s">
        <v>146</v>
      </c>
      <c r="C32" s="104">
        <v>551</v>
      </c>
      <c r="D32" s="104">
        <v>155</v>
      </c>
      <c r="E32" s="104">
        <v>83</v>
      </c>
      <c r="F32" s="104">
        <v>36</v>
      </c>
      <c r="G32" s="104">
        <v>13</v>
      </c>
      <c r="H32" s="104">
        <v>838</v>
      </c>
    </row>
    <row r="33" spans="1:8" ht="13.5">
      <c r="A33" s="87" t="s">
        <v>147</v>
      </c>
      <c r="B33" s="103" t="s">
        <v>148</v>
      </c>
      <c r="C33" s="104">
        <v>286</v>
      </c>
      <c r="D33" s="104">
        <v>161</v>
      </c>
      <c r="E33" s="104">
        <v>174</v>
      </c>
      <c r="F33" s="104">
        <v>189</v>
      </c>
      <c r="G33" s="104">
        <v>128</v>
      </c>
      <c r="H33" s="105">
        <v>938</v>
      </c>
    </row>
    <row r="34" spans="1:8" ht="13.5">
      <c r="A34" s="87" t="s">
        <v>149</v>
      </c>
      <c r="B34" s="103" t="s">
        <v>150</v>
      </c>
      <c r="C34" s="104">
        <v>16</v>
      </c>
      <c r="D34" s="104">
        <v>5</v>
      </c>
      <c r="E34" s="104">
        <v>7</v>
      </c>
      <c r="F34" s="104">
        <v>14</v>
      </c>
      <c r="G34" s="104">
        <v>14</v>
      </c>
      <c r="H34" s="104">
        <v>56</v>
      </c>
    </row>
    <row r="35" spans="1:8" ht="13.5">
      <c r="A35" s="87" t="s">
        <v>151</v>
      </c>
      <c r="B35" s="103" t="s">
        <v>152</v>
      </c>
      <c r="C35" s="104">
        <v>71</v>
      </c>
      <c r="D35" s="104">
        <v>63</v>
      </c>
      <c r="E35" s="104">
        <v>167</v>
      </c>
      <c r="F35" s="104">
        <v>206</v>
      </c>
      <c r="G35" s="104">
        <v>106</v>
      </c>
      <c r="H35" s="104">
        <v>613</v>
      </c>
    </row>
    <row r="36" spans="1:8" ht="13.5">
      <c r="A36" s="87" t="s">
        <v>153</v>
      </c>
      <c r="B36" s="103" t="s">
        <v>154</v>
      </c>
      <c r="C36" s="104">
        <v>237</v>
      </c>
      <c r="D36" s="104">
        <v>199</v>
      </c>
      <c r="E36" s="104">
        <v>203</v>
      </c>
      <c r="F36" s="104">
        <v>152</v>
      </c>
      <c r="G36" s="104">
        <v>114</v>
      </c>
      <c r="H36" s="104">
        <v>905</v>
      </c>
    </row>
    <row r="37" spans="1:8" ht="13.5">
      <c r="A37" s="87" t="s">
        <v>155</v>
      </c>
      <c r="B37" s="103" t="s">
        <v>156</v>
      </c>
      <c r="C37" s="104">
        <v>287</v>
      </c>
      <c r="D37" s="104">
        <v>421</v>
      </c>
      <c r="E37" s="104">
        <v>981</v>
      </c>
      <c r="F37" s="105">
        <v>1811</v>
      </c>
      <c r="G37" s="105">
        <v>1284</v>
      </c>
      <c r="H37" s="105">
        <v>4784</v>
      </c>
    </row>
    <row r="38" spans="1:8" ht="13.5">
      <c r="A38" s="87" t="s">
        <v>157</v>
      </c>
      <c r="B38" s="103" t="s">
        <v>158</v>
      </c>
      <c r="C38" s="104">
        <v>75</v>
      </c>
      <c r="D38" s="104">
        <v>66</v>
      </c>
      <c r="E38" s="104">
        <v>132</v>
      </c>
      <c r="F38" s="104">
        <v>284</v>
      </c>
      <c r="G38" s="104">
        <v>159</v>
      </c>
      <c r="H38" s="104">
        <v>716</v>
      </c>
    </row>
    <row r="39" spans="1:8">
      <c r="A39" s="88"/>
      <c r="B39" s="89"/>
      <c r="C39" s="89"/>
      <c r="D39" s="89"/>
      <c r="E39" s="89"/>
      <c r="F39" s="89"/>
      <c r="G39" s="89"/>
      <c r="H39" s="89"/>
    </row>
    <row r="40" spans="1:8">
      <c r="A40" s="85"/>
    </row>
    <row r="41" spans="1:8">
      <c r="A41" s="90" t="s">
        <v>159</v>
      </c>
      <c r="C41" s="106">
        <v>47197</v>
      </c>
      <c r="D41" s="106">
        <v>38202</v>
      </c>
      <c r="E41" s="106">
        <v>51833</v>
      </c>
      <c r="F41" s="106">
        <v>72368</v>
      </c>
      <c r="G41" s="106">
        <v>41037</v>
      </c>
      <c r="H41" s="106">
        <v>250637</v>
      </c>
    </row>
    <row r="42" spans="1:8">
      <c r="A42" s="84"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135"/>
  <sheetViews>
    <sheetView workbookViewId="0"/>
  </sheetViews>
  <sheetFormatPr defaultRowHeight="12.75"/>
  <cols>
    <col min="1" max="1" width="15" style="94" customWidth="1"/>
    <col min="2" max="2" width="58" customWidth="1"/>
    <col min="3" max="3" width="10.5703125" bestFit="1" customWidth="1"/>
    <col min="4" max="6" width="7" bestFit="1" customWidth="1"/>
    <col min="7" max="7" width="6.7109375" bestFit="1" customWidth="1"/>
    <col min="8" max="8" width="7.85546875" bestFit="1" customWidth="1"/>
  </cols>
  <sheetData>
    <row r="1" spans="1:8" ht="15.75">
      <c r="A1" s="125" t="s">
        <v>260</v>
      </c>
      <c r="B1" s="91" t="s">
        <v>161</v>
      </c>
    </row>
    <row r="2" spans="1:8" ht="15.75">
      <c r="B2" s="91" t="s">
        <v>303</v>
      </c>
    </row>
    <row r="3" spans="1:8" ht="16.5" thickBot="1">
      <c r="B3" s="91" t="s">
        <v>162</v>
      </c>
    </row>
    <row r="4" spans="1:8" ht="14.25" thickBot="1">
      <c r="A4" s="107" t="s">
        <v>282</v>
      </c>
      <c r="B4" s="108" t="s">
        <v>283</v>
      </c>
      <c r="C4" s="109" t="s">
        <v>284</v>
      </c>
      <c r="D4" s="110" t="s">
        <v>285</v>
      </c>
      <c r="E4" s="110" t="s">
        <v>286</v>
      </c>
      <c r="F4" s="110" t="s">
        <v>287</v>
      </c>
      <c r="G4" s="111" t="s">
        <v>288</v>
      </c>
      <c r="H4" s="110" t="s">
        <v>289</v>
      </c>
    </row>
    <row r="5" spans="1:8" ht="14.25" thickBot="1">
      <c r="A5" s="102" t="s">
        <v>97</v>
      </c>
      <c r="B5" s="112" t="s">
        <v>309</v>
      </c>
      <c r="C5" s="113" t="s">
        <v>163</v>
      </c>
      <c r="D5" s="127">
        <v>20087</v>
      </c>
      <c r="E5" s="127">
        <v>4112</v>
      </c>
      <c r="F5" s="127">
        <v>3</v>
      </c>
      <c r="G5" s="127">
        <v>0</v>
      </c>
      <c r="H5" s="127">
        <v>24202</v>
      </c>
    </row>
    <row r="6" spans="1:8" ht="14.25" thickBot="1">
      <c r="A6" s="102" t="s">
        <v>99</v>
      </c>
      <c r="B6" s="112" t="s">
        <v>310</v>
      </c>
      <c r="C6" s="113" t="s">
        <v>164</v>
      </c>
      <c r="D6" s="127">
        <v>71</v>
      </c>
      <c r="E6" s="127">
        <v>0</v>
      </c>
      <c r="F6" s="127">
        <v>0</v>
      </c>
      <c r="G6" s="127">
        <v>0</v>
      </c>
      <c r="H6" s="127">
        <v>71</v>
      </c>
    </row>
    <row r="7" spans="1:8" ht="14.25" thickBot="1">
      <c r="A7" s="102" t="s">
        <v>103</v>
      </c>
      <c r="B7" s="112" t="s">
        <v>311</v>
      </c>
      <c r="C7" s="113" t="s">
        <v>165</v>
      </c>
      <c r="D7" s="127">
        <v>77</v>
      </c>
      <c r="E7" s="127">
        <v>5</v>
      </c>
      <c r="F7" s="127">
        <v>0</v>
      </c>
      <c r="G7" s="127">
        <v>0</v>
      </c>
      <c r="H7" s="127">
        <v>82</v>
      </c>
    </row>
    <row r="8" spans="1:8" ht="14.25" thickBot="1">
      <c r="A8" s="102" t="s">
        <v>105</v>
      </c>
      <c r="B8" s="112" t="s">
        <v>312</v>
      </c>
      <c r="C8" s="113" t="s">
        <v>166</v>
      </c>
      <c r="D8" s="127">
        <v>2079</v>
      </c>
      <c r="E8" s="127">
        <v>345</v>
      </c>
      <c r="F8" s="127">
        <v>0</v>
      </c>
      <c r="G8" s="127">
        <v>0</v>
      </c>
      <c r="H8" s="127">
        <v>2424</v>
      </c>
    </row>
    <row r="9" spans="1:8" ht="14.25" thickBot="1">
      <c r="A9" s="102" t="s">
        <v>107</v>
      </c>
      <c r="B9" s="112" t="s">
        <v>313</v>
      </c>
      <c r="C9" s="113" t="s">
        <v>167</v>
      </c>
      <c r="D9" s="127">
        <v>945</v>
      </c>
      <c r="E9" s="127">
        <v>131</v>
      </c>
      <c r="F9" s="127">
        <v>0</v>
      </c>
      <c r="G9" s="127">
        <v>0</v>
      </c>
      <c r="H9" s="127">
        <v>1076</v>
      </c>
    </row>
    <row r="10" spans="1:8" ht="14.25" thickBot="1">
      <c r="A10" s="102" t="s">
        <v>113</v>
      </c>
      <c r="B10" s="112" t="s">
        <v>314</v>
      </c>
      <c r="C10" s="113" t="s">
        <v>239</v>
      </c>
      <c r="D10" s="127">
        <v>14914</v>
      </c>
      <c r="E10" s="127">
        <v>2917</v>
      </c>
      <c r="F10" s="127">
        <v>0</v>
      </c>
      <c r="G10" s="127">
        <v>0</v>
      </c>
      <c r="H10" s="127">
        <v>17831</v>
      </c>
    </row>
    <row r="11" spans="1:8" ht="14.25" thickBot="1">
      <c r="A11" s="102" t="s">
        <v>115</v>
      </c>
      <c r="B11" s="112" t="s">
        <v>498</v>
      </c>
      <c r="C11" s="113" t="s">
        <v>308</v>
      </c>
      <c r="D11" s="127">
        <v>1</v>
      </c>
      <c r="E11" s="127">
        <v>0</v>
      </c>
      <c r="F11" s="127">
        <v>0</v>
      </c>
      <c r="G11" s="127">
        <v>0</v>
      </c>
      <c r="H11" s="127">
        <v>1</v>
      </c>
    </row>
    <row r="12" spans="1:8" ht="14.25" thickBot="1">
      <c r="A12" s="102" t="s">
        <v>117</v>
      </c>
      <c r="B12" s="112" t="s">
        <v>315</v>
      </c>
      <c r="C12" s="113" t="s">
        <v>168</v>
      </c>
      <c r="D12" s="127">
        <v>4713</v>
      </c>
      <c r="E12" s="127">
        <v>474</v>
      </c>
      <c r="F12" s="127">
        <v>0</v>
      </c>
      <c r="G12" s="127">
        <v>0</v>
      </c>
      <c r="H12" s="127">
        <v>5187</v>
      </c>
    </row>
    <row r="13" spans="1:8" ht="14.25" thickBot="1">
      <c r="A13" s="102" t="s">
        <v>119</v>
      </c>
      <c r="B13" s="112" t="s">
        <v>316</v>
      </c>
      <c r="C13" s="113" t="s">
        <v>169</v>
      </c>
      <c r="D13" s="127">
        <v>3890</v>
      </c>
      <c r="E13" s="127">
        <v>1473</v>
      </c>
      <c r="F13" s="127">
        <v>1</v>
      </c>
      <c r="G13" s="127">
        <v>0</v>
      </c>
      <c r="H13" s="127">
        <v>5364</v>
      </c>
    </row>
    <row r="14" spans="1:8" ht="15.75" thickBot="1">
      <c r="A14" s="102" t="s">
        <v>121</v>
      </c>
      <c r="B14" s="112" t="s">
        <v>317</v>
      </c>
      <c r="C14" s="114"/>
      <c r="D14" s="127">
        <v>44176</v>
      </c>
      <c r="E14" s="127">
        <v>11480</v>
      </c>
      <c r="F14" s="127">
        <v>4</v>
      </c>
      <c r="G14" s="127">
        <v>0</v>
      </c>
      <c r="H14" s="127">
        <v>55660</v>
      </c>
    </row>
    <row r="15" spans="1:8" ht="15.75" thickBot="1">
      <c r="A15" s="115" t="s">
        <v>318</v>
      </c>
      <c r="B15" s="116" t="s">
        <v>319</v>
      </c>
      <c r="C15" s="114"/>
      <c r="D15" s="128">
        <v>90953</v>
      </c>
      <c r="E15" s="128">
        <v>20937</v>
      </c>
      <c r="F15" s="128">
        <v>8</v>
      </c>
      <c r="G15" s="128">
        <v>0</v>
      </c>
      <c r="H15" s="128">
        <v>111898</v>
      </c>
    </row>
    <row r="16" spans="1:8" ht="26.25" thickBot="1">
      <c r="A16" s="102" t="s">
        <v>135</v>
      </c>
      <c r="B16" s="112" t="s">
        <v>320</v>
      </c>
      <c r="C16" s="113" t="s">
        <v>170</v>
      </c>
      <c r="D16" s="127">
        <v>36</v>
      </c>
      <c r="E16" s="127">
        <v>36</v>
      </c>
      <c r="F16" s="127">
        <v>0</v>
      </c>
      <c r="G16" s="127">
        <v>0</v>
      </c>
      <c r="H16" s="127">
        <v>72</v>
      </c>
    </row>
    <row r="17" spans="1:8" s="92" customFormat="1" ht="15.75" thickBot="1">
      <c r="A17" s="102" t="s">
        <v>137</v>
      </c>
      <c r="B17" s="112" t="s">
        <v>321</v>
      </c>
      <c r="C17" s="114"/>
      <c r="D17" s="127">
        <v>34</v>
      </c>
      <c r="E17" s="127">
        <v>64</v>
      </c>
      <c r="F17" s="127">
        <v>0</v>
      </c>
      <c r="G17" s="127">
        <v>0</v>
      </c>
      <c r="H17" s="127">
        <v>98</v>
      </c>
    </row>
    <row r="18" spans="1:8" ht="26.25" thickBot="1">
      <c r="A18" s="102" t="s">
        <v>139</v>
      </c>
      <c r="B18" s="112" t="s">
        <v>322</v>
      </c>
      <c r="C18" s="113" t="s">
        <v>171</v>
      </c>
      <c r="D18" s="127">
        <v>1757</v>
      </c>
      <c r="E18" s="127">
        <v>1035</v>
      </c>
      <c r="F18" s="127">
        <v>3</v>
      </c>
      <c r="G18" s="127">
        <v>0</v>
      </c>
      <c r="H18" s="127">
        <v>2795</v>
      </c>
    </row>
    <row r="19" spans="1:8" ht="15.75" thickBot="1">
      <c r="A19" s="115" t="s">
        <v>99</v>
      </c>
      <c r="B19" s="116" t="s">
        <v>323</v>
      </c>
      <c r="C19" s="114"/>
      <c r="D19" s="128">
        <v>1827</v>
      </c>
      <c r="E19" s="128">
        <v>1135</v>
      </c>
      <c r="F19" s="128">
        <v>3</v>
      </c>
      <c r="G19" s="128">
        <v>0</v>
      </c>
      <c r="H19" s="128">
        <v>2965</v>
      </c>
    </row>
    <row r="20" spans="1:8" s="93" customFormat="1" ht="14.25" thickBot="1">
      <c r="A20" s="102" t="s">
        <v>141</v>
      </c>
      <c r="B20" s="112" t="s">
        <v>324</v>
      </c>
      <c r="C20" s="113" t="s">
        <v>172</v>
      </c>
      <c r="D20" s="127">
        <v>4604</v>
      </c>
      <c r="E20" s="127">
        <v>625</v>
      </c>
      <c r="F20" s="127">
        <v>1</v>
      </c>
      <c r="G20" s="127">
        <v>0</v>
      </c>
      <c r="H20" s="127">
        <v>5230</v>
      </c>
    </row>
    <row r="21" spans="1:8" s="92" customFormat="1" ht="14.25" thickBot="1">
      <c r="A21" s="102" t="s">
        <v>143</v>
      </c>
      <c r="B21" s="112" t="s">
        <v>325</v>
      </c>
      <c r="C21" s="113" t="s">
        <v>173</v>
      </c>
      <c r="D21" s="127">
        <v>950</v>
      </c>
      <c r="E21" s="127">
        <v>290</v>
      </c>
      <c r="F21" s="127">
        <v>0</v>
      </c>
      <c r="G21" s="127">
        <v>0</v>
      </c>
      <c r="H21" s="127">
        <v>1240</v>
      </c>
    </row>
    <row r="22" spans="1:8" ht="14.25" thickBot="1">
      <c r="A22" s="102" t="s">
        <v>145</v>
      </c>
      <c r="B22" s="112" t="s">
        <v>326</v>
      </c>
      <c r="C22" s="113" t="s">
        <v>174</v>
      </c>
      <c r="D22" s="127">
        <v>146</v>
      </c>
      <c r="E22" s="127">
        <v>23</v>
      </c>
      <c r="F22" s="127">
        <v>0</v>
      </c>
      <c r="G22" s="127">
        <v>0</v>
      </c>
      <c r="H22" s="127">
        <v>169</v>
      </c>
    </row>
    <row r="23" spans="1:8" ht="15.75" thickBot="1">
      <c r="A23" s="115" t="s">
        <v>101</v>
      </c>
      <c r="B23" s="116" t="s">
        <v>327</v>
      </c>
      <c r="C23" s="133"/>
      <c r="D23" s="128">
        <v>5700</v>
      </c>
      <c r="E23" s="128">
        <v>938</v>
      </c>
      <c r="F23" s="128">
        <v>1</v>
      </c>
      <c r="G23" s="128">
        <v>0</v>
      </c>
      <c r="H23" s="128">
        <v>6639</v>
      </c>
    </row>
    <row r="24" spans="1:8" s="93" customFormat="1" ht="14.25" thickBot="1">
      <c r="A24" s="102" t="s">
        <v>147</v>
      </c>
      <c r="B24" s="112" t="s">
        <v>328</v>
      </c>
      <c r="C24" s="113" t="s">
        <v>175</v>
      </c>
      <c r="D24" s="127">
        <v>163</v>
      </c>
      <c r="E24" s="127">
        <v>391</v>
      </c>
      <c r="F24" s="127">
        <v>2</v>
      </c>
      <c r="G24" s="127">
        <v>0</v>
      </c>
      <c r="H24" s="127">
        <v>556</v>
      </c>
    </row>
    <row r="25" spans="1:8" s="92" customFormat="1" ht="14.25" thickBot="1">
      <c r="A25" s="102" t="s">
        <v>149</v>
      </c>
      <c r="B25" s="112" t="s">
        <v>329</v>
      </c>
      <c r="C25" s="113" t="s">
        <v>176</v>
      </c>
      <c r="D25" s="127">
        <v>99</v>
      </c>
      <c r="E25" s="127">
        <v>218</v>
      </c>
      <c r="F25" s="127">
        <v>1</v>
      </c>
      <c r="G25" s="127">
        <v>0</v>
      </c>
      <c r="H25" s="127">
        <v>318</v>
      </c>
    </row>
    <row r="26" spans="1:8" ht="14.25" thickBot="1">
      <c r="A26" s="102" t="s">
        <v>151</v>
      </c>
      <c r="B26" s="112" t="s">
        <v>330</v>
      </c>
      <c r="C26" s="113" t="s">
        <v>177</v>
      </c>
      <c r="D26" s="127">
        <v>521</v>
      </c>
      <c r="E26" s="127">
        <v>400</v>
      </c>
      <c r="F26" s="127">
        <v>0</v>
      </c>
      <c r="G26" s="127">
        <v>0</v>
      </c>
      <c r="H26" s="127">
        <v>921</v>
      </c>
    </row>
    <row r="27" spans="1:8" ht="26.25" thickBot="1">
      <c r="A27" s="102" t="s">
        <v>153</v>
      </c>
      <c r="B27" s="112" t="s">
        <v>331</v>
      </c>
      <c r="C27" s="114"/>
      <c r="D27" s="127">
        <v>2486</v>
      </c>
      <c r="E27" s="127">
        <v>932</v>
      </c>
      <c r="F27" s="127">
        <v>0</v>
      </c>
      <c r="G27" s="127">
        <v>0</v>
      </c>
      <c r="H27" s="127">
        <v>3418</v>
      </c>
    </row>
    <row r="28" spans="1:8" ht="15.75" thickBot="1">
      <c r="A28" s="115" t="s">
        <v>103</v>
      </c>
      <c r="B28" s="116" t="s">
        <v>332</v>
      </c>
      <c r="C28" s="114"/>
      <c r="D28" s="128">
        <v>3269</v>
      </c>
      <c r="E28" s="128">
        <v>1941</v>
      </c>
      <c r="F28" s="128">
        <v>3</v>
      </c>
      <c r="G28" s="128">
        <v>0</v>
      </c>
      <c r="H28" s="128">
        <v>5213</v>
      </c>
    </row>
    <row r="29" spans="1:8" s="93" customFormat="1" ht="26.25" thickBot="1">
      <c r="A29" s="102" t="s">
        <v>157</v>
      </c>
      <c r="B29" s="117" t="s">
        <v>333</v>
      </c>
      <c r="C29" s="113" t="s">
        <v>240</v>
      </c>
      <c r="D29" s="127">
        <v>0</v>
      </c>
      <c r="E29" s="127">
        <v>1</v>
      </c>
      <c r="F29" s="127">
        <v>0</v>
      </c>
      <c r="G29" s="127">
        <v>0</v>
      </c>
      <c r="H29" s="127">
        <v>1</v>
      </c>
    </row>
    <row r="30" spans="1:8" s="92" customFormat="1" ht="26.25" thickBot="1">
      <c r="A30" s="102" t="s">
        <v>334</v>
      </c>
      <c r="B30" s="112" t="s">
        <v>335</v>
      </c>
      <c r="C30" s="113" t="s">
        <v>178</v>
      </c>
      <c r="D30" s="127">
        <v>0</v>
      </c>
      <c r="E30" s="127">
        <v>5</v>
      </c>
      <c r="F30" s="127">
        <v>0</v>
      </c>
      <c r="G30" s="127">
        <v>0</v>
      </c>
      <c r="H30" s="127">
        <v>5</v>
      </c>
    </row>
    <row r="31" spans="1:8" ht="26.25" thickBot="1">
      <c r="A31" s="102" t="s">
        <v>336</v>
      </c>
      <c r="B31" s="112" t="s">
        <v>337</v>
      </c>
      <c r="C31" s="113" t="s">
        <v>179</v>
      </c>
      <c r="D31" s="127">
        <v>53</v>
      </c>
      <c r="E31" s="127">
        <v>133</v>
      </c>
      <c r="F31" s="127">
        <v>0</v>
      </c>
      <c r="G31" s="127">
        <v>0</v>
      </c>
      <c r="H31" s="127">
        <v>186</v>
      </c>
    </row>
    <row r="32" spans="1:8" ht="14.25" thickBot="1">
      <c r="A32" s="102" t="s">
        <v>338</v>
      </c>
      <c r="B32" s="112" t="s">
        <v>339</v>
      </c>
      <c r="C32" s="113" t="s">
        <v>180</v>
      </c>
      <c r="D32" s="127">
        <v>38</v>
      </c>
      <c r="E32" s="127">
        <v>54</v>
      </c>
      <c r="F32" s="127">
        <v>0</v>
      </c>
      <c r="G32" s="127">
        <v>0</v>
      </c>
      <c r="H32" s="127">
        <v>92</v>
      </c>
    </row>
    <row r="33" spans="1:8" ht="15.75" thickBot="1">
      <c r="A33" s="102" t="s">
        <v>340</v>
      </c>
      <c r="B33" s="112" t="s">
        <v>341</v>
      </c>
      <c r="C33" s="114"/>
      <c r="D33" s="127">
        <v>5641</v>
      </c>
      <c r="E33" s="127">
        <v>2503</v>
      </c>
      <c r="F33" s="127">
        <v>0</v>
      </c>
      <c r="G33" s="127">
        <v>0</v>
      </c>
      <c r="H33" s="127">
        <v>8144</v>
      </c>
    </row>
    <row r="34" spans="1:8" ht="15.75" thickBot="1">
      <c r="A34" s="115" t="s">
        <v>105</v>
      </c>
      <c r="B34" s="116" t="s">
        <v>342</v>
      </c>
      <c r="C34" s="114"/>
      <c r="D34" s="128">
        <v>5732</v>
      </c>
      <c r="E34" s="128">
        <v>2696</v>
      </c>
      <c r="F34" s="128">
        <v>0</v>
      </c>
      <c r="G34" s="128">
        <v>0</v>
      </c>
      <c r="H34" s="128">
        <v>8428</v>
      </c>
    </row>
    <row r="35" spans="1:8" s="93" customFormat="1" ht="14.25" thickBot="1">
      <c r="A35" s="102" t="s">
        <v>343</v>
      </c>
      <c r="B35" s="112" t="s">
        <v>344</v>
      </c>
      <c r="C35" s="113" t="s">
        <v>181</v>
      </c>
      <c r="D35" s="127">
        <v>2159</v>
      </c>
      <c r="E35" s="127">
        <v>136</v>
      </c>
      <c r="F35" s="127">
        <v>0</v>
      </c>
      <c r="G35" s="127">
        <v>0</v>
      </c>
      <c r="H35" s="127">
        <v>2295</v>
      </c>
    </row>
    <row r="36" spans="1:8" s="92" customFormat="1" ht="14.25" thickBot="1">
      <c r="A36" s="102" t="s">
        <v>345</v>
      </c>
      <c r="B36" s="112" t="s">
        <v>346</v>
      </c>
      <c r="C36" s="113" t="s">
        <v>182</v>
      </c>
      <c r="D36" s="127">
        <v>416</v>
      </c>
      <c r="E36" s="127">
        <v>568</v>
      </c>
      <c r="F36" s="127">
        <v>2</v>
      </c>
      <c r="G36" s="127">
        <v>0</v>
      </c>
      <c r="H36" s="127">
        <v>986</v>
      </c>
    </row>
    <row r="37" spans="1:8" ht="14.25" thickBot="1">
      <c r="A37" s="102" t="s">
        <v>347</v>
      </c>
      <c r="B37" s="112" t="s">
        <v>348</v>
      </c>
      <c r="C37" s="113" t="s">
        <v>183</v>
      </c>
      <c r="D37" s="127">
        <v>93</v>
      </c>
      <c r="E37" s="127">
        <v>291</v>
      </c>
      <c r="F37" s="127">
        <v>0</v>
      </c>
      <c r="G37" s="127">
        <v>0</v>
      </c>
      <c r="H37" s="127">
        <v>384</v>
      </c>
    </row>
    <row r="38" spans="1:8" ht="26.25" thickBot="1">
      <c r="A38" s="102" t="s">
        <v>349</v>
      </c>
      <c r="B38" s="112" t="s">
        <v>350</v>
      </c>
      <c r="C38" s="113" t="s">
        <v>184</v>
      </c>
      <c r="D38" s="127">
        <v>121</v>
      </c>
      <c r="E38" s="127">
        <v>210</v>
      </c>
      <c r="F38" s="127">
        <v>1</v>
      </c>
      <c r="G38" s="127">
        <v>0</v>
      </c>
      <c r="H38" s="127">
        <v>332</v>
      </c>
    </row>
    <row r="39" spans="1:8" ht="26.25" thickBot="1">
      <c r="A39" s="102" t="s">
        <v>351</v>
      </c>
      <c r="B39" s="112" t="s">
        <v>352</v>
      </c>
      <c r="C39" s="114"/>
      <c r="D39" s="127">
        <v>285</v>
      </c>
      <c r="E39" s="127">
        <v>191</v>
      </c>
      <c r="F39" s="127">
        <v>0</v>
      </c>
      <c r="G39" s="127">
        <v>0</v>
      </c>
      <c r="H39" s="127">
        <v>476</v>
      </c>
    </row>
    <row r="40" spans="1:8" ht="15.75" thickBot="1">
      <c r="A40" s="115" t="s">
        <v>107</v>
      </c>
      <c r="B40" s="116" t="s">
        <v>353</v>
      </c>
      <c r="C40" s="114"/>
      <c r="D40" s="128">
        <v>3074</v>
      </c>
      <c r="E40" s="128">
        <v>1396</v>
      </c>
      <c r="F40" s="128">
        <v>3</v>
      </c>
      <c r="G40" s="128">
        <v>0</v>
      </c>
      <c r="H40" s="128">
        <v>4473</v>
      </c>
    </row>
    <row r="41" spans="1:8" s="93" customFormat="1" ht="14.25" thickBot="1">
      <c r="A41" s="102" t="s">
        <v>354</v>
      </c>
      <c r="B41" s="112" t="s">
        <v>355</v>
      </c>
      <c r="C41" s="113" t="s">
        <v>185</v>
      </c>
      <c r="D41" s="127">
        <v>26017</v>
      </c>
      <c r="E41" s="127">
        <v>4857</v>
      </c>
      <c r="F41" s="127">
        <v>11</v>
      </c>
      <c r="G41" s="127">
        <v>0</v>
      </c>
      <c r="H41" s="127">
        <v>30885</v>
      </c>
    </row>
    <row r="42" spans="1:8" s="92" customFormat="1" ht="14.25" thickBot="1">
      <c r="A42" s="102" t="s">
        <v>356</v>
      </c>
      <c r="B42" s="112" t="s">
        <v>357</v>
      </c>
      <c r="C42" s="113" t="s">
        <v>241</v>
      </c>
      <c r="D42" s="127">
        <v>19</v>
      </c>
      <c r="E42" s="127">
        <v>11</v>
      </c>
      <c r="F42" s="127">
        <v>0</v>
      </c>
      <c r="G42" s="127">
        <v>0</v>
      </c>
      <c r="H42" s="127">
        <v>30</v>
      </c>
    </row>
    <row r="43" spans="1:8" ht="14.25" thickBot="1">
      <c r="A43" s="102" t="s">
        <v>358</v>
      </c>
      <c r="B43" s="112" t="s">
        <v>359</v>
      </c>
      <c r="C43" s="113" t="s">
        <v>242</v>
      </c>
      <c r="D43" s="127">
        <v>12</v>
      </c>
      <c r="E43" s="127">
        <v>13</v>
      </c>
      <c r="F43" s="127">
        <v>0</v>
      </c>
      <c r="G43" s="127">
        <v>0</v>
      </c>
      <c r="H43" s="127">
        <v>25</v>
      </c>
    </row>
    <row r="44" spans="1:8" ht="14.25" thickBot="1">
      <c r="A44" s="102" t="s">
        <v>360</v>
      </c>
      <c r="B44" s="112" t="s">
        <v>361</v>
      </c>
      <c r="C44" s="113" t="s">
        <v>186</v>
      </c>
      <c r="D44" s="127">
        <v>1052</v>
      </c>
      <c r="E44" s="127">
        <v>520</v>
      </c>
      <c r="F44" s="127">
        <v>0</v>
      </c>
      <c r="G44" s="127">
        <v>0</v>
      </c>
      <c r="H44" s="127">
        <v>1572</v>
      </c>
    </row>
    <row r="45" spans="1:8" ht="14.25" thickBot="1">
      <c r="A45" s="102" t="s">
        <v>362</v>
      </c>
      <c r="B45" s="112" t="s">
        <v>363</v>
      </c>
      <c r="C45" s="113" t="s">
        <v>187</v>
      </c>
      <c r="D45" s="127">
        <v>1406</v>
      </c>
      <c r="E45" s="127">
        <v>1881</v>
      </c>
      <c r="F45" s="127">
        <v>0</v>
      </c>
      <c r="G45" s="127">
        <v>0</v>
      </c>
      <c r="H45" s="127">
        <v>3287</v>
      </c>
    </row>
    <row r="46" spans="1:8" ht="15.75" thickBot="1">
      <c r="A46" s="102" t="s">
        <v>364</v>
      </c>
      <c r="B46" s="112" t="s">
        <v>365</v>
      </c>
      <c r="C46" s="114"/>
      <c r="D46" s="127">
        <v>3981</v>
      </c>
      <c r="E46" s="127">
        <v>2375</v>
      </c>
      <c r="F46" s="127">
        <v>0</v>
      </c>
      <c r="G46" s="127">
        <v>0</v>
      </c>
      <c r="H46" s="127">
        <v>6356</v>
      </c>
    </row>
    <row r="47" spans="1:8" ht="15.75" thickBot="1">
      <c r="A47" s="115" t="s">
        <v>109</v>
      </c>
      <c r="B47" s="116" t="s">
        <v>366</v>
      </c>
      <c r="C47" s="133"/>
      <c r="D47" s="128">
        <v>32487</v>
      </c>
      <c r="E47" s="128">
        <v>9657</v>
      </c>
      <c r="F47" s="128">
        <v>11</v>
      </c>
      <c r="G47" s="128">
        <v>0</v>
      </c>
      <c r="H47" s="128">
        <v>42155</v>
      </c>
    </row>
    <row r="48" spans="1:8" s="93" customFormat="1" ht="26.25" thickBot="1">
      <c r="A48" s="102" t="s">
        <v>367</v>
      </c>
      <c r="B48" s="112" t="s">
        <v>368</v>
      </c>
      <c r="C48" s="113" t="s">
        <v>243</v>
      </c>
      <c r="D48" s="127">
        <v>48190</v>
      </c>
      <c r="E48" s="127">
        <v>10837</v>
      </c>
      <c r="F48" s="127">
        <v>6</v>
      </c>
      <c r="G48" s="127">
        <v>0</v>
      </c>
      <c r="H48" s="127">
        <v>59033</v>
      </c>
    </row>
    <row r="49" spans="1:8" s="92" customFormat="1" ht="14.25" thickBot="1">
      <c r="A49" s="102" t="s">
        <v>369</v>
      </c>
      <c r="B49" s="112" t="s">
        <v>370</v>
      </c>
      <c r="C49" s="113" t="s">
        <v>188</v>
      </c>
      <c r="D49" s="127">
        <v>591</v>
      </c>
      <c r="E49" s="127">
        <v>315</v>
      </c>
      <c r="F49" s="127">
        <v>0</v>
      </c>
      <c r="G49" s="127">
        <v>0</v>
      </c>
      <c r="H49" s="127">
        <v>906</v>
      </c>
    </row>
    <row r="50" spans="1:8" ht="15.75" thickBot="1">
      <c r="A50" s="102" t="s">
        <v>371</v>
      </c>
      <c r="B50" s="112" t="s">
        <v>372</v>
      </c>
      <c r="C50" s="114"/>
      <c r="D50" s="127">
        <v>11186</v>
      </c>
      <c r="E50" s="127">
        <v>4057</v>
      </c>
      <c r="F50" s="127">
        <v>1</v>
      </c>
      <c r="G50" s="127">
        <v>0</v>
      </c>
      <c r="H50" s="127">
        <v>15244</v>
      </c>
    </row>
    <row r="51" spans="1:8" ht="15.75" thickBot="1">
      <c r="A51" s="115" t="s">
        <v>111</v>
      </c>
      <c r="B51" s="116" t="s">
        <v>373</v>
      </c>
      <c r="C51" s="114"/>
      <c r="D51" s="128">
        <v>59967</v>
      </c>
      <c r="E51" s="128">
        <v>15209</v>
      </c>
      <c r="F51" s="128">
        <v>7</v>
      </c>
      <c r="G51" s="128">
        <v>0</v>
      </c>
      <c r="H51" s="128">
        <v>75183</v>
      </c>
    </row>
    <row r="52" spans="1:8" s="93" customFormat="1" ht="14.25" thickBot="1">
      <c r="A52" s="102" t="s">
        <v>374</v>
      </c>
      <c r="B52" s="112" t="s">
        <v>375</v>
      </c>
      <c r="C52" s="113" t="s">
        <v>189</v>
      </c>
      <c r="D52" s="127">
        <v>0</v>
      </c>
      <c r="E52" s="127">
        <v>2</v>
      </c>
      <c r="F52" s="127">
        <v>0</v>
      </c>
      <c r="G52" s="127">
        <v>0</v>
      </c>
      <c r="H52" s="127">
        <v>2</v>
      </c>
    </row>
    <row r="53" spans="1:8" s="92" customFormat="1" ht="14.25" thickBot="1">
      <c r="A53" s="102" t="s">
        <v>376</v>
      </c>
      <c r="B53" s="112" t="s">
        <v>377</v>
      </c>
      <c r="C53" s="113" t="s">
        <v>190</v>
      </c>
      <c r="D53" s="127">
        <v>2</v>
      </c>
      <c r="E53" s="127">
        <v>1</v>
      </c>
      <c r="F53" s="127">
        <v>0</v>
      </c>
      <c r="G53" s="127">
        <v>0</v>
      </c>
      <c r="H53" s="127">
        <v>3</v>
      </c>
    </row>
    <row r="54" spans="1:8" ht="14.25" thickBot="1">
      <c r="A54" s="102" t="s">
        <v>378</v>
      </c>
      <c r="B54" s="112" t="s">
        <v>379</v>
      </c>
      <c r="C54" s="113" t="s">
        <v>191</v>
      </c>
      <c r="D54" s="127">
        <v>5</v>
      </c>
      <c r="E54" s="127">
        <v>38</v>
      </c>
      <c r="F54" s="127">
        <v>0</v>
      </c>
      <c r="G54" s="127">
        <v>0</v>
      </c>
      <c r="H54" s="127">
        <v>43</v>
      </c>
    </row>
    <row r="55" spans="1:8" ht="14.25" thickBot="1">
      <c r="A55" s="102" t="s">
        <v>380</v>
      </c>
      <c r="B55" s="112" t="s">
        <v>304</v>
      </c>
      <c r="C55" s="113" t="s">
        <v>305</v>
      </c>
      <c r="D55" s="127">
        <v>0</v>
      </c>
      <c r="E55" s="127">
        <v>1</v>
      </c>
      <c r="F55" s="127">
        <v>0</v>
      </c>
      <c r="G55" s="127">
        <v>0</v>
      </c>
      <c r="H55" s="127">
        <v>1</v>
      </c>
    </row>
    <row r="56" spans="1:8" ht="14.25" thickBot="1">
      <c r="A56" s="102" t="s">
        <v>381</v>
      </c>
      <c r="B56" s="112" t="s">
        <v>382</v>
      </c>
      <c r="C56" s="113" t="s">
        <v>244</v>
      </c>
      <c r="D56" s="127">
        <v>125</v>
      </c>
      <c r="E56" s="127">
        <v>158</v>
      </c>
      <c r="F56" s="127">
        <v>0</v>
      </c>
      <c r="G56" s="127">
        <v>0</v>
      </c>
      <c r="H56" s="127">
        <v>283</v>
      </c>
    </row>
    <row r="57" spans="1:8" ht="14.25" thickBot="1">
      <c r="A57" s="118" t="s">
        <v>290</v>
      </c>
      <c r="B57" s="116" t="s">
        <v>291</v>
      </c>
      <c r="C57" s="119" t="s">
        <v>383</v>
      </c>
      <c r="D57" s="129"/>
      <c r="E57" s="129"/>
      <c r="F57" s="129"/>
      <c r="G57" s="128"/>
      <c r="H57" s="129"/>
    </row>
    <row r="58" spans="1:8" ht="14.25" thickBot="1">
      <c r="A58" s="102" t="s">
        <v>384</v>
      </c>
      <c r="B58" s="112" t="s">
        <v>385</v>
      </c>
      <c r="C58" s="113" t="s">
        <v>192</v>
      </c>
      <c r="D58" s="127">
        <v>8</v>
      </c>
      <c r="E58" s="127">
        <v>5</v>
      </c>
      <c r="F58" s="127">
        <v>0</v>
      </c>
      <c r="G58" s="127">
        <v>0</v>
      </c>
      <c r="H58" s="127">
        <v>13</v>
      </c>
    </row>
    <row r="59" spans="1:8" ht="14.25" thickBot="1">
      <c r="A59" s="102" t="s">
        <v>386</v>
      </c>
      <c r="B59" s="112" t="s">
        <v>387</v>
      </c>
      <c r="C59" s="113" t="s">
        <v>245</v>
      </c>
      <c r="D59" s="127">
        <v>2</v>
      </c>
      <c r="E59" s="127">
        <v>4</v>
      </c>
      <c r="F59" s="127">
        <v>0</v>
      </c>
      <c r="G59" s="127">
        <v>0</v>
      </c>
      <c r="H59" s="127">
        <v>6</v>
      </c>
    </row>
    <row r="60" spans="1:8" ht="14.25" thickBot="1">
      <c r="A60" s="102" t="s">
        <v>388</v>
      </c>
      <c r="B60" s="112" t="s">
        <v>389</v>
      </c>
      <c r="C60" s="113" t="s">
        <v>193</v>
      </c>
      <c r="D60" s="127">
        <v>3</v>
      </c>
      <c r="E60" s="127">
        <v>0</v>
      </c>
      <c r="F60" s="127">
        <v>0</v>
      </c>
      <c r="G60" s="127">
        <v>0</v>
      </c>
      <c r="H60" s="127">
        <v>3</v>
      </c>
    </row>
    <row r="61" spans="1:8" ht="26.25" thickBot="1">
      <c r="A61" s="102" t="s">
        <v>390</v>
      </c>
      <c r="B61" s="112" t="s">
        <v>391</v>
      </c>
      <c r="C61" s="113" t="s">
        <v>194</v>
      </c>
      <c r="D61" s="127">
        <v>42</v>
      </c>
      <c r="E61" s="127">
        <v>60</v>
      </c>
      <c r="F61" s="127">
        <v>0</v>
      </c>
      <c r="G61" s="127">
        <v>0</v>
      </c>
      <c r="H61" s="127">
        <v>102</v>
      </c>
    </row>
    <row r="62" spans="1:8" s="93" customFormat="1" ht="15.75" thickBot="1">
      <c r="A62" s="102" t="s">
        <v>392</v>
      </c>
      <c r="B62" s="112" t="s">
        <v>393</v>
      </c>
      <c r="C62" s="114"/>
      <c r="D62" s="127">
        <v>162</v>
      </c>
      <c r="E62" s="127">
        <v>94</v>
      </c>
      <c r="F62" s="127">
        <v>1</v>
      </c>
      <c r="G62" s="127">
        <v>0</v>
      </c>
      <c r="H62" s="127">
        <v>257</v>
      </c>
    </row>
    <row r="63" spans="1:8" ht="15.75" thickBot="1">
      <c r="A63" s="115" t="s">
        <v>113</v>
      </c>
      <c r="B63" s="116" t="s">
        <v>394</v>
      </c>
      <c r="C63" s="114"/>
      <c r="D63" s="128">
        <v>349</v>
      </c>
      <c r="E63" s="128">
        <v>363</v>
      </c>
      <c r="F63" s="128">
        <v>1</v>
      </c>
      <c r="G63" s="128">
        <v>0</v>
      </c>
      <c r="H63" s="128">
        <v>713</v>
      </c>
    </row>
    <row r="64" spans="1:8" s="92" customFormat="1" ht="14.25" thickBot="1">
      <c r="A64" s="102" t="s">
        <v>395</v>
      </c>
      <c r="B64" s="112" t="s">
        <v>396</v>
      </c>
      <c r="C64" s="113" t="s">
        <v>195</v>
      </c>
      <c r="D64" s="127">
        <v>223149</v>
      </c>
      <c r="E64" s="127">
        <v>58106</v>
      </c>
      <c r="F64" s="127">
        <v>28</v>
      </c>
      <c r="G64" s="127">
        <v>0</v>
      </c>
      <c r="H64" s="127">
        <v>281283</v>
      </c>
    </row>
    <row r="65" spans="1:8" ht="14.25" thickBot="1">
      <c r="A65" s="102" t="s">
        <v>397</v>
      </c>
      <c r="B65" s="112" t="s">
        <v>398</v>
      </c>
      <c r="C65" s="113" t="s">
        <v>196</v>
      </c>
      <c r="D65" s="127">
        <v>6847</v>
      </c>
      <c r="E65" s="127">
        <v>3561</v>
      </c>
      <c r="F65" s="127">
        <v>0</v>
      </c>
      <c r="G65" s="127">
        <v>0</v>
      </c>
      <c r="H65" s="127">
        <v>10408</v>
      </c>
    </row>
    <row r="66" spans="1:8" ht="14.25" thickBot="1">
      <c r="A66" s="102" t="s">
        <v>399</v>
      </c>
      <c r="B66" s="112" t="s">
        <v>400</v>
      </c>
      <c r="C66" s="113" t="s">
        <v>197</v>
      </c>
      <c r="D66" s="127">
        <v>6181</v>
      </c>
      <c r="E66" s="127">
        <v>1670</v>
      </c>
      <c r="F66" s="127">
        <v>70</v>
      </c>
      <c r="G66" s="127">
        <v>0</v>
      </c>
      <c r="H66" s="127">
        <v>7921</v>
      </c>
    </row>
    <row r="67" spans="1:8" ht="14.25" thickBot="1">
      <c r="A67" s="102" t="s">
        <v>401</v>
      </c>
      <c r="B67" s="112" t="s">
        <v>402</v>
      </c>
      <c r="C67" s="113" t="s">
        <v>198</v>
      </c>
      <c r="D67" s="127">
        <v>46896</v>
      </c>
      <c r="E67" s="127">
        <v>9025</v>
      </c>
      <c r="F67" s="127">
        <v>3</v>
      </c>
      <c r="G67" s="127">
        <v>0</v>
      </c>
      <c r="H67" s="127">
        <v>55924</v>
      </c>
    </row>
    <row r="68" spans="1:8" ht="26.25" thickBot="1">
      <c r="A68" s="102" t="s">
        <v>403</v>
      </c>
      <c r="B68" s="112" t="s">
        <v>404</v>
      </c>
      <c r="C68" s="113" t="s">
        <v>199</v>
      </c>
      <c r="D68" s="127">
        <v>7081</v>
      </c>
      <c r="E68" s="127">
        <v>1961</v>
      </c>
      <c r="F68" s="127">
        <v>1</v>
      </c>
      <c r="G68" s="127">
        <v>0</v>
      </c>
      <c r="H68" s="127">
        <v>9043</v>
      </c>
    </row>
    <row r="69" spans="1:8" s="93" customFormat="1" ht="26.25" thickBot="1">
      <c r="A69" s="102">
        <v>68</v>
      </c>
      <c r="B69" s="112" t="s">
        <v>405</v>
      </c>
      <c r="C69" s="113" t="s">
        <v>246</v>
      </c>
      <c r="D69" s="127">
        <v>4</v>
      </c>
      <c r="E69" s="127">
        <v>1</v>
      </c>
      <c r="F69" s="127">
        <v>0</v>
      </c>
      <c r="G69" s="127">
        <v>0</v>
      </c>
      <c r="H69" s="127">
        <v>5</v>
      </c>
    </row>
    <row r="70" spans="1:8" ht="15.75" thickBot="1">
      <c r="A70" s="102" t="s">
        <v>406</v>
      </c>
      <c r="B70" s="112" t="s">
        <v>407</v>
      </c>
      <c r="C70" s="114"/>
      <c r="D70" s="127">
        <v>16203</v>
      </c>
      <c r="E70" s="127">
        <v>10270</v>
      </c>
      <c r="F70" s="127">
        <v>11</v>
      </c>
      <c r="G70" s="127">
        <v>0</v>
      </c>
      <c r="H70" s="127">
        <v>26484</v>
      </c>
    </row>
    <row r="71" spans="1:8" ht="15.75" thickBot="1">
      <c r="A71" s="115" t="s">
        <v>115</v>
      </c>
      <c r="B71" s="116" t="s">
        <v>408</v>
      </c>
      <c r="C71" s="114"/>
      <c r="D71" s="128">
        <v>306361</v>
      </c>
      <c r="E71" s="128">
        <v>84594</v>
      </c>
      <c r="F71" s="128">
        <v>113</v>
      </c>
      <c r="G71" s="128">
        <v>0</v>
      </c>
      <c r="H71" s="128">
        <v>391068</v>
      </c>
    </row>
    <row r="72" spans="1:8" s="92" customFormat="1" ht="26.25" thickBot="1">
      <c r="A72" s="102" t="s">
        <v>409</v>
      </c>
      <c r="B72" s="112" t="s">
        <v>410</v>
      </c>
      <c r="C72" s="113" t="s">
        <v>200</v>
      </c>
      <c r="D72" s="127">
        <v>3911</v>
      </c>
      <c r="E72" s="127">
        <v>897</v>
      </c>
      <c r="F72" s="127">
        <v>1</v>
      </c>
      <c r="G72" s="127">
        <v>0</v>
      </c>
      <c r="H72" s="127">
        <v>4809</v>
      </c>
    </row>
    <row r="73" spans="1:8" ht="14.25" thickBot="1">
      <c r="A73" s="102" t="s">
        <v>411</v>
      </c>
      <c r="B73" s="112" t="s">
        <v>412</v>
      </c>
      <c r="C73" s="113" t="s">
        <v>201</v>
      </c>
      <c r="D73" s="127">
        <v>1</v>
      </c>
      <c r="E73" s="127">
        <v>0</v>
      </c>
      <c r="F73" s="127">
        <v>0</v>
      </c>
      <c r="G73" s="127">
        <v>0</v>
      </c>
      <c r="H73" s="127">
        <v>1</v>
      </c>
    </row>
    <row r="74" spans="1:8" ht="14.25" thickBot="1">
      <c r="A74" s="102" t="s">
        <v>413</v>
      </c>
      <c r="B74" s="112" t="s">
        <v>414</v>
      </c>
      <c r="C74" s="113" t="s">
        <v>202</v>
      </c>
      <c r="D74" s="127">
        <v>46</v>
      </c>
      <c r="E74" s="127">
        <v>140</v>
      </c>
      <c r="F74" s="127">
        <v>0</v>
      </c>
      <c r="G74" s="127">
        <v>0</v>
      </c>
      <c r="H74" s="127">
        <v>186</v>
      </c>
    </row>
    <row r="75" spans="1:8" ht="14.25" thickBot="1">
      <c r="A75" s="102" t="s">
        <v>415</v>
      </c>
      <c r="B75" s="112" t="s">
        <v>416</v>
      </c>
      <c r="C75" s="113" t="s">
        <v>203</v>
      </c>
      <c r="D75" s="127">
        <v>653</v>
      </c>
      <c r="E75" s="127">
        <v>110</v>
      </c>
      <c r="F75" s="127">
        <v>0</v>
      </c>
      <c r="G75" s="127">
        <v>0</v>
      </c>
      <c r="H75" s="127">
        <v>763</v>
      </c>
    </row>
    <row r="76" spans="1:8" ht="14.25" thickBot="1">
      <c r="A76" s="102" t="s">
        <v>417</v>
      </c>
      <c r="B76" s="112" t="s">
        <v>418</v>
      </c>
      <c r="C76" s="113" t="s">
        <v>204</v>
      </c>
      <c r="D76" s="127">
        <v>330</v>
      </c>
      <c r="E76" s="127">
        <v>25</v>
      </c>
      <c r="F76" s="127">
        <v>0</v>
      </c>
      <c r="G76" s="127">
        <v>0</v>
      </c>
      <c r="H76" s="127">
        <v>355</v>
      </c>
    </row>
    <row r="77" spans="1:8" ht="14.25" thickBot="1">
      <c r="A77" s="102" t="s">
        <v>419</v>
      </c>
      <c r="B77" s="112" t="s">
        <v>420</v>
      </c>
      <c r="C77" s="113" t="s">
        <v>205</v>
      </c>
      <c r="D77" s="127">
        <v>51</v>
      </c>
      <c r="E77" s="127">
        <v>27</v>
      </c>
      <c r="F77" s="127">
        <v>0</v>
      </c>
      <c r="G77" s="127">
        <v>0</v>
      </c>
      <c r="H77" s="127">
        <v>78</v>
      </c>
    </row>
    <row r="78" spans="1:8" s="93" customFormat="1" ht="14.25" thickBot="1">
      <c r="A78" s="102" t="s">
        <v>421</v>
      </c>
      <c r="B78" s="112" t="s">
        <v>422</v>
      </c>
      <c r="C78" s="113" t="s">
        <v>206</v>
      </c>
      <c r="D78" s="127">
        <v>4</v>
      </c>
      <c r="E78" s="127">
        <v>7</v>
      </c>
      <c r="F78" s="127">
        <v>0</v>
      </c>
      <c r="G78" s="127">
        <v>0</v>
      </c>
      <c r="H78" s="127">
        <v>11</v>
      </c>
    </row>
    <row r="79" spans="1:8" ht="15.75" thickBot="1">
      <c r="A79" s="102" t="s">
        <v>423</v>
      </c>
      <c r="B79" s="112" t="s">
        <v>424</v>
      </c>
      <c r="C79" s="114"/>
      <c r="D79" s="127">
        <v>4690</v>
      </c>
      <c r="E79" s="127">
        <v>1669</v>
      </c>
      <c r="F79" s="127">
        <v>4</v>
      </c>
      <c r="G79" s="127">
        <v>0</v>
      </c>
      <c r="H79" s="127">
        <v>6363</v>
      </c>
    </row>
    <row r="80" spans="1:8" ht="15.75" thickBot="1">
      <c r="A80" s="115" t="s">
        <v>117</v>
      </c>
      <c r="B80" s="116" t="s">
        <v>425</v>
      </c>
      <c r="C80" s="114"/>
      <c r="D80" s="128">
        <v>9686</v>
      </c>
      <c r="E80" s="128">
        <v>2875</v>
      </c>
      <c r="F80" s="128">
        <v>5</v>
      </c>
      <c r="G80" s="128">
        <v>0</v>
      </c>
      <c r="H80" s="128">
        <v>12566</v>
      </c>
    </row>
    <row r="81" spans="1:8" s="92" customFormat="1" ht="14.25" thickBot="1">
      <c r="A81" s="102" t="s">
        <v>426</v>
      </c>
      <c r="B81" s="112" t="s">
        <v>427</v>
      </c>
      <c r="C81" s="113" t="s">
        <v>207</v>
      </c>
      <c r="D81" s="127">
        <v>11449</v>
      </c>
      <c r="E81" s="127">
        <v>4931</v>
      </c>
      <c r="F81" s="127">
        <v>4</v>
      </c>
      <c r="G81" s="127">
        <v>0</v>
      </c>
      <c r="H81" s="127">
        <v>16384</v>
      </c>
    </row>
    <row r="82" spans="1:8" s="93" customFormat="1" ht="14.25" thickBot="1">
      <c r="A82" s="102" t="s">
        <v>428</v>
      </c>
      <c r="B82" s="112" t="s">
        <v>429</v>
      </c>
      <c r="C82" s="113" t="s">
        <v>208</v>
      </c>
      <c r="D82" s="127">
        <v>36521</v>
      </c>
      <c r="E82" s="127">
        <v>9153</v>
      </c>
      <c r="F82" s="127">
        <v>6</v>
      </c>
      <c r="G82" s="127">
        <v>0</v>
      </c>
      <c r="H82" s="127">
        <v>45680</v>
      </c>
    </row>
    <row r="83" spans="1:8" ht="15.75" thickBot="1">
      <c r="A83" s="102" t="s">
        <v>430</v>
      </c>
      <c r="B83" s="112" t="s">
        <v>431</v>
      </c>
      <c r="C83" s="114"/>
      <c r="D83" s="127">
        <v>2890</v>
      </c>
      <c r="E83" s="127">
        <v>2180</v>
      </c>
      <c r="F83" s="127">
        <v>5</v>
      </c>
      <c r="G83" s="127">
        <v>0</v>
      </c>
      <c r="H83" s="127">
        <v>5075</v>
      </c>
    </row>
    <row r="84" spans="1:8" ht="15.75" thickBot="1">
      <c r="A84" s="115" t="s">
        <v>119</v>
      </c>
      <c r="B84" s="116" t="s">
        <v>432</v>
      </c>
      <c r="C84" s="114"/>
      <c r="D84" s="128">
        <v>50860</v>
      </c>
      <c r="E84" s="128">
        <v>16264</v>
      </c>
      <c r="F84" s="128">
        <v>15</v>
      </c>
      <c r="G84" s="128">
        <v>0</v>
      </c>
      <c r="H84" s="128">
        <v>67139</v>
      </c>
    </row>
    <row r="85" spans="1:8" s="92" customFormat="1" ht="26.25" thickBot="1">
      <c r="A85" s="102" t="s">
        <v>433</v>
      </c>
      <c r="B85" s="112" t="s">
        <v>434</v>
      </c>
      <c r="C85" s="113" t="s">
        <v>209</v>
      </c>
      <c r="D85" s="127">
        <v>238</v>
      </c>
      <c r="E85" s="127">
        <v>244</v>
      </c>
      <c r="F85" s="127">
        <v>0</v>
      </c>
      <c r="G85" s="127">
        <v>0</v>
      </c>
      <c r="H85" s="127">
        <v>482</v>
      </c>
    </row>
    <row r="86" spans="1:8" ht="14.25" thickBot="1">
      <c r="A86" s="102" t="s">
        <v>435</v>
      </c>
      <c r="B86" s="112" t="s">
        <v>436</v>
      </c>
      <c r="C86" s="113" t="s">
        <v>210</v>
      </c>
      <c r="D86" s="127">
        <v>10</v>
      </c>
      <c r="E86" s="127">
        <v>6</v>
      </c>
      <c r="F86" s="127">
        <v>0</v>
      </c>
      <c r="G86" s="127">
        <v>0</v>
      </c>
      <c r="H86" s="127">
        <v>16</v>
      </c>
    </row>
    <row r="87" spans="1:8" ht="14.25" thickBot="1">
      <c r="A87" s="102" t="s">
        <v>437</v>
      </c>
      <c r="B87" s="112" t="s">
        <v>438</v>
      </c>
      <c r="C87" s="113" t="s">
        <v>211</v>
      </c>
      <c r="D87" s="127">
        <v>101</v>
      </c>
      <c r="E87" s="127">
        <v>808</v>
      </c>
      <c r="F87" s="127">
        <v>2</v>
      </c>
      <c r="G87" s="127">
        <v>0</v>
      </c>
      <c r="H87" s="127">
        <v>911</v>
      </c>
    </row>
    <row r="88" spans="1:8" ht="14.25" thickBot="1">
      <c r="A88" s="102" t="s">
        <v>439</v>
      </c>
      <c r="B88" s="112" t="s">
        <v>440</v>
      </c>
      <c r="C88" s="113" t="s">
        <v>212</v>
      </c>
      <c r="D88" s="127">
        <v>4</v>
      </c>
      <c r="E88" s="127">
        <v>6</v>
      </c>
      <c r="F88" s="127">
        <v>0</v>
      </c>
      <c r="G88" s="127">
        <v>0</v>
      </c>
      <c r="H88" s="127">
        <v>10</v>
      </c>
    </row>
    <row r="89" spans="1:8" ht="26.25" thickBot="1">
      <c r="A89" s="102" t="s">
        <v>441</v>
      </c>
      <c r="B89" s="112" t="s">
        <v>442</v>
      </c>
      <c r="C89" s="113" t="s">
        <v>213</v>
      </c>
      <c r="D89" s="127">
        <v>81</v>
      </c>
      <c r="E89" s="127">
        <v>226</v>
      </c>
      <c r="F89" s="127">
        <v>2</v>
      </c>
      <c r="G89" s="127">
        <v>0</v>
      </c>
      <c r="H89" s="127">
        <v>309</v>
      </c>
    </row>
    <row r="90" spans="1:8" ht="14.25" thickBot="1">
      <c r="A90" s="102" t="s">
        <v>443</v>
      </c>
      <c r="B90" s="112" t="s">
        <v>444</v>
      </c>
      <c r="C90" s="113" t="s">
        <v>214</v>
      </c>
      <c r="D90" s="127">
        <v>0</v>
      </c>
      <c r="E90" s="127">
        <v>4</v>
      </c>
      <c r="F90" s="127">
        <v>0</v>
      </c>
      <c r="G90" s="127">
        <v>0</v>
      </c>
      <c r="H90" s="127">
        <v>4</v>
      </c>
    </row>
    <row r="91" spans="1:8" ht="15.75" thickBot="1">
      <c r="A91" s="102" t="s">
        <v>445</v>
      </c>
      <c r="B91" s="112" t="s">
        <v>446</v>
      </c>
      <c r="C91" s="114"/>
      <c r="D91" s="127">
        <v>2602</v>
      </c>
      <c r="E91" s="127">
        <v>2339</v>
      </c>
      <c r="F91" s="127">
        <v>1</v>
      </c>
      <c r="G91" s="127">
        <v>0</v>
      </c>
      <c r="H91" s="127">
        <v>4942</v>
      </c>
    </row>
    <row r="92" spans="1:8" ht="15.75" thickBot="1">
      <c r="A92" s="115" t="s">
        <v>121</v>
      </c>
      <c r="B92" s="116" t="s">
        <v>447</v>
      </c>
      <c r="C92" s="114"/>
      <c r="D92" s="128">
        <v>3036</v>
      </c>
      <c r="E92" s="128">
        <v>3633</v>
      </c>
      <c r="F92" s="128">
        <v>5</v>
      </c>
      <c r="G92" s="128">
        <v>0</v>
      </c>
      <c r="H92" s="128">
        <v>6674</v>
      </c>
    </row>
    <row r="93" spans="1:8" s="92" customFormat="1" ht="14.25" thickBot="1">
      <c r="A93" s="102" t="s">
        <v>448</v>
      </c>
      <c r="B93" s="112" t="s">
        <v>449</v>
      </c>
      <c r="C93" s="113" t="s">
        <v>215</v>
      </c>
      <c r="D93" s="127">
        <v>112</v>
      </c>
      <c r="E93" s="127">
        <v>54</v>
      </c>
      <c r="F93" s="127">
        <v>0</v>
      </c>
      <c r="G93" s="127">
        <v>0</v>
      </c>
      <c r="H93" s="127">
        <v>166</v>
      </c>
    </row>
    <row r="94" spans="1:8" ht="14.25" thickBot="1">
      <c r="A94" s="102" t="s">
        <v>450</v>
      </c>
      <c r="B94" s="112" t="s">
        <v>451</v>
      </c>
      <c r="C94" s="113" t="s">
        <v>216</v>
      </c>
      <c r="D94" s="127">
        <v>1215</v>
      </c>
      <c r="E94" s="127">
        <v>216</v>
      </c>
      <c r="F94" s="127">
        <v>0</v>
      </c>
      <c r="G94" s="127">
        <v>0</v>
      </c>
      <c r="H94" s="127">
        <v>1431</v>
      </c>
    </row>
    <row r="95" spans="1:8" ht="14.25" thickBot="1">
      <c r="A95" s="102" t="s">
        <v>452</v>
      </c>
      <c r="B95" s="112" t="s">
        <v>453</v>
      </c>
      <c r="C95" s="113" t="s">
        <v>217</v>
      </c>
      <c r="D95" s="127">
        <v>16</v>
      </c>
      <c r="E95" s="127">
        <v>27</v>
      </c>
      <c r="F95" s="127">
        <v>0</v>
      </c>
      <c r="G95" s="127">
        <v>0</v>
      </c>
      <c r="H95" s="127">
        <v>43</v>
      </c>
    </row>
    <row r="96" spans="1:8" ht="14.25" thickBot="1">
      <c r="A96" s="102" t="s">
        <v>454</v>
      </c>
      <c r="B96" s="112" t="s">
        <v>455</v>
      </c>
      <c r="C96" s="113" t="s">
        <v>218</v>
      </c>
      <c r="D96" s="127">
        <v>15</v>
      </c>
      <c r="E96" s="127">
        <v>24</v>
      </c>
      <c r="F96" s="127">
        <v>0</v>
      </c>
      <c r="G96" s="127">
        <v>0</v>
      </c>
      <c r="H96" s="127">
        <v>39</v>
      </c>
    </row>
    <row r="97" spans="1:8" ht="14.25" thickBot="1">
      <c r="A97" s="102" t="s">
        <v>456</v>
      </c>
      <c r="B97" s="112" t="s">
        <v>457</v>
      </c>
      <c r="C97" s="113" t="s">
        <v>219</v>
      </c>
      <c r="D97" s="127">
        <v>4217</v>
      </c>
      <c r="E97" s="127">
        <v>1302</v>
      </c>
      <c r="F97" s="127">
        <v>3</v>
      </c>
      <c r="G97" s="127">
        <v>0</v>
      </c>
      <c r="H97" s="127">
        <v>5522</v>
      </c>
    </row>
    <row r="98" spans="1:8" ht="26.25" thickBot="1">
      <c r="A98" s="102" t="s">
        <v>458</v>
      </c>
      <c r="B98" s="112" t="s">
        <v>459</v>
      </c>
      <c r="C98" s="113" t="s">
        <v>220</v>
      </c>
      <c r="D98" s="127">
        <v>4659</v>
      </c>
      <c r="E98" s="127">
        <v>1100</v>
      </c>
      <c r="F98" s="127">
        <v>1</v>
      </c>
      <c r="G98" s="127">
        <v>0</v>
      </c>
      <c r="H98" s="127">
        <v>5760</v>
      </c>
    </row>
    <row r="99" spans="1:8" ht="14.25" thickBot="1">
      <c r="A99" s="102" t="s">
        <v>460</v>
      </c>
      <c r="B99" s="112" t="s">
        <v>499</v>
      </c>
      <c r="C99" s="113"/>
      <c r="D99" s="127">
        <v>0</v>
      </c>
      <c r="E99" s="127">
        <v>8</v>
      </c>
      <c r="F99" s="127">
        <v>0</v>
      </c>
      <c r="G99" s="127">
        <v>0</v>
      </c>
      <c r="H99" s="127">
        <v>8</v>
      </c>
    </row>
    <row r="100" spans="1:8" s="93" customFormat="1" ht="14.25" thickBot="1">
      <c r="A100" s="102" t="s">
        <v>461</v>
      </c>
      <c r="B100" s="112" t="s">
        <v>462</v>
      </c>
      <c r="C100" s="113" t="s">
        <v>221</v>
      </c>
      <c r="D100" s="127">
        <v>6125</v>
      </c>
      <c r="E100" s="127">
        <v>1134</v>
      </c>
      <c r="F100" s="127">
        <v>4</v>
      </c>
      <c r="G100" s="127">
        <v>0</v>
      </c>
      <c r="H100" s="127">
        <v>7263</v>
      </c>
    </row>
    <row r="101" spans="1:8" ht="15.75" thickBot="1">
      <c r="A101" s="102" t="s">
        <v>463</v>
      </c>
      <c r="B101" s="112" t="s">
        <v>464</v>
      </c>
      <c r="C101" s="114"/>
      <c r="D101" s="127">
        <v>1604</v>
      </c>
      <c r="E101" s="127">
        <v>600</v>
      </c>
      <c r="F101" s="127">
        <v>2</v>
      </c>
      <c r="G101" s="127">
        <v>0</v>
      </c>
      <c r="H101" s="127">
        <v>2206</v>
      </c>
    </row>
    <row r="102" spans="1:8" s="93" customFormat="1" ht="15.75" thickBot="1">
      <c r="A102" s="115" t="s">
        <v>123</v>
      </c>
      <c r="B102" s="112" t="s">
        <v>465</v>
      </c>
      <c r="C102" s="114"/>
      <c r="D102" s="128">
        <v>17963</v>
      </c>
      <c r="E102" s="128">
        <v>4465</v>
      </c>
      <c r="F102" s="128">
        <v>10</v>
      </c>
      <c r="G102" s="128">
        <v>0</v>
      </c>
      <c r="H102" s="128">
        <v>22438</v>
      </c>
    </row>
    <row r="103" spans="1:8" s="93" customFormat="1" ht="14.25" thickBot="1">
      <c r="A103" s="102">
        <v>99</v>
      </c>
      <c r="B103" s="112" t="s">
        <v>500</v>
      </c>
      <c r="C103" s="113" t="s">
        <v>306</v>
      </c>
      <c r="D103" s="127">
        <v>0</v>
      </c>
      <c r="E103" s="127">
        <v>2</v>
      </c>
      <c r="F103" s="127">
        <v>0</v>
      </c>
      <c r="G103" s="127">
        <v>0</v>
      </c>
      <c r="H103" s="127">
        <v>2</v>
      </c>
    </row>
    <row r="104" spans="1:8" s="92" customFormat="1" ht="14.25" thickBot="1">
      <c r="A104" s="115" t="s">
        <v>125</v>
      </c>
      <c r="B104" s="116" t="s">
        <v>307</v>
      </c>
      <c r="C104" s="120"/>
      <c r="D104" s="128">
        <v>0</v>
      </c>
      <c r="E104" s="128">
        <v>2</v>
      </c>
      <c r="F104" s="128">
        <v>0</v>
      </c>
      <c r="G104" s="128">
        <v>0</v>
      </c>
      <c r="H104" s="128">
        <v>2</v>
      </c>
    </row>
    <row r="105" spans="1:8" s="92" customFormat="1" ht="26.25" thickBot="1">
      <c r="A105" s="102" t="s">
        <v>466</v>
      </c>
      <c r="B105" s="112" t="s">
        <v>467</v>
      </c>
      <c r="C105" s="113" t="s">
        <v>222</v>
      </c>
      <c r="D105" s="127">
        <v>3566</v>
      </c>
      <c r="E105" s="127">
        <v>0</v>
      </c>
      <c r="F105" s="127">
        <v>0</v>
      </c>
      <c r="G105" s="127">
        <v>0</v>
      </c>
      <c r="H105" s="127">
        <v>3566</v>
      </c>
    </row>
    <row r="106" spans="1:8" ht="15.75" thickBot="1">
      <c r="A106" s="115" t="s">
        <v>127</v>
      </c>
      <c r="B106" s="116" t="s">
        <v>468</v>
      </c>
      <c r="C106" s="114"/>
      <c r="D106" s="128">
        <v>3566</v>
      </c>
      <c r="E106" s="128">
        <v>0</v>
      </c>
      <c r="F106" s="128">
        <v>0</v>
      </c>
      <c r="G106" s="128">
        <v>0</v>
      </c>
      <c r="H106" s="128">
        <v>3566</v>
      </c>
    </row>
    <row r="107" spans="1:8" s="92" customFormat="1" ht="26.25" thickBot="1">
      <c r="A107" s="102" t="s">
        <v>469</v>
      </c>
      <c r="B107" s="112" t="s">
        <v>470</v>
      </c>
      <c r="C107" s="113" t="s">
        <v>223</v>
      </c>
      <c r="D107" s="127">
        <v>1094</v>
      </c>
      <c r="E107" s="127">
        <v>280</v>
      </c>
      <c r="F107" s="127">
        <v>0</v>
      </c>
      <c r="G107" s="127">
        <v>0</v>
      </c>
      <c r="H107" s="127">
        <v>1374</v>
      </c>
    </row>
    <row r="108" spans="1:8" s="93" customFormat="1" ht="14.25" thickBot="1">
      <c r="A108" s="102" t="s">
        <v>471</v>
      </c>
      <c r="B108" s="112" t="s">
        <v>472</v>
      </c>
      <c r="C108" s="113" t="s">
        <v>224</v>
      </c>
      <c r="D108" s="127">
        <v>692</v>
      </c>
      <c r="E108" s="127">
        <v>189</v>
      </c>
      <c r="F108" s="127">
        <v>0</v>
      </c>
      <c r="G108" s="127">
        <v>0</v>
      </c>
      <c r="H108" s="127">
        <v>881</v>
      </c>
    </row>
    <row r="109" spans="1:8" s="92" customFormat="1" ht="15.75" thickBot="1">
      <c r="A109" s="102" t="s">
        <v>473</v>
      </c>
      <c r="B109" s="112" t="s">
        <v>474</v>
      </c>
      <c r="C109" s="114"/>
      <c r="D109" s="127">
        <v>4957</v>
      </c>
      <c r="E109" s="127">
        <v>1406</v>
      </c>
      <c r="F109" s="127">
        <v>11</v>
      </c>
      <c r="G109" s="127">
        <v>0</v>
      </c>
      <c r="H109" s="127">
        <v>6374</v>
      </c>
    </row>
    <row r="110" spans="1:8" s="93" customFormat="1" ht="15.75" thickBot="1">
      <c r="A110" s="115" t="s">
        <v>129</v>
      </c>
      <c r="B110" s="116" t="s">
        <v>475</v>
      </c>
      <c r="C110" s="114"/>
      <c r="D110" s="128">
        <v>6743</v>
      </c>
      <c r="E110" s="128">
        <v>1875</v>
      </c>
      <c r="F110" s="128">
        <v>11</v>
      </c>
      <c r="G110" s="128">
        <v>0</v>
      </c>
      <c r="H110" s="128">
        <v>8629</v>
      </c>
    </row>
    <row r="111" spans="1:8" ht="26.25" thickBot="1">
      <c r="A111" s="102" t="s">
        <v>476</v>
      </c>
      <c r="B111" s="112" t="s">
        <v>477</v>
      </c>
      <c r="C111" s="114"/>
      <c r="D111" s="127">
        <v>90930</v>
      </c>
      <c r="E111" s="127">
        <v>28664</v>
      </c>
      <c r="F111" s="127">
        <v>17</v>
      </c>
      <c r="G111" s="127">
        <v>0</v>
      </c>
      <c r="H111" s="127">
        <v>119611</v>
      </c>
    </row>
    <row r="112" spans="1:8" ht="15.75" thickBot="1">
      <c r="A112" s="115" t="s">
        <v>131</v>
      </c>
      <c r="B112" s="116" t="s">
        <v>478</v>
      </c>
      <c r="C112" s="114"/>
      <c r="D112" s="128">
        <v>90930</v>
      </c>
      <c r="E112" s="128">
        <v>28664</v>
      </c>
      <c r="F112" s="128">
        <v>17</v>
      </c>
      <c r="G112" s="128">
        <v>0</v>
      </c>
      <c r="H112" s="128">
        <v>119611</v>
      </c>
    </row>
    <row r="113" spans="1:8" s="92" customFormat="1" ht="14.25" thickBot="1">
      <c r="A113" s="102" t="s">
        <v>479</v>
      </c>
      <c r="B113" s="112" t="s">
        <v>480</v>
      </c>
      <c r="C113" s="113" t="s">
        <v>225</v>
      </c>
      <c r="D113" s="127">
        <v>1412</v>
      </c>
      <c r="E113" s="127">
        <v>1854</v>
      </c>
      <c r="F113" s="127">
        <v>1</v>
      </c>
      <c r="G113" s="127">
        <v>0</v>
      </c>
      <c r="H113" s="127">
        <v>3267</v>
      </c>
    </row>
    <row r="114" spans="1:8" ht="14.25" thickBot="1">
      <c r="A114" s="102" t="s">
        <v>481</v>
      </c>
      <c r="B114" s="112" t="s">
        <v>482</v>
      </c>
      <c r="C114" s="113" t="s">
        <v>226</v>
      </c>
      <c r="D114" s="127">
        <v>515</v>
      </c>
      <c r="E114" s="127">
        <v>967</v>
      </c>
      <c r="F114" s="127">
        <v>1</v>
      </c>
      <c r="G114" s="127">
        <v>0</v>
      </c>
      <c r="H114" s="127">
        <v>1483</v>
      </c>
    </row>
    <row r="115" spans="1:8" s="92" customFormat="1" ht="14.25" thickBot="1">
      <c r="A115" s="118" t="s">
        <v>290</v>
      </c>
      <c r="B115" s="116" t="s">
        <v>291</v>
      </c>
      <c r="C115" s="119" t="s">
        <v>383</v>
      </c>
      <c r="D115" s="130"/>
      <c r="E115" s="130"/>
      <c r="F115" s="130"/>
      <c r="G115" s="131"/>
      <c r="H115" s="130"/>
    </row>
    <row r="116" spans="1:8" s="93" customFormat="1" ht="14.25" thickBot="1">
      <c r="A116" s="102" t="s">
        <v>247</v>
      </c>
      <c r="B116" s="112" t="s">
        <v>483</v>
      </c>
      <c r="C116" s="113" t="s">
        <v>227</v>
      </c>
      <c r="D116" s="127">
        <v>1169</v>
      </c>
      <c r="E116" s="127">
        <v>235</v>
      </c>
      <c r="F116" s="127">
        <v>0</v>
      </c>
      <c r="G116" s="127">
        <v>0</v>
      </c>
      <c r="H116" s="127">
        <v>1404</v>
      </c>
    </row>
    <row r="117" spans="1:8" ht="26.25" thickBot="1">
      <c r="A117" s="102" t="s">
        <v>248</v>
      </c>
      <c r="B117" s="112" t="s">
        <v>484</v>
      </c>
      <c r="C117" s="113" t="s">
        <v>228</v>
      </c>
      <c r="D117" s="127">
        <v>56</v>
      </c>
      <c r="E117" s="127">
        <v>19</v>
      </c>
      <c r="F117" s="127">
        <v>0</v>
      </c>
      <c r="G117" s="127">
        <v>0</v>
      </c>
      <c r="H117" s="127">
        <v>75</v>
      </c>
    </row>
    <row r="118" spans="1:8" ht="26.25" thickBot="1">
      <c r="A118" s="102" t="s">
        <v>249</v>
      </c>
      <c r="B118" s="112" t="s">
        <v>485</v>
      </c>
      <c r="C118" s="114"/>
      <c r="D118" s="127">
        <v>11686</v>
      </c>
      <c r="E118" s="127">
        <v>6911</v>
      </c>
      <c r="F118" s="127">
        <v>7</v>
      </c>
      <c r="G118" s="127">
        <v>0</v>
      </c>
      <c r="H118" s="127">
        <v>18604</v>
      </c>
    </row>
    <row r="119" spans="1:8" ht="15.75" thickBot="1">
      <c r="A119" s="115" t="s">
        <v>133</v>
      </c>
      <c r="B119" s="116" t="s">
        <v>296</v>
      </c>
      <c r="C119" s="114"/>
      <c r="D119" s="128">
        <v>14838</v>
      </c>
      <c r="E119" s="128">
        <v>9986</v>
      </c>
      <c r="F119" s="128">
        <v>9</v>
      </c>
      <c r="G119" s="128">
        <v>0</v>
      </c>
      <c r="H119" s="128">
        <v>24833</v>
      </c>
    </row>
    <row r="120" spans="1:8" ht="26.25" thickBot="1">
      <c r="A120" s="102" t="s">
        <v>250</v>
      </c>
      <c r="B120" s="112" t="s">
        <v>486</v>
      </c>
      <c r="C120" s="113" t="s">
        <v>229</v>
      </c>
      <c r="D120" s="127">
        <v>88555</v>
      </c>
      <c r="E120" s="127">
        <v>11756</v>
      </c>
      <c r="F120" s="127">
        <v>15</v>
      </c>
      <c r="G120" s="127">
        <v>0</v>
      </c>
      <c r="H120" s="127">
        <v>100326</v>
      </c>
    </row>
    <row r="121" spans="1:8" s="92" customFormat="1" ht="26.25" thickBot="1">
      <c r="A121" s="102" t="s">
        <v>251</v>
      </c>
      <c r="B121" s="112" t="s">
        <v>487</v>
      </c>
      <c r="C121" s="113" t="s">
        <v>230</v>
      </c>
      <c r="D121" s="127">
        <v>18239</v>
      </c>
      <c r="E121" s="127">
        <v>1170</v>
      </c>
      <c r="F121" s="127">
        <v>2</v>
      </c>
      <c r="G121" s="127">
        <v>0</v>
      </c>
      <c r="H121" s="127">
        <v>19411</v>
      </c>
    </row>
    <row r="122" spans="1:8" s="93" customFormat="1" ht="26.25" thickBot="1">
      <c r="A122" s="102" t="s">
        <v>252</v>
      </c>
      <c r="B122" s="112" t="s">
        <v>488</v>
      </c>
      <c r="C122" s="113" t="s">
        <v>231</v>
      </c>
      <c r="D122" s="127">
        <v>841</v>
      </c>
      <c r="E122" s="127">
        <v>158</v>
      </c>
      <c r="F122" s="127">
        <v>0</v>
      </c>
      <c r="G122" s="127">
        <v>0</v>
      </c>
      <c r="H122" s="127">
        <v>999</v>
      </c>
    </row>
    <row r="123" spans="1:8" s="93" customFormat="1" ht="26.25" thickBot="1">
      <c r="A123" s="102" t="s">
        <v>253</v>
      </c>
      <c r="B123" s="112" t="s">
        <v>489</v>
      </c>
      <c r="C123" s="113" t="s">
        <v>232</v>
      </c>
      <c r="D123" s="127">
        <v>193</v>
      </c>
      <c r="E123" s="127">
        <v>49</v>
      </c>
      <c r="F123" s="127">
        <v>0</v>
      </c>
      <c r="G123" s="127">
        <v>0</v>
      </c>
      <c r="H123" s="127">
        <v>242</v>
      </c>
    </row>
    <row r="124" spans="1:8" s="93" customFormat="1" ht="26.25" thickBot="1">
      <c r="A124" s="102" t="s">
        <v>254</v>
      </c>
      <c r="B124" s="112" t="s">
        <v>490</v>
      </c>
      <c r="C124" s="113" t="s">
        <v>233</v>
      </c>
      <c r="D124" s="127">
        <v>5075</v>
      </c>
      <c r="E124" s="127">
        <v>1635</v>
      </c>
      <c r="F124" s="127">
        <v>2</v>
      </c>
      <c r="G124" s="127">
        <v>0</v>
      </c>
      <c r="H124" s="127">
        <v>6712</v>
      </c>
    </row>
    <row r="125" spans="1:8" ht="26.25" thickBot="1">
      <c r="A125" s="102" t="s">
        <v>255</v>
      </c>
      <c r="B125" s="112" t="s">
        <v>491</v>
      </c>
      <c r="C125" s="114"/>
      <c r="D125" s="127">
        <v>2685</v>
      </c>
      <c r="E125" s="127">
        <v>401</v>
      </c>
      <c r="F125" s="127">
        <v>0</v>
      </c>
      <c r="G125" s="127">
        <v>0</v>
      </c>
      <c r="H125" s="127">
        <v>3086</v>
      </c>
    </row>
    <row r="126" spans="1:8" ht="15.75" thickBot="1">
      <c r="A126" s="115" t="s">
        <v>137</v>
      </c>
      <c r="B126" s="116" t="s">
        <v>297</v>
      </c>
      <c r="C126" s="114"/>
      <c r="D126" s="128">
        <v>115588</v>
      </c>
      <c r="E126" s="128">
        <v>15169</v>
      </c>
      <c r="F126" s="128">
        <v>19</v>
      </c>
      <c r="G126" s="128">
        <v>0</v>
      </c>
      <c r="H126" s="128">
        <v>130776</v>
      </c>
    </row>
    <row r="127" spans="1:8" ht="15.75" thickBot="1">
      <c r="A127" s="126"/>
      <c r="B127" s="112" t="s">
        <v>492</v>
      </c>
      <c r="C127" s="120" t="s">
        <v>234</v>
      </c>
      <c r="D127" s="128">
        <v>818968</v>
      </c>
      <c r="E127" s="128">
        <v>221449</v>
      </c>
      <c r="F127" s="128">
        <v>241</v>
      </c>
      <c r="G127" s="128">
        <v>0</v>
      </c>
      <c r="H127" s="128">
        <v>1040658</v>
      </c>
    </row>
    <row r="128" spans="1:8" s="92" customFormat="1" ht="15.75" thickBot="1">
      <c r="A128" s="126"/>
      <c r="B128" s="114"/>
      <c r="C128" s="114"/>
      <c r="D128" s="132"/>
      <c r="E128" s="132"/>
      <c r="F128" s="132"/>
      <c r="G128" s="132"/>
      <c r="H128" s="132"/>
    </row>
    <row r="129" spans="1:8" ht="26.25" thickBot="1">
      <c r="A129" s="115" t="s">
        <v>290</v>
      </c>
      <c r="B129" s="116" t="s">
        <v>493</v>
      </c>
      <c r="C129" s="121" t="s">
        <v>383</v>
      </c>
      <c r="D129" s="131" t="s">
        <v>292</v>
      </c>
      <c r="E129" s="131" t="s">
        <v>293</v>
      </c>
      <c r="F129" s="131" t="s">
        <v>294</v>
      </c>
      <c r="G129" s="131" t="s">
        <v>288</v>
      </c>
      <c r="H129" s="131" t="s">
        <v>295</v>
      </c>
    </row>
    <row r="130" spans="1:8" ht="14.25" thickBot="1">
      <c r="A130" s="102" t="s">
        <v>256</v>
      </c>
      <c r="B130" s="112" t="s">
        <v>494</v>
      </c>
      <c r="C130" s="113" t="s">
        <v>235</v>
      </c>
      <c r="D130" s="127">
        <v>66</v>
      </c>
      <c r="E130" s="127">
        <v>102</v>
      </c>
      <c r="F130" s="127">
        <v>0</v>
      </c>
      <c r="G130" s="127">
        <v>0</v>
      </c>
      <c r="H130" s="127">
        <v>168</v>
      </c>
    </row>
    <row r="131" spans="1:8" ht="14.25" thickBot="1">
      <c r="A131" s="102" t="s">
        <v>257</v>
      </c>
      <c r="B131" s="112" t="s">
        <v>495</v>
      </c>
      <c r="C131" s="113" t="s">
        <v>236</v>
      </c>
      <c r="D131" s="127">
        <v>13787</v>
      </c>
      <c r="E131" s="127">
        <v>8897</v>
      </c>
      <c r="F131" s="127">
        <v>9</v>
      </c>
      <c r="G131" s="127">
        <v>0</v>
      </c>
      <c r="H131" s="127">
        <v>22693</v>
      </c>
    </row>
    <row r="132" spans="1:8" ht="14.25" thickBot="1">
      <c r="A132" s="102" t="s">
        <v>258</v>
      </c>
      <c r="B132" s="112" t="s">
        <v>496</v>
      </c>
      <c r="C132" s="113" t="s">
        <v>237</v>
      </c>
      <c r="D132" s="127">
        <v>16</v>
      </c>
      <c r="E132" s="127">
        <v>19</v>
      </c>
      <c r="F132" s="127">
        <v>0</v>
      </c>
      <c r="G132" s="127">
        <v>0</v>
      </c>
      <c r="H132" s="127">
        <v>35</v>
      </c>
    </row>
    <row r="133" spans="1:8" ht="15.75" thickBot="1">
      <c r="A133" s="102" t="s">
        <v>259</v>
      </c>
      <c r="B133" s="112" t="s">
        <v>497</v>
      </c>
      <c r="C133" s="114"/>
      <c r="D133" s="127">
        <v>771</v>
      </c>
      <c r="E133" s="127">
        <v>402</v>
      </c>
      <c r="F133" s="127">
        <v>0</v>
      </c>
      <c r="G133" s="127">
        <v>0</v>
      </c>
      <c r="H133" s="127">
        <v>1173</v>
      </c>
    </row>
    <row r="134" spans="1:8" ht="14.25" thickBot="1">
      <c r="A134" s="115" t="s">
        <v>135</v>
      </c>
      <c r="B134" s="116" t="s">
        <v>298</v>
      </c>
      <c r="C134" s="120" t="s">
        <v>238</v>
      </c>
      <c r="D134" s="128">
        <v>14640</v>
      </c>
      <c r="E134" s="128">
        <v>9420</v>
      </c>
      <c r="F134" s="128">
        <v>9</v>
      </c>
      <c r="G134" s="128">
        <v>0</v>
      </c>
      <c r="H134" s="128">
        <v>24069</v>
      </c>
    </row>
    <row r="135" spans="1:8" ht="15">
      <c r="A135" s="9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Osiguranici, zdravstveni djelat</vt:lpstr>
      <vt:lpstr>Rad, broj posjeta, broj pregled</vt:lpstr>
      <vt:lpstr>Djeca u skrbi, preventivni posj</vt:lpstr>
      <vt:lpstr>Sistematski</vt:lpstr>
      <vt:lpstr>Morbiditet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cp:lastModifiedBy>
  <dcterms:created xsi:type="dcterms:W3CDTF">2018-10-03T07:51:19Z</dcterms:created>
  <dcterms:modified xsi:type="dcterms:W3CDTF">2020-06-12T08:56:52Z</dcterms:modified>
</cp:coreProperties>
</file>