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835" tabRatio="650"/>
  </bookViews>
  <sheets>
    <sheet name="dnevna" sheetId="29" r:id="rId1"/>
    <sheet name="tab 1 DB" sheetId="35" r:id="rId2"/>
    <sheet name="tab 2DB" sheetId="30" r:id="rId3"/>
    <sheet name="tab 2DB.1" sheetId="36" r:id="rId4"/>
    <sheet name="tab 3DB" sheetId="42" r:id="rId5"/>
    <sheet name="tab 3DB.1" sheetId="37" r:id="rId6"/>
    <sheet name="tab 3DB.2" sheetId="38" r:id="rId7"/>
    <sheet name="tab 4DB" sheetId="32" r:id="rId8"/>
    <sheet name="tab 5 HD" sheetId="47" r:id="rId9"/>
    <sheet name="dnevna BSO T6.1" sheetId="44" r:id="rId10"/>
    <sheet name="dnevna BSO T6.2 " sheetId="45" r:id="rId11"/>
    <sheet name="dnevna BSO T6.3 " sheetId="46" r:id="rId12"/>
  </sheets>
  <definedNames>
    <definedName name="_xlnm._FilterDatabase" localSheetId="2" hidden="1">'tab 2DB.1'!#REF!</definedName>
  </definedNames>
  <calcPr calcId="152511"/>
</workbook>
</file>

<file path=xl/calcChain.xml><?xml version="1.0" encoding="utf-8"?>
<calcChain xmlns="http://schemas.openxmlformats.org/spreadsheetml/2006/main">
  <c r="K48" i="46"/>
  <c r="J48"/>
  <c r="I48"/>
  <c r="H48"/>
  <c r="G48"/>
  <c r="F48"/>
  <c r="E48"/>
  <c r="D48"/>
  <c r="K46"/>
  <c r="J46"/>
  <c r="I46"/>
  <c r="H46"/>
  <c r="G46"/>
  <c r="F46"/>
  <c r="E46"/>
  <c r="D46"/>
  <c r="K44"/>
  <c r="J44"/>
  <c r="I44"/>
  <c r="H44"/>
  <c r="G44"/>
  <c r="F44"/>
  <c r="E44"/>
  <c r="D44"/>
  <c r="K42"/>
  <c r="J42"/>
  <c r="I42"/>
  <c r="H42"/>
  <c r="G42"/>
  <c r="F42"/>
  <c r="E42"/>
  <c r="D42"/>
  <c r="K40"/>
  <c r="J40"/>
  <c r="I40"/>
  <c r="H40"/>
  <c r="G40"/>
  <c r="F40"/>
  <c r="E40"/>
  <c r="D40"/>
  <c r="K38"/>
  <c r="J38"/>
  <c r="I38"/>
  <c r="H38"/>
  <c r="G38"/>
  <c r="F38"/>
  <c r="E38"/>
  <c r="D38"/>
  <c r="K36"/>
  <c r="J36"/>
  <c r="I36"/>
  <c r="H36"/>
  <c r="G36"/>
  <c r="F36"/>
  <c r="E36"/>
  <c r="D36"/>
  <c r="K34"/>
  <c r="J34"/>
  <c r="I34"/>
  <c r="H34"/>
  <c r="G34"/>
  <c r="F34"/>
  <c r="E34"/>
  <c r="D34"/>
  <c r="K32"/>
  <c r="J32"/>
  <c r="I32"/>
  <c r="H32"/>
  <c r="G32"/>
  <c r="F32"/>
  <c r="E32"/>
  <c r="D32"/>
  <c r="K30"/>
  <c r="J30"/>
  <c r="I30"/>
  <c r="H30"/>
  <c r="G30"/>
  <c r="F30"/>
  <c r="E30"/>
  <c r="D30"/>
  <c r="K28"/>
  <c r="J28"/>
  <c r="I28"/>
  <c r="H28"/>
  <c r="G28"/>
  <c r="F28"/>
  <c r="E28"/>
  <c r="D28"/>
  <c r="K26"/>
  <c r="J26"/>
  <c r="I26"/>
  <c r="H26"/>
  <c r="G26"/>
  <c r="F26"/>
  <c r="E26"/>
  <c r="D26"/>
  <c r="K24"/>
  <c r="J24"/>
  <c r="I24"/>
  <c r="H24"/>
  <c r="G24"/>
  <c r="F24"/>
  <c r="E24"/>
  <c r="D24"/>
  <c r="K22"/>
  <c r="J22"/>
  <c r="I22"/>
  <c r="H22"/>
  <c r="G22"/>
  <c r="F22"/>
  <c r="E22"/>
  <c r="D22"/>
  <c r="K20"/>
  <c r="J20"/>
  <c r="I20"/>
  <c r="H20"/>
  <c r="G20"/>
  <c r="F20"/>
  <c r="E20"/>
  <c r="D20"/>
  <c r="K18"/>
  <c r="J18"/>
  <c r="I18"/>
  <c r="H18"/>
  <c r="G18"/>
  <c r="F18"/>
  <c r="E18"/>
  <c r="D18"/>
  <c r="K16"/>
  <c r="J16"/>
  <c r="I16"/>
  <c r="H16"/>
  <c r="G16"/>
  <c r="F16"/>
  <c r="E16"/>
  <c r="D16"/>
  <c r="K14"/>
  <c r="J14"/>
  <c r="I14"/>
  <c r="H14"/>
  <c r="G14"/>
  <c r="F14"/>
  <c r="E14"/>
  <c r="D14"/>
  <c r="K12"/>
  <c r="J12"/>
  <c r="I12"/>
  <c r="H12"/>
  <c r="G12"/>
  <c r="F12"/>
  <c r="E12"/>
  <c r="D12"/>
  <c r="K10"/>
  <c r="J10"/>
  <c r="I10"/>
  <c r="H10"/>
  <c r="G10"/>
  <c r="F10"/>
  <c r="E10"/>
  <c r="D10"/>
  <c r="K8"/>
  <c r="J8"/>
  <c r="I8"/>
  <c r="H8"/>
  <c r="G8"/>
  <c r="F8"/>
  <c r="E8"/>
  <c r="D8"/>
  <c r="K48" i="45"/>
  <c r="J48"/>
  <c r="I48"/>
  <c r="H48"/>
  <c r="G48"/>
  <c r="F48"/>
  <c r="E48"/>
  <c r="D48"/>
  <c r="K46"/>
  <c r="J46"/>
  <c r="I46"/>
  <c r="H46"/>
  <c r="G46"/>
  <c r="F46"/>
  <c r="E46"/>
  <c r="D46"/>
  <c r="K44"/>
  <c r="J44"/>
  <c r="I44"/>
  <c r="H44"/>
  <c r="G44"/>
  <c r="F44"/>
  <c r="E44"/>
  <c r="D44"/>
  <c r="K42"/>
  <c r="J42"/>
  <c r="I42"/>
  <c r="H42"/>
  <c r="G42"/>
  <c r="F42"/>
  <c r="E42"/>
  <c r="D42"/>
  <c r="K40"/>
  <c r="J40"/>
  <c r="I40"/>
  <c r="H40"/>
  <c r="G40"/>
  <c r="F40"/>
  <c r="E40"/>
  <c r="D40"/>
  <c r="E38"/>
  <c r="D38"/>
  <c r="K34"/>
  <c r="J34"/>
  <c r="I34"/>
  <c r="H34"/>
  <c r="G34"/>
  <c r="F34"/>
  <c r="E34"/>
  <c r="D34"/>
  <c r="K32"/>
  <c r="J32"/>
  <c r="I32"/>
  <c r="H32"/>
  <c r="G32"/>
  <c r="F32"/>
  <c r="E32"/>
  <c r="D32"/>
  <c r="K30"/>
  <c r="J30"/>
  <c r="I30"/>
  <c r="H30"/>
  <c r="G30"/>
  <c r="F30"/>
  <c r="E30"/>
  <c r="D30"/>
  <c r="K28"/>
  <c r="J28"/>
  <c r="I28"/>
  <c r="H28"/>
  <c r="G28"/>
  <c r="F28"/>
  <c r="E28"/>
  <c r="D28"/>
  <c r="K26"/>
  <c r="J26"/>
  <c r="I26"/>
  <c r="H26"/>
  <c r="G26"/>
  <c r="F26"/>
  <c r="E26"/>
  <c r="D26"/>
  <c r="K24"/>
  <c r="J24"/>
  <c r="I24"/>
  <c r="H24"/>
  <c r="G24"/>
  <c r="F24"/>
  <c r="E24"/>
  <c r="D24"/>
  <c r="K22"/>
  <c r="J22"/>
  <c r="I22"/>
  <c r="H22"/>
  <c r="G22"/>
  <c r="F22"/>
  <c r="E22"/>
  <c r="D22"/>
  <c r="K20"/>
  <c r="J20"/>
  <c r="I20"/>
  <c r="H20"/>
  <c r="G20"/>
  <c r="F20"/>
  <c r="E20"/>
  <c r="D20"/>
  <c r="K18"/>
  <c r="J18"/>
  <c r="I18"/>
  <c r="H18"/>
  <c r="G18"/>
  <c r="F18"/>
  <c r="E18"/>
  <c r="D18"/>
  <c r="K16"/>
  <c r="J16"/>
  <c r="I16"/>
  <c r="H16"/>
  <c r="G16"/>
  <c r="F16"/>
  <c r="E16"/>
  <c r="D16"/>
  <c r="K14"/>
  <c r="J14"/>
  <c r="I14"/>
  <c r="H14"/>
  <c r="G14"/>
  <c r="F14"/>
  <c r="E14"/>
  <c r="D14"/>
  <c r="K12"/>
  <c r="J12"/>
  <c r="I12"/>
  <c r="H12"/>
  <c r="G12"/>
  <c r="F12"/>
  <c r="E12"/>
  <c r="D12"/>
  <c r="K10"/>
  <c r="J10"/>
  <c r="I10"/>
  <c r="H10"/>
  <c r="G10"/>
  <c r="F10"/>
  <c r="E10"/>
  <c r="D10"/>
  <c r="K8"/>
  <c r="J8"/>
  <c r="I8"/>
  <c r="H8"/>
  <c r="G8"/>
  <c r="F8"/>
  <c r="E8"/>
  <c r="D8"/>
  <c r="K48" i="44"/>
  <c r="J48"/>
  <c r="I48"/>
  <c r="H48"/>
  <c r="G48"/>
  <c r="F48"/>
  <c r="E48"/>
  <c r="D48"/>
  <c r="K46"/>
  <c r="J46"/>
  <c r="I46"/>
  <c r="H46"/>
  <c r="G46"/>
  <c r="F46"/>
  <c r="E46"/>
  <c r="D46"/>
  <c r="K44"/>
  <c r="J44"/>
  <c r="I44"/>
  <c r="H44"/>
  <c r="G44"/>
  <c r="F44"/>
  <c r="E44"/>
  <c r="D44"/>
  <c r="K42"/>
  <c r="J42"/>
  <c r="I42"/>
  <c r="H42"/>
  <c r="G42"/>
  <c r="F42"/>
  <c r="E42"/>
  <c r="D42"/>
  <c r="K40"/>
  <c r="J40"/>
  <c r="I40"/>
  <c r="H40"/>
  <c r="G40"/>
  <c r="F40"/>
  <c r="E40"/>
  <c r="D40"/>
  <c r="E38"/>
  <c r="D38"/>
  <c r="K36"/>
  <c r="J36"/>
  <c r="I36"/>
  <c r="H36"/>
  <c r="G36"/>
  <c r="F36"/>
  <c r="E36"/>
  <c r="D36"/>
  <c r="K34"/>
  <c r="J34"/>
  <c r="I34"/>
  <c r="H34"/>
  <c r="G34"/>
  <c r="F34"/>
  <c r="E34"/>
  <c r="D34"/>
  <c r="K32"/>
  <c r="J32"/>
  <c r="I32"/>
  <c r="H32"/>
  <c r="G32"/>
  <c r="F32"/>
  <c r="E32"/>
  <c r="D32"/>
  <c r="K30"/>
  <c r="J30"/>
  <c r="I30"/>
  <c r="H30"/>
  <c r="G30"/>
  <c r="F30"/>
  <c r="E30"/>
  <c r="D30"/>
  <c r="K28"/>
  <c r="J28"/>
  <c r="I28"/>
  <c r="H28"/>
  <c r="G28"/>
  <c r="F28"/>
  <c r="E28"/>
  <c r="D28"/>
  <c r="K26"/>
  <c r="J26"/>
  <c r="I26"/>
  <c r="H26"/>
  <c r="G26"/>
  <c r="F26"/>
  <c r="E26"/>
  <c r="D26"/>
  <c r="K24"/>
  <c r="J24"/>
  <c r="I24"/>
  <c r="H24"/>
  <c r="G24"/>
  <c r="F24"/>
  <c r="E24"/>
  <c r="D24"/>
  <c r="K22"/>
  <c r="J22"/>
  <c r="I22"/>
  <c r="H22"/>
  <c r="G22"/>
  <c r="F22"/>
  <c r="E22"/>
  <c r="D22"/>
  <c r="K20"/>
  <c r="J20"/>
  <c r="I20"/>
  <c r="H20"/>
  <c r="G20"/>
  <c r="F20"/>
  <c r="E20"/>
  <c r="D20"/>
  <c r="K18"/>
  <c r="J18"/>
  <c r="I18"/>
  <c r="H18"/>
  <c r="G18"/>
  <c r="F18"/>
  <c r="E18"/>
  <c r="D18"/>
  <c r="K16"/>
  <c r="J16"/>
  <c r="I16"/>
  <c r="H16"/>
  <c r="G16"/>
  <c r="F16"/>
  <c r="E16"/>
  <c r="D16"/>
  <c r="K14"/>
  <c r="J14"/>
  <c r="I14"/>
  <c r="H14"/>
  <c r="G14"/>
  <c r="F14"/>
  <c r="E14"/>
  <c r="D14"/>
  <c r="K12"/>
  <c r="J12"/>
  <c r="I12"/>
  <c r="H12"/>
  <c r="G12"/>
  <c r="F12"/>
  <c r="E12"/>
  <c r="D12"/>
  <c r="K10"/>
  <c r="J10"/>
  <c r="I10"/>
  <c r="H10"/>
  <c r="G10"/>
  <c r="F10"/>
  <c r="E10"/>
  <c r="D10"/>
  <c r="K8"/>
  <c r="J8"/>
  <c r="I8"/>
  <c r="H8"/>
  <c r="G8"/>
  <c r="F8"/>
  <c r="E8"/>
  <c r="D8"/>
  <c r="E9" i="35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6"/>
</calcChain>
</file>

<file path=xl/sharedStrings.xml><?xml version="1.0" encoding="utf-8"?>
<sst xmlns="http://schemas.openxmlformats.org/spreadsheetml/2006/main" count="856" uniqueCount="300">
  <si>
    <t>ŽUPANIJA</t>
  </si>
  <si>
    <t>Total</t>
  </si>
  <si>
    <t>Onkologija i radioterapija</t>
  </si>
  <si>
    <t>Dermatologija i venerologija</t>
  </si>
  <si>
    <t>Fizikalna medicina i rehabilitacija</t>
  </si>
  <si>
    <t>Neurologija</t>
  </si>
  <si>
    <t>Psihijatrija</t>
  </si>
  <si>
    <t>Pedijatrija</t>
  </si>
  <si>
    <t>Dječja kirurgija</t>
  </si>
  <si>
    <t>Neurokirurgija</t>
  </si>
  <si>
    <t>- Neurosurgery</t>
  </si>
  <si>
    <t>Maksilofacijalna kirurgija</t>
  </si>
  <si>
    <t>Urologija</t>
  </si>
  <si>
    <t>Ginekologija i opstetricija</t>
  </si>
  <si>
    <t>Ukupno</t>
  </si>
  <si>
    <t>S  P  E  C  I  J  A  L  N  O  S  T  I</t>
  </si>
  <si>
    <t>Interna medicina</t>
  </si>
  <si>
    <t>S  P  E  C  I  A  L  T  Y</t>
  </si>
  <si>
    <t>Internal medicine</t>
  </si>
  <si>
    <t>Neurology</t>
  </si>
  <si>
    <t>Zabok</t>
  </si>
  <si>
    <t xml:space="preserve">Sisačko-moslavačka </t>
  </si>
  <si>
    <t>Sisak</t>
  </si>
  <si>
    <t>Karlovac</t>
  </si>
  <si>
    <t>Ogulin</t>
  </si>
  <si>
    <t>Varaždin</t>
  </si>
  <si>
    <t xml:space="preserve">Koprivničko-križevačka </t>
  </si>
  <si>
    <t>Koprivnica</t>
  </si>
  <si>
    <t>Bjelovar</t>
  </si>
  <si>
    <t>Primorsko-goranska</t>
  </si>
  <si>
    <t>Gospić</t>
  </si>
  <si>
    <t>Virovitica</t>
  </si>
  <si>
    <t>Požega</t>
  </si>
  <si>
    <t>Slavonski Brod</t>
  </si>
  <si>
    <t>Zadar</t>
  </si>
  <si>
    <t>Našice</t>
  </si>
  <si>
    <t>Šibenik</t>
  </si>
  <si>
    <t>Knin</t>
  </si>
  <si>
    <t>Vinkovci</t>
  </si>
  <si>
    <t>Vukovar</t>
  </si>
  <si>
    <t>Pula</t>
  </si>
  <si>
    <t>Dubrovnik</t>
  </si>
  <si>
    <t>Čakovec</t>
  </si>
  <si>
    <t>Krapinsko-zagorska</t>
  </si>
  <si>
    <t>Sisačko-moslavačka</t>
  </si>
  <si>
    <t>Karlovačka</t>
  </si>
  <si>
    <t>Ličko-senjska</t>
  </si>
  <si>
    <t>Zadarska</t>
  </si>
  <si>
    <t>Osječko-baranjska</t>
  </si>
  <si>
    <t>Splitsko-dalmatinska</t>
  </si>
  <si>
    <t>ORL</t>
  </si>
  <si>
    <t>Pediatrics</t>
  </si>
  <si>
    <t>Pediatric surgery</t>
  </si>
  <si>
    <t>Urology</t>
  </si>
  <si>
    <t>Ophthalmology</t>
  </si>
  <si>
    <t>Opća kirurgija</t>
  </si>
  <si>
    <t>KBC Sestre milosrdnice</t>
  </si>
  <si>
    <t>KB Dubrava</t>
  </si>
  <si>
    <t>KB Merkur</t>
  </si>
  <si>
    <t>KB Sveti Duh</t>
  </si>
  <si>
    <t>Klinika Vrapče</t>
  </si>
  <si>
    <t>Klinika za dječje bolesti</t>
  </si>
  <si>
    <t>KBC Rijeka</t>
  </si>
  <si>
    <t>KBC Split</t>
  </si>
  <si>
    <t>KBC Osijek</t>
  </si>
  <si>
    <t>KBC Zagreb</t>
  </si>
  <si>
    <t>Specijalnosti</t>
  </si>
  <si>
    <t>patients</t>
  </si>
  <si>
    <t>days</t>
  </si>
  <si>
    <t>- Infectology</t>
  </si>
  <si>
    <t>Ortopedija i traumatologija</t>
  </si>
  <si>
    <t>bolesnici</t>
  </si>
  <si>
    <t>Psihijatrijska bolnica Rab</t>
  </si>
  <si>
    <t>Psihijatrijska bolnica Ugljan</t>
  </si>
  <si>
    <t>Psihijatrijska bolnica Lopača</t>
  </si>
  <si>
    <t>Anesteziologija i reanimatologija</t>
  </si>
  <si>
    <t xml:space="preserve">G I O R B  </t>
  </si>
  <si>
    <t>Opća Kirurgija</t>
  </si>
  <si>
    <t>Oftalmologija i optometrija</t>
  </si>
  <si>
    <t>Gynecology and obstetrics</t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</si>
  <si>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2.</t>
    </r>
  </si>
  <si>
    <t>tablice za dnevnu bolnicu</t>
  </si>
  <si>
    <t>Specialty</t>
  </si>
  <si>
    <t>Discharged  patients</t>
  </si>
  <si>
    <t>Broj ispisanih bolesnika</t>
  </si>
  <si>
    <t>Broj dana liječenja</t>
  </si>
  <si>
    <t>Prosječna dužina liječenja</t>
  </si>
  <si>
    <t>No. of  hosp.treat.days</t>
  </si>
  <si>
    <t>Average length of treatment</t>
  </si>
  <si>
    <t>Infektologija</t>
  </si>
  <si>
    <t>Anesteziologija i reanimacija</t>
  </si>
  <si>
    <r>
      <t xml:space="preserve">Tablica </t>
    </r>
    <r>
      <rPr>
        <i/>
        <sz val="9"/>
        <rFont val="Arial"/>
        <family val="2"/>
        <charset val="238"/>
      </rPr>
      <t>– Table</t>
    </r>
    <r>
      <rPr>
        <b/>
        <sz val="9"/>
        <rFont val="Arial"/>
        <family val="2"/>
        <charset val="238"/>
      </rPr>
      <t xml:space="preserve"> 1.</t>
    </r>
  </si>
  <si>
    <r>
      <t>- Total</t>
    </r>
    <r>
      <rPr>
        <b/>
        <sz val="9"/>
        <rFont val="Arial"/>
        <family val="2"/>
        <charset val="238"/>
      </rPr>
      <t> </t>
    </r>
  </si>
  <si>
    <t>dani</t>
  </si>
  <si>
    <t>County / Location</t>
  </si>
  <si>
    <t>Infectology</t>
  </si>
  <si>
    <t>Psychiatry</t>
  </si>
  <si>
    <t>HRVATSKA</t>
  </si>
  <si>
    <t xml:space="preserve">Karlovačka  </t>
  </si>
  <si>
    <t xml:space="preserve">Varaždinska  </t>
  </si>
  <si>
    <t xml:space="preserve">Bjelovarsko-bilogorska  </t>
  </si>
  <si>
    <t xml:space="preserve">Virovitičko-podravska  </t>
  </si>
  <si>
    <t xml:space="preserve">Požeško-slavonska  </t>
  </si>
  <si>
    <t xml:space="preserve">Brodsko-posavska  </t>
  </si>
  <si>
    <t xml:space="preserve">Zadarska  </t>
  </si>
  <si>
    <t xml:space="preserve">Šibensko-kninska  </t>
  </si>
  <si>
    <t xml:space="preserve">Vukovarsko-srijemska  </t>
  </si>
  <si>
    <t xml:space="preserve">Istarska </t>
  </si>
  <si>
    <t xml:space="preserve">Dubrovačko-neretvanska  </t>
  </si>
  <si>
    <t xml:space="preserve">Međimurska  </t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</si>
  <si>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2.  Nastavak 1</t>
    </r>
  </si>
  <si>
    <t>bol.</t>
  </si>
  <si>
    <t>Grad Zagreb</t>
  </si>
  <si>
    <t>Kl. Za infektivne bolesti</t>
  </si>
  <si>
    <t>Klinika Magdalena</t>
  </si>
  <si>
    <t>Primorsko - goranska</t>
  </si>
  <si>
    <t xml:space="preserve">Osječko-baranjska  </t>
  </si>
  <si>
    <r>
      <t xml:space="preserve">Tablica </t>
    </r>
    <r>
      <rPr>
        <i/>
        <sz val="8"/>
        <rFont val="Arial Narrow"/>
        <family val="2"/>
        <charset val="238"/>
      </rPr>
      <t>- Table</t>
    </r>
    <r>
      <rPr>
        <b/>
        <sz val="8"/>
        <rFont val="Arial Narrow"/>
        <family val="2"/>
        <charset val="238"/>
      </rPr>
      <t xml:space="preserve"> 3.  Nastavak 1</t>
    </r>
  </si>
  <si>
    <t> Neurosurgery</t>
  </si>
  <si>
    <r>
      <t xml:space="preserve">Tablica </t>
    </r>
    <r>
      <rPr>
        <i/>
        <sz val="8"/>
        <rFont val="Arial Narrow"/>
        <family val="2"/>
        <charset val="238"/>
      </rPr>
      <t>- Table</t>
    </r>
    <r>
      <rPr>
        <b/>
        <sz val="8"/>
        <rFont val="Arial Narrow"/>
        <family val="2"/>
        <charset val="238"/>
      </rPr>
      <t xml:space="preserve"> 3.  Nastavak 2</t>
    </r>
  </si>
  <si>
    <r>
      <t xml:space="preserve">Tablica </t>
    </r>
    <r>
      <rPr>
        <i/>
        <sz val="8"/>
        <rFont val="Arial Narrow"/>
        <family val="2"/>
        <charset val="238"/>
      </rPr>
      <t>- Table</t>
    </r>
    <r>
      <rPr>
        <b/>
        <sz val="8"/>
        <rFont val="Arial Narrow"/>
        <family val="2"/>
        <charset val="238"/>
      </rPr>
      <t xml:space="preserve"> 4.</t>
    </r>
  </si>
  <si>
    <t xml:space="preserve">Total </t>
  </si>
  <si>
    <t>Dječja bolnica „Srebrnjak“</t>
  </si>
  <si>
    <t>SB za plućne bolesti „Rockefellerova“</t>
  </si>
  <si>
    <t>SB za medicinsku rehabilitaciju Krapinske toplice</t>
  </si>
  <si>
    <t>Neuropsihijatrijska bolnica "Dr I. Barbot" Popovača</t>
  </si>
  <si>
    <t>Bolnica za produženo liječenje Duga Resa</t>
  </si>
  <si>
    <t>SB za ortopediju Biograd n/m</t>
  </si>
  <si>
    <t>Psihijatrijska bolnica  „Sveti Ivan“</t>
  </si>
  <si>
    <t>SB za zaštitu djece s neurorazvojnim i motoričkim smetnjama</t>
  </si>
  <si>
    <t>Psihijatrijska bolnica za djecu i mladež</t>
  </si>
  <si>
    <t>Transfuzijska medicina</t>
  </si>
  <si>
    <t xml:space="preserve">SB „Svjetlost“ </t>
  </si>
  <si>
    <t>General surgery</t>
  </si>
  <si>
    <t>Orthopedic and traumatology</t>
  </si>
  <si>
    <t>Othorhinolaringology</t>
  </si>
  <si>
    <t>Anesthesiology and resuscitation</t>
  </si>
  <si>
    <t>- Maxillofacial surgery</t>
  </si>
  <si>
    <t>- Anesthesiology&amp;resuscitation</t>
  </si>
  <si>
    <t xml:space="preserve">Opća kirurgija </t>
  </si>
  <si>
    <t>Kl. za infektivne bolesti</t>
  </si>
  <si>
    <t>Maxillofacial surgery</t>
  </si>
  <si>
    <t>Orthoped. and traumatology</t>
  </si>
  <si>
    <t>Otorhinolaryngology</t>
  </si>
  <si>
    <t>Transfusion medicine</t>
  </si>
  <si>
    <t>SKUPINA  BOLESTI-STANJA</t>
  </si>
  <si>
    <t>UKUPNO</t>
  </si>
  <si>
    <t>1-4</t>
  </si>
  <si>
    <t>5-9</t>
  </si>
  <si>
    <t>10-19</t>
  </si>
  <si>
    <t>20-39</t>
  </si>
  <si>
    <t>40-59</t>
  </si>
  <si>
    <t>60 i više</t>
  </si>
  <si>
    <t>DISEASE OR CONDITION GROUP</t>
  </si>
  <si>
    <t>TOTAL</t>
  </si>
  <si>
    <t>60 +</t>
  </si>
  <si>
    <t>I</t>
  </si>
  <si>
    <t xml:space="preserve">Zarazne i parazitarne bolesti </t>
  </si>
  <si>
    <t>Infectious and parasitic diseases</t>
  </si>
  <si>
    <t>%</t>
  </si>
  <si>
    <t>II</t>
  </si>
  <si>
    <t>Novotvorine</t>
  </si>
  <si>
    <t>Neoplasms</t>
  </si>
  <si>
    <t>III</t>
  </si>
  <si>
    <t>Bolesti krvi i krvotvornog sustava te određene bolesti imunološkog sustava</t>
  </si>
  <si>
    <t xml:space="preserve"> Diseases of the blood and blood-forming organs and certain disorders involvingthe immune mechanism</t>
  </si>
  <si>
    <t>IV</t>
  </si>
  <si>
    <t>Endokrine bolesti, bolesti prehrane i metabolizma</t>
  </si>
  <si>
    <t>Endocrine, nutritional  and metabolic diseases</t>
  </si>
  <si>
    <t>V</t>
  </si>
  <si>
    <t>Mental and behavioural disorders</t>
  </si>
  <si>
    <t>VI</t>
  </si>
  <si>
    <t>Disease of the nervous system</t>
  </si>
  <si>
    <t>VII</t>
  </si>
  <si>
    <t>Bolesti oka i adneksa</t>
  </si>
  <si>
    <t>VIII</t>
  </si>
  <si>
    <t>Bolesti uha i mastoidnog nastavka</t>
  </si>
  <si>
    <t>IX</t>
  </si>
  <si>
    <t>Bolesti cirkulacijskog sustava</t>
  </si>
  <si>
    <t>Diseases of the circulatory system</t>
  </si>
  <si>
    <t>X</t>
  </si>
  <si>
    <t>Bolesti dišnog sustava</t>
  </si>
  <si>
    <t>Diseases of the respiratory system</t>
  </si>
  <si>
    <t>XI</t>
  </si>
  <si>
    <t>Bolesti probavnog sustava</t>
  </si>
  <si>
    <t>Diseases of the digestive system</t>
  </si>
  <si>
    <t>XII</t>
  </si>
  <si>
    <t>Diseases of the skin and subcutaneous tissue</t>
  </si>
  <si>
    <t>XIII</t>
  </si>
  <si>
    <t>Bolesti mišićno-koštanog sustava i vezivnog tkiva</t>
  </si>
  <si>
    <t>Diseases of the musculoskeletal system and connective tissue</t>
  </si>
  <si>
    <t>XIV</t>
  </si>
  <si>
    <t>Bolesti sustava mokraćnih i spolnih organa</t>
  </si>
  <si>
    <t>Diseases of the genitourinary system</t>
  </si>
  <si>
    <t>XV</t>
  </si>
  <si>
    <t xml:space="preserve">Trudnoća, porođaj i babinje </t>
  </si>
  <si>
    <t>Pregnancy, childbirth and the puerp.</t>
  </si>
  <si>
    <t>XVI</t>
  </si>
  <si>
    <t>Određena stanja nastala u perinatalnom razdoblju</t>
  </si>
  <si>
    <t>Certain conditions originating in the perinatal period</t>
  </si>
  <si>
    <t>XVII</t>
  </si>
  <si>
    <t>Kongenitalne malformacije, deformiteti i kromosomske abnormalnosti</t>
  </si>
  <si>
    <t>Congenital malformations, deformations and chromosomal abnormalities</t>
  </si>
  <si>
    <t>XVIII</t>
  </si>
  <si>
    <t>Simptomi, znakovi i abnormalni klinički i laboratorijski nalazi neuvršteni drugamo</t>
  </si>
  <si>
    <t>Symptoms, signs and abnormal clinical and laboratory findings, NEC</t>
  </si>
  <si>
    <t>XIX</t>
  </si>
  <si>
    <t>Ozljede, trovanja i neke druge posljedice vanjskih uzroka</t>
  </si>
  <si>
    <t>Injury, poisoning and certain other consequences of extermal causes</t>
  </si>
  <si>
    <t>XXI</t>
  </si>
  <si>
    <t xml:space="preserve">Čimbenici koji utječu na stanje zdravlja i kontakt sa zdravstvenom službom </t>
  </si>
  <si>
    <t>Factors influencing health status and contact with health services</t>
  </si>
  <si>
    <t>S V E U K U P N O</t>
  </si>
  <si>
    <t xml:space="preserve">Izvor podataka: Bolesničko-statistički obrazac </t>
  </si>
  <si>
    <t>Source of information: Case Statistical Card</t>
  </si>
  <si>
    <r>
      <t xml:space="preserve">Dobna grupa </t>
    </r>
    <r>
      <rPr>
        <i/>
        <sz val="9"/>
        <rFont val="Arial Narrow"/>
        <family val="2"/>
        <charset val="238"/>
      </rPr>
      <t xml:space="preserve">– Age group </t>
    </r>
    <r>
      <rPr>
        <b/>
        <sz val="9"/>
        <rFont val="Arial Narrow"/>
        <family val="2"/>
        <charset val="238"/>
      </rPr>
      <t xml:space="preserve">(godina </t>
    </r>
    <r>
      <rPr>
        <i/>
        <sz val="9"/>
        <rFont val="Arial Narrow"/>
        <family val="2"/>
        <charset val="238"/>
      </rPr>
      <t>– years</t>
    </r>
    <r>
      <rPr>
        <b/>
        <sz val="9"/>
        <rFont val="Arial Narrow"/>
        <family val="2"/>
        <charset val="238"/>
      </rPr>
      <t>)</t>
    </r>
  </si>
  <si>
    <r>
      <t xml:space="preserve">Bolesti živčanog sustava </t>
    </r>
    <r>
      <rPr>
        <sz val="8"/>
        <rFont val="Arial Narrow"/>
        <family val="2"/>
        <charset val="238"/>
      </rPr>
      <t/>
    </r>
  </si>
  <si>
    <r>
      <t xml:space="preserve"> </t>
    </r>
    <r>
      <rPr>
        <i/>
        <sz val="9"/>
        <rFont val="Arial Narrow"/>
        <family val="2"/>
        <charset val="238"/>
      </rPr>
      <t>Diseases of the eye and adnexa</t>
    </r>
  </si>
  <si>
    <r>
      <t xml:space="preserve"> </t>
    </r>
    <r>
      <rPr>
        <i/>
        <sz val="9"/>
        <rFont val="Arial Narrow"/>
        <family val="2"/>
        <charset val="238"/>
      </rPr>
      <t>Diseases of the ear and mastoid process</t>
    </r>
  </si>
  <si>
    <r>
      <t>Bolesti kože i potkožnog tkiva</t>
    </r>
    <r>
      <rPr>
        <sz val="9"/>
        <rFont val="Arial Narrow"/>
        <family val="2"/>
        <charset val="238"/>
      </rPr>
      <t xml:space="preserve"> </t>
    </r>
  </si>
  <si>
    <t>Mentalni poremećaji i poremećaji ponašanja</t>
  </si>
  <si>
    <r>
      <t xml:space="preserve">- </t>
    </r>
    <r>
      <rPr>
        <i/>
        <sz val="8"/>
        <rFont val="Arial"/>
        <family val="2"/>
        <charset val="238"/>
      </rPr>
      <t>Internal medicine</t>
    </r>
  </si>
  <si>
    <r>
      <t xml:space="preserve">- </t>
    </r>
    <r>
      <rPr>
        <i/>
        <sz val="8"/>
        <rFont val="Arial"/>
        <family val="2"/>
        <charset val="238"/>
      </rPr>
      <t>Onkology and radiology</t>
    </r>
  </si>
  <si>
    <r>
      <t xml:space="preserve">- </t>
    </r>
    <r>
      <rPr>
        <i/>
        <sz val="8"/>
        <rFont val="Arial"/>
        <family val="2"/>
        <charset val="238"/>
      </rPr>
      <t>Physical medicine and rehabilitation</t>
    </r>
  </si>
  <si>
    <r>
      <t xml:space="preserve">- </t>
    </r>
    <r>
      <rPr>
        <i/>
        <sz val="8"/>
        <rFont val="Arial"/>
        <family val="2"/>
        <charset val="238"/>
      </rPr>
      <t>Neurology</t>
    </r>
  </si>
  <si>
    <r>
      <t xml:space="preserve">- </t>
    </r>
    <r>
      <rPr>
        <i/>
        <sz val="8"/>
        <rFont val="Arial"/>
        <family val="2"/>
        <charset val="238"/>
      </rPr>
      <t>Psychiatry</t>
    </r>
  </si>
  <si>
    <r>
      <t xml:space="preserve">- </t>
    </r>
    <r>
      <rPr>
        <i/>
        <sz val="8"/>
        <rFont val="Arial"/>
        <family val="2"/>
        <charset val="238"/>
      </rPr>
      <t>Pediatrics</t>
    </r>
  </si>
  <si>
    <r>
      <t xml:space="preserve">- </t>
    </r>
    <r>
      <rPr>
        <i/>
        <sz val="8"/>
        <rFont val="Arial"/>
        <family val="2"/>
        <charset val="238"/>
      </rPr>
      <t>Surgery</t>
    </r>
  </si>
  <si>
    <r>
      <t xml:space="preserve">- </t>
    </r>
    <r>
      <rPr>
        <i/>
        <sz val="8"/>
        <rFont val="Arial"/>
        <family val="2"/>
        <charset val="238"/>
      </rPr>
      <t>Pediatric surgery</t>
    </r>
  </si>
  <si>
    <r>
      <t xml:space="preserve">- </t>
    </r>
    <r>
      <rPr>
        <i/>
        <sz val="8"/>
        <rFont val="Arial"/>
        <family val="2"/>
        <charset val="238"/>
      </rPr>
      <t>Urology</t>
    </r>
  </si>
  <si>
    <r>
      <t xml:space="preserve">- </t>
    </r>
    <r>
      <rPr>
        <i/>
        <sz val="8"/>
        <rFont val="Arial"/>
        <family val="2"/>
        <charset val="238"/>
      </rPr>
      <t>Orthoped. and traumatology</t>
    </r>
  </si>
  <si>
    <r>
      <t xml:space="preserve">- </t>
    </r>
    <r>
      <rPr>
        <i/>
        <sz val="8"/>
        <rFont val="Arial"/>
        <family val="2"/>
        <charset val="238"/>
      </rPr>
      <t>Otorhinolaryngology</t>
    </r>
  </si>
  <si>
    <r>
      <t xml:space="preserve">- </t>
    </r>
    <r>
      <rPr>
        <i/>
        <sz val="8"/>
        <rFont val="Arial"/>
        <family val="2"/>
        <charset val="238"/>
      </rPr>
      <t>Ophthalmology</t>
    </r>
  </si>
  <si>
    <r>
      <t xml:space="preserve">- </t>
    </r>
    <r>
      <rPr>
        <i/>
        <sz val="8"/>
        <rFont val="Arial"/>
        <family val="2"/>
        <charset val="238"/>
      </rPr>
      <t>Gynecology and obstetrics</t>
    </r>
  </si>
  <si>
    <r>
      <t xml:space="preserve">- </t>
    </r>
    <r>
      <rPr>
        <i/>
        <sz val="8"/>
        <rFont val="Arial"/>
        <family val="2"/>
        <charset val="238"/>
      </rPr>
      <t>Transfusion medicine</t>
    </r>
  </si>
  <si>
    <r>
      <t xml:space="preserve">- </t>
    </r>
    <r>
      <rPr>
        <i/>
        <sz val="8"/>
        <color theme="1"/>
        <rFont val="Arial"/>
        <family val="2"/>
        <charset val="238"/>
      </rPr>
      <t>Dermatovenereology</t>
    </r>
  </si>
  <si>
    <t>Pakrac</t>
  </si>
  <si>
    <t>Nova Gradiška</t>
  </si>
  <si>
    <t>Nuklearna medicina</t>
  </si>
  <si>
    <t>- Nuclear medicine</t>
  </si>
  <si>
    <t>Nuclear medicine</t>
  </si>
  <si>
    <t>SB Nemec</t>
  </si>
  <si>
    <t>SB Sv. Rafael</t>
  </si>
  <si>
    <t>Kronične duševne bolesti</t>
  </si>
  <si>
    <t>LJETOPIS 2019.G.</t>
  </si>
  <si>
    <t xml:space="preserve"> -  Chronic mental diseases</t>
  </si>
  <si>
    <t xml:space="preserve"> Chronic mental diseases</t>
  </si>
  <si>
    <t>Physical medicine and rehabilitation</t>
  </si>
  <si>
    <t>Dermatology and venerology</t>
  </si>
  <si>
    <t>Onkology and radiology</t>
  </si>
  <si>
    <t xml:space="preserve"> Onkologija   i radioterapija</t>
  </si>
  <si>
    <t xml:space="preserve">Infektologija  </t>
  </si>
  <si>
    <r>
      <t xml:space="preserve">Tablica </t>
    </r>
    <r>
      <rPr>
        <i/>
        <sz val="8"/>
        <rFont val="Arial Narrow"/>
        <family val="2"/>
        <charset val="238"/>
      </rPr>
      <t>- Table</t>
    </r>
    <r>
      <rPr>
        <b/>
        <sz val="8"/>
        <rFont val="Arial Narrow"/>
        <family val="2"/>
        <charset val="238"/>
      </rPr>
      <t xml:space="preserve"> 3.</t>
    </r>
  </si>
  <si>
    <r>
      <t xml:space="preserve">BOLNIČKI POBOL I STRUKTURA (%) HOSPITALIZACIJA PO DOBNIM SKUPINAMA TE SKUPINAMA BOLESTI (MKB 10) U DNEVNIM BOLNICAMA I JEDNODNEVNOJ KIRURGIJI HRVATSKE 2019. GODINE - MUŠKARCI - </t>
    </r>
    <r>
      <rPr>
        <i/>
        <sz val="9"/>
        <rFont val="Arial Narrow"/>
        <family val="2"/>
        <charset val="238"/>
      </rPr>
      <t>Hospital morbidity and structure of admissions (percentage) by age and disease groups (ICD 10) in hospital day care and  day care surgery in Croatian hospitals 2019- MALE</t>
    </r>
  </si>
  <si>
    <r>
      <t xml:space="preserve">BOLNIČKI POBOL I STRUKTURA (%) HOSPITALIZACIJA PO DOBNIM SKUPINAMA TE SKUPINAMA BOLESTI (MKB 10) U DNEVNIM BOLNICAMA I JEDNODNEVNOJ KIRURGIJI  HRVATSKE 2019. GODINE - UKUPNO - </t>
    </r>
    <r>
      <rPr>
        <i/>
        <sz val="9"/>
        <rFont val="Arial Narrow"/>
        <family val="2"/>
        <charset val="238"/>
      </rPr>
      <t>Hospital morbidity and structure of admissions (percentage) by age and disease groups (ICD 10) in hospital day care and day care surgery in Croatian hospitals 2019- TOTAL</t>
    </r>
  </si>
  <si>
    <r>
      <t xml:space="preserve">BOLNIČKI POBOL I STRUKTURA (%) HOSPITALIZACIJA PO DOBNIM SKUPINAMA TE SKUPINAMA BOLESTI (MKB 10) U DNEVNIM BOLNICAMA IJEDNODNEVNOJ KIRURGIJI HRVATSKE 2019. GODINE - ŽENE - </t>
    </r>
    <r>
      <rPr>
        <i/>
        <sz val="9"/>
        <rFont val="Arial Narrow"/>
        <family val="2"/>
        <charset val="238"/>
      </rPr>
      <t>Hospital morbidity and structure of admissions (percentage) by age and disease groups (ICD 10) in hospital day care and day care surgery in Croatian hospitals 2019- FEMALE</t>
    </r>
  </si>
  <si>
    <t>SB Opatija</t>
  </si>
  <si>
    <t xml:space="preserve">                                  </t>
  </si>
  <si>
    <t xml:space="preserve">                                                                                                          </t>
  </si>
  <si>
    <r>
      <t>ISPISANI BOLESNICI I BROJ DANA LIJEČENJA U DNEVNIM BOLNICAMA I JEDNODNEVNOJ KIRURGIJI  PO SPECIJALNOSTIMA* U HRVATSKOJ U 2019. GODINI</t>
    </r>
    <r>
      <rPr>
        <i/>
        <sz val="9"/>
        <rFont val="Arial"/>
        <family val="2"/>
        <charset val="238"/>
      </rPr>
      <t xml:space="preserve"> - Discharged patients in hospital day care and day care surgery by specialty in Croatia 2019</t>
    </r>
  </si>
  <si>
    <t>Kronične duševne bolesti**</t>
  </si>
  <si>
    <t>NAPOMENA:</t>
  </si>
  <si>
    <t>NAPOMENE:</t>
  </si>
  <si>
    <t>** u djelatnosti kronične duševne bolesti dnevne bolnice su zabilježene na način da je jedna osoba dolazila više puta u dnevnu bolnicu zbog istog slučaja</t>
  </si>
  <si>
    <t>ISPISANI BOLESNICI I BROJ DANA LIJEČENJA U DNEVNIM BOLNICAMA I JEDNODNEVNOJ KIRURGIJI*  U OPĆIM BOLNICAMA  PO SPECIJALNOSTIMA I ŽUPANIJAMA U HRVATSKOJ U 2019. - Discharged patients in hospital day care and day care surgery in general hospitals by specialty and county in Croatia 2019</t>
  </si>
  <si>
    <t>ISPISANI BOLESNICI I BROJ DANA LIJEČENJA U DNEVNIM BOLNICAMA I JEDNODNEVNOJ KIRURGIJI * U KLINIKAMA, KLINIČKIM BOLNICAMA I KLINIČKIM BOLNIČKIM CENTRIMA PO SPECIJALNOSTIMA I ŽUPANIJAMA U HRVATSKOJ U 2019. - Discharged patients in hospital day care and day care surgery in clinics, clinical hospitals and clinical teaching hospitals by specialty and county in Croatia 2019</t>
  </si>
  <si>
    <r>
      <t xml:space="preserve">ISPISANI BOLESNICI I BROJ DANA LIJEČENJA U DNEVNIM BOLNICAMA I JEDNODNEVNOJ KIRURGIJI  U SPECIJALNIM BOLNICAMA  I LJEČILIŠTIMA PO SPECIJALNOSTIMA I ŽUPANIJAMA U HRVATSKOJ U 2019. GODINI </t>
    </r>
    <r>
      <rPr>
        <i/>
        <sz val="8"/>
        <rFont val="Arial Narrow"/>
        <family val="2"/>
        <charset val="238"/>
      </rPr>
      <t>- Discharged patients in hospital day care and day care surgery  in special hospitals and natural spas by specialty and county in Croatia 2019</t>
    </r>
  </si>
  <si>
    <t>*  Zbog usklađivanja s metodologijom EUROSTAT-a, od 2019. godine djelatnost hemodijalize bit će prikazana zasebno</t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</si>
  <si>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6/III.</t>
    </r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</si>
  <si>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6/II.</t>
    </r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</si>
  <si>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6/I.</t>
    </r>
  </si>
  <si>
    <t>Hemodijaliza</t>
  </si>
  <si>
    <t>Hemodialysis</t>
  </si>
  <si>
    <t>OB Sisak</t>
  </si>
  <si>
    <t>OB Karlovac</t>
  </si>
  <si>
    <t>OB Ogulin</t>
  </si>
  <si>
    <t>OB Varaždin</t>
  </si>
  <si>
    <t>OB Koprivnica</t>
  </si>
  <si>
    <t>OB Bjelovar</t>
  </si>
  <si>
    <t>OB Virovitica</t>
  </si>
  <si>
    <t>OB Požega</t>
  </si>
  <si>
    <t>OB Pakrac</t>
  </si>
  <si>
    <t>OB Slavonski Brod</t>
  </si>
  <si>
    <t>OB Nova Gradiška</t>
  </si>
  <si>
    <t>OB Zadar</t>
  </si>
  <si>
    <t>OB Našice</t>
  </si>
  <si>
    <t>OB Šibenik</t>
  </si>
  <si>
    <t>OB Vinkovci</t>
  </si>
  <si>
    <t>OB Pula</t>
  </si>
  <si>
    <t>OB Dubrovnik</t>
  </si>
  <si>
    <t>DZ Labin</t>
  </si>
  <si>
    <t>DZ Umag</t>
  </si>
  <si>
    <t>DZ Metković</t>
  </si>
  <si>
    <t>DZ Korčula</t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</si>
  <si>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5.</t>
    </r>
  </si>
  <si>
    <r>
      <t xml:space="preserve">BOLNIČKA HEMODIJALIZA U HRVATSKOJ U 2019. GODINI </t>
    </r>
    <r>
      <rPr>
        <i/>
        <sz val="10"/>
        <rFont val="Arial Narrow"/>
        <family val="2"/>
        <charset val="238"/>
      </rPr>
      <t xml:space="preserve">- </t>
    </r>
    <r>
      <rPr>
        <i/>
        <sz val="10"/>
        <rFont val="Arial Narrow"/>
        <family val="2"/>
        <charset val="238"/>
      </rPr>
      <t xml:space="preserve">Hospital hemodialysis in Croatia 2019 </t>
    </r>
  </si>
  <si>
    <t xml:space="preserve"> Broj dana</t>
  </si>
  <si>
    <t>No. of days</t>
  </si>
  <si>
    <t>OŽB Čakovec</t>
  </si>
  <si>
    <t>Izvor: Godišnje izvješće o radu stacionarne zdravstvene ustanove (GIORB 2019)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</si>
</sst>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1"/>
      <color theme="1"/>
      <name val="Calibri"/>
      <family val="2"/>
      <scheme val="minor"/>
    </font>
    <font>
      <i/>
      <sz val="9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11"/>
      <name val="Calibri"/>
      <family val="2"/>
      <scheme val="minor"/>
    </font>
    <font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4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4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2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2" xfId="0" applyFont="1" applyBorder="1"/>
    <xf numFmtId="0" fontId="4" fillId="0" borderId="2" xfId="0" applyFont="1" applyBorder="1" applyAlignment="1">
      <alignment vertical="center"/>
    </xf>
    <xf numFmtId="3" fontId="6" fillId="0" borderId="0" xfId="0" applyNumberFormat="1" applyFont="1"/>
    <xf numFmtId="0" fontId="7" fillId="0" borderId="0" xfId="0" applyFon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3" xfId="0" applyFont="1" applyBorder="1"/>
    <xf numFmtId="3" fontId="4" fillId="0" borderId="0" xfId="0" applyNumberFormat="1" applyFont="1"/>
    <xf numFmtId="0" fontId="7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9" fillId="0" borderId="0" xfId="0" applyFont="1" applyBorder="1"/>
    <xf numFmtId="0" fontId="16" fillId="0" borderId="0" xfId="0" applyFont="1"/>
    <xf numFmtId="0" fontId="2" fillId="2" borderId="0" xfId="0" applyFont="1" applyFill="1"/>
    <xf numFmtId="0" fontId="0" fillId="2" borderId="0" xfId="0" applyFill="1"/>
    <xf numFmtId="3" fontId="15" fillId="0" borderId="0" xfId="0" applyNumberFormat="1" applyFont="1"/>
    <xf numFmtId="0" fontId="17" fillId="0" borderId="0" xfId="0" applyFont="1" applyAlignment="1">
      <alignment horizontal="left" vertical="center" indent="13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3" fontId="11" fillId="0" borderId="3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3" fontId="7" fillId="0" borderId="0" xfId="0" applyNumberFormat="1" applyFont="1" applyBorder="1"/>
    <xf numFmtId="3" fontId="7" fillId="0" borderId="0" xfId="0" applyNumberFormat="1" applyFont="1"/>
    <xf numFmtId="3" fontId="11" fillId="0" borderId="0" xfId="0" applyNumberFormat="1" applyFont="1"/>
    <xf numFmtId="3" fontId="7" fillId="0" borderId="0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/>
    <xf numFmtId="3" fontId="7" fillId="0" borderId="0" xfId="0" applyNumberFormat="1" applyFont="1" applyBorder="1" applyAlignment="1"/>
    <xf numFmtId="3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right"/>
    </xf>
    <xf numFmtId="3" fontId="7" fillId="0" borderId="3" xfId="0" applyNumberFormat="1" applyFont="1" applyBorder="1"/>
    <xf numFmtId="3" fontId="7" fillId="0" borderId="3" xfId="0" applyNumberFormat="1" applyFont="1" applyFill="1" applyBorder="1"/>
    <xf numFmtId="0" fontId="7" fillId="0" borderId="0" xfId="0" applyFont="1"/>
    <xf numFmtId="0" fontId="11" fillId="0" borderId="2" xfId="0" applyFont="1" applyBorder="1" applyAlignment="1">
      <alignment vertical="center"/>
    </xf>
    <xf numFmtId="0" fontId="7" fillId="0" borderId="2" xfId="0" applyFont="1" applyBorder="1"/>
    <xf numFmtId="0" fontId="10" fillId="0" borderId="2" xfId="0" applyFont="1" applyBorder="1" applyAlignment="1">
      <alignment vertical="center"/>
    </xf>
    <xf numFmtId="0" fontId="11" fillId="0" borderId="3" xfId="0" applyFont="1" applyBorder="1"/>
    <xf numFmtId="0" fontId="11" fillId="0" borderId="0" xfId="0" applyFont="1"/>
    <xf numFmtId="0" fontId="7" fillId="0" borderId="0" xfId="0" applyFont="1" applyBorder="1"/>
    <xf numFmtId="0" fontId="11" fillId="0" borderId="0" xfId="0" applyFont="1" applyFill="1"/>
    <xf numFmtId="0" fontId="7" fillId="0" borderId="3" xfId="0" applyFont="1" applyBorder="1"/>
    <xf numFmtId="0" fontId="10" fillId="0" borderId="3" xfId="0" applyFont="1" applyBorder="1" applyAlignment="1">
      <alignment horizontal="left" vertical="center" indent="10"/>
    </xf>
    <xf numFmtId="0" fontId="8" fillId="0" borderId="3" xfId="0" applyFont="1" applyBorder="1"/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8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3" fontId="11" fillId="0" borderId="0" xfId="0" applyNumberFormat="1" applyFont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left" vertical="center" indent="10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3" xfId="0" applyFont="1" applyFill="1" applyBorder="1"/>
    <xf numFmtId="0" fontId="8" fillId="0" borderId="0" xfId="0" applyFont="1" applyBorder="1"/>
    <xf numFmtId="0" fontId="7" fillId="0" borderId="0" xfId="0" applyFont="1" applyAlignment="1">
      <alignment vertical="center" wrapText="1"/>
    </xf>
    <xf numFmtId="0" fontId="19" fillId="0" borderId="0" xfId="0" applyFont="1"/>
    <xf numFmtId="0" fontId="20" fillId="0" borderId="0" xfId="0" applyFont="1"/>
    <xf numFmtId="49" fontId="4" fillId="0" borderId="3" xfId="0" applyNumberFormat="1" applyFont="1" applyBorder="1"/>
    <xf numFmtId="3" fontId="4" fillId="0" borderId="3" xfId="0" applyNumberFormat="1" applyFont="1" applyBorder="1"/>
    <xf numFmtId="49" fontId="4" fillId="0" borderId="0" xfId="0" applyNumberFormat="1" applyFont="1"/>
    <xf numFmtId="3" fontId="4" fillId="0" borderId="0" xfId="0" applyNumberFormat="1" applyFont="1" applyBorder="1"/>
    <xf numFmtId="3" fontId="4" fillId="0" borderId="0" xfId="0" applyNumberFormat="1" applyFont="1" applyFill="1" applyBorder="1"/>
    <xf numFmtId="49" fontId="6" fillId="0" borderId="0" xfId="0" applyNumberFormat="1" applyFont="1" applyBorder="1"/>
    <xf numFmtId="3" fontId="6" fillId="0" borderId="0" xfId="0" applyNumberFormat="1" applyFont="1" applyBorder="1"/>
    <xf numFmtId="49" fontId="6" fillId="0" borderId="0" xfId="0" applyNumberFormat="1" applyFont="1"/>
    <xf numFmtId="3" fontId="6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/>
    <xf numFmtId="49" fontId="4" fillId="0" borderId="0" xfId="0" applyNumberFormat="1" applyFont="1" applyFill="1"/>
    <xf numFmtId="3" fontId="4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49" fontId="6" fillId="0" borderId="3" xfId="0" applyNumberFormat="1" applyFont="1" applyBorder="1"/>
    <xf numFmtId="3" fontId="6" fillId="0" borderId="3" xfId="0" applyNumberFormat="1" applyFont="1" applyBorder="1"/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/>
    <xf numFmtId="0" fontId="0" fillId="0" borderId="0" xfId="0" applyFill="1"/>
    <xf numFmtId="0" fontId="0" fillId="0" borderId="0" xfId="0" applyAlignme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23" fillId="0" borderId="2" xfId="0" applyFont="1" applyBorder="1"/>
    <xf numFmtId="49" fontId="21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3" fontId="21" fillId="0" borderId="0" xfId="0" applyNumberFormat="1" applyFont="1"/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23" fillId="0" borderId="1" xfId="0" applyFont="1" applyBorder="1"/>
    <xf numFmtId="3" fontId="21" fillId="0" borderId="1" xfId="0" applyNumberFormat="1" applyFont="1" applyBorder="1"/>
    <xf numFmtId="0" fontId="23" fillId="0" borderId="3" xfId="0" applyFont="1" applyBorder="1" applyAlignment="1">
      <alignment horizontal="right"/>
    </xf>
    <xf numFmtId="0" fontId="22" fillId="0" borderId="3" xfId="0" applyFont="1" applyBorder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0" fillId="0" borderId="0" xfId="0" applyNumberFormat="1"/>
    <xf numFmtId="0" fontId="24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3" fontId="19" fillId="0" borderId="0" xfId="0" applyNumberFormat="1" applyFont="1"/>
    <xf numFmtId="0" fontId="11" fillId="0" borderId="0" xfId="0" applyFont="1" applyFill="1" applyBorder="1"/>
    <xf numFmtId="0" fontId="11" fillId="0" borderId="0" xfId="0" applyFont="1" applyBorder="1"/>
    <xf numFmtId="3" fontId="27" fillId="0" borderId="0" xfId="0" applyNumberFormat="1" applyFont="1"/>
    <xf numFmtId="3" fontId="27" fillId="0" borderId="0" xfId="0" applyNumberFormat="1" applyFont="1" applyAlignment="1"/>
    <xf numFmtId="3" fontId="11" fillId="0" borderId="0" xfId="0" applyNumberFormat="1" applyFont="1" applyAlignment="1"/>
    <xf numFmtId="3" fontId="11" fillId="0" borderId="1" xfId="0" applyNumberFormat="1" applyFont="1" applyBorder="1"/>
    <xf numFmtId="164" fontId="10" fillId="0" borderId="0" xfId="0" applyNumberFormat="1" applyFont="1" applyAlignment="1"/>
    <xf numFmtId="3" fontId="10" fillId="0" borderId="0" xfId="0" applyNumberFormat="1" applyFont="1"/>
    <xf numFmtId="164" fontId="10" fillId="0" borderId="0" xfId="0" applyNumberFormat="1" applyFont="1"/>
    <xf numFmtId="3" fontId="10" fillId="0" borderId="3" xfId="0" applyNumberFormat="1" applyFont="1" applyBorder="1"/>
    <xf numFmtId="3" fontId="28" fillId="0" borderId="0" xfId="0" applyNumberFormat="1" applyFont="1"/>
    <xf numFmtId="3" fontId="22" fillId="0" borderId="0" xfId="0" applyNumberFormat="1" applyFont="1"/>
    <xf numFmtId="164" fontId="22" fillId="0" borderId="0" xfId="0" applyNumberFormat="1" applyFont="1"/>
    <xf numFmtId="49" fontId="21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3" fontId="27" fillId="0" borderId="0" xfId="0" applyNumberFormat="1" applyFont="1" applyFill="1"/>
    <xf numFmtId="0" fontId="23" fillId="0" borderId="0" xfId="0" applyFont="1" applyFill="1"/>
    <xf numFmtId="3" fontId="23" fillId="0" borderId="0" xfId="0" applyNumberFormat="1" applyFont="1"/>
    <xf numFmtId="3" fontId="23" fillId="0" borderId="0" xfId="0" applyNumberFormat="1" applyFont="1" applyFill="1"/>
    <xf numFmtId="0" fontId="21" fillId="0" borderId="0" xfId="0" applyFont="1" applyFill="1" applyAlignment="1">
      <alignment horizontal="center" vertical="center" wrapText="1"/>
    </xf>
    <xf numFmtId="49" fontId="26" fillId="0" borderId="0" xfId="0" applyNumberFormat="1" applyFont="1" applyAlignment="1">
      <alignment vertical="center"/>
    </xf>
    <xf numFmtId="0" fontId="15" fillId="0" borderId="0" xfId="0" applyFont="1"/>
    <xf numFmtId="3" fontId="12" fillId="0" borderId="0" xfId="0" applyNumberFormat="1" applyFont="1"/>
    <xf numFmtId="2" fontId="12" fillId="0" borderId="0" xfId="0" applyNumberFormat="1" applyFont="1"/>
    <xf numFmtId="2" fontId="15" fillId="0" borderId="0" xfId="0" applyNumberFormat="1" applyFont="1"/>
    <xf numFmtId="2" fontId="12" fillId="0" borderId="3" xfId="0" applyNumberFormat="1" applyFont="1" applyBorder="1"/>
    <xf numFmtId="3" fontId="16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29" fillId="0" borderId="0" xfId="0" applyNumberFormat="1" applyFont="1"/>
    <xf numFmtId="3" fontId="8" fillId="0" borderId="0" xfId="0" applyNumberFormat="1" applyFont="1"/>
    <xf numFmtId="0" fontId="29" fillId="0" borderId="0" xfId="0" applyFont="1"/>
    <xf numFmtId="0" fontId="30" fillId="0" borderId="0" xfId="0" applyFont="1"/>
    <xf numFmtId="3" fontId="21" fillId="0" borderId="0" xfId="0" applyNumberFormat="1" applyFont="1" applyBorder="1"/>
    <xf numFmtId="3" fontId="29" fillId="0" borderId="0" xfId="0" applyNumberFormat="1" applyFont="1" applyBorder="1"/>
    <xf numFmtId="3" fontId="29" fillId="0" borderId="0" xfId="0" applyNumberFormat="1" applyFont="1" applyFill="1" applyBorder="1"/>
    <xf numFmtId="0" fontId="0" fillId="0" borderId="0" xfId="0" applyBorder="1"/>
    <xf numFmtId="3" fontId="10" fillId="0" borderId="0" xfId="0" applyNumberFormat="1" applyFont="1" applyBorder="1"/>
    <xf numFmtId="164" fontId="23" fillId="0" borderId="0" xfId="0" applyNumberFormat="1" applyFont="1"/>
    <xf numFmtId="0" fontId="30" fillId="0" borderId="0" xfId="0" applyNumberFormat="1" applyFont="1" applyBorder="1"/>
    <xf numFmtId="3" fontId="0" fillId="0" borderId="0" xfId="0" applyNumberFormat="1" applyFill="1"/>
    <xf numFmtId="0" fontId="26" fillId="0" borderId="0" xfId="0" applyFont="1" applyFill="1"/>
    <xf numFmtId="0" fontId="31" fillId="0" borderId="0" xfId="1"/>
    <xf numFmtId="3" fontId="29" fillId="0" borderId="0" xfId="1" applyNumberFormat="1" applyFont="1"/>
    <xf numFmtId="0" fontId="7" fillId="0" borderId="0" xfId="1" applyFont="1" applyFill="1" applyBorder="1" applyAlignment="1">
      <alignment vertical="center"/>
    </xf>
    <xf numFmtId="0" fontId="8" fillId="0" borderId="0" xfId="1" applyFont="1"/>
    <xf numFmtId="3" fontId="31" fillId="0" borderId="0" xfId="1" applyNumberFormat="1"/>
    <xf numFmtId="3" fontId="7" fillId="0" borderId="3" xfId="1" applyNumberFormat="1" applyFont="1" applyBorder="1"/>
    <xf numFmtId="0" fontId="7" fillId="0" borderId="3" xfId="1" applyFont="1" applyBorder="1" applyAlignment="1">
      <alignment vertical="center"/>
    </xf>
    <xf numFmtId="3" fontId="11" fillId="0" borderId="0" xfId="1" applyNumberFormat="1" applyFont="1"/>
    <xf numFmtId="0" fontId="11" fillId="0" borderId="0" xfId="1" applyFont="1" applyBorder="1" applyAlignment="1">
      <alignment vertical="center"/>
    </xf>
    <xf numFmtId="3" fontId="7" fillId="0" borderId="0" xfId="1" applyNumberFormat="1" applyFont="1"/>
    <xf numFmtId="0" fontId="7" fillId="0" borderId="0" xfId="1" applyFont="1" applyBorder="1" applyAlignment="1">
      <alignment vertical="center"/>
    </xf>
    <xf numFmtId="3" fontId="11" fillId="0" borderId="0" xfId="1" applyNumberFormat="1" applyFont="1" applyFill="1"/>
    <xf numFmtId="0" fontId="7" fillId="0" borderId="0" xfId="1" applyFont="1" applyBorder="1" applyAlignment="1">
      <alignment horizontal="left" vertical="center"/>
    </xf>
    <xf numFmtId="3" fontId="7" fillId="0" borderId="0" xfId="1" applyNumberFormat="1" applyFont="1" applyBorder="1"/>
    <xf numFmtId="0" fontId="11" fillId="0" borderId="3" xfId="1" applyFont="1" applyBorder="1" applyAlignment="1">
      <alignment vertical="center"/>
    </xf>
    <xf numFmtId="0" fontId="10" fillId="0" borderId="3" xfId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1" fillId="0" borderId="3" xfId="1" applyFont="1" applyBorder="1" applyAlignment="1">
      <alignment horizontal="right" vertical="center"/>
    </xf>
    <xf numFmtId="0" fontId="8" fillId="0" borderId="3" xfId="1" applyFont="1" applyBorder="1"/>
    <xf numFmtId="0" fontId="10" fillId="0" borderId="3" xfId="1" applyFont="1" applyBorder="1" applyAlignment="1">
      <alignment horizontal="left" vertical="center" indent="10"/>
    </xf>
    <xf numFmtId="0" fontId="11" fillId="0" borderId="0" xfId="1" applyFont="1" applyAlignment="1">
      <alignment vertical="center"/>
    </xf>
    <xf numFmtId="0" fontId="27" fillId="0" borderId="0" xfId="1" applyFont="1"/>
    <xf numFmtId="3" fontId="9" fillId="0" borderId="3" xfId="0" applyNumberFormat="1" applyFont="1" applyBorder="1"/>
    <xf numFmtId="3" fontId="9" fillId="0" borderId="0" xfId="0" applyNumberFormat="1" applyFont="1"/>
    <xf numFmtId="0" fontId="21" fillId="0" borderId="0" xfId="0" applyFont="1" applyFill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0" fillId="0" borderId="0" xfId="1" applyFont="1"/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3" xfId="0" applyFont="1" applyBorder="1"/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 indent="10"/>
    </xf>
    <xf numFmtId="0" fontId="6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3" fontId="20" fillId="0" borderId="0" xfId="0" applyNumberFormat="1" applyFont="1"/>
    <xf numFmtId="3" fontId="20" fillId="0" borderId="0" xfId="0" applyNumberFormat="1" applyFont="1" applyBorder="1"/>
    <xf numFmtId="0" fontId="20" fillId="0" borderId="3" xfId="0" applyFont="1" applyBorder="1"/>
    <xf numFmtId="3" fontId="20" fillId="0" borderId="3" xfId="0" applyNumberFormat="1" applyFont="1" applyBorder="1"/>
    <xf numFmtId="0" fontId="20" fillId="0" borderId="0" xfId="0" applyFont="1" applyBorder="1"/>
    <xf numFmtId="0" fontId="20" fillId="0" borderId="1" xfId="0" applyFont="1" applyBorder="1"/>
    <xf numFmtId="3" fontId="6" fillId="0" borderId="1" xfId="0" applyNumberFormat="1" applyFont="1" applyBorder="1"/>
    <xf numFmtId="0" fontId="4" fillId="0" borderId="4" xfId="0" applyFont="1" applyBorder="1" applyAlignment="1">
      <alignment vertical="center"/>
    </xf>
    <xf numFmtId="3" fontId="32" fillId="0" borderId="4" xfId="0" applyNumberFormat="1" applyFont="1" applyBorder="1"/>
    <xf numFmtId="0" fontId="1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</cellXfs>
  <cellStyles count="2">
    <cellStyle name="Normal" xfId="0" builtinId="0"/>
    <cellStyle name="Normalno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4:I17"/>
  <sheetViews>
    <sheetView tabSelected="1" workbookViewId="0"/>
  </sheetViews>
  <sheetFormatPr defaultRowHeight="15"/>
  <sheetData>
    <row r="4" spans="1:9" ht="23.25">
      <c r="A4" s="2"/>
      <c r="B4" s="2"/>
      <c r="C4" s="2"/>
      <c r="D4" s="2"/>
      <c r="E4" s="2"/>
      <c r="F4" s="2"/>
    </row>
    <row r="5" spans="1:9" ht="23.25">
      <c r="A5" s="2" t="s">
        <v>244</v>
      </c>
      <c r="B5" s="2"/>
      <c r="C5" s="2"/>
      <c r="D5" s="2"/>
      <c r="E5" s="2"/>
      <c r="F5" s="2"/>
    </row>
    <row r="6" spans="1:9" ht="23.25">
      <c r="A6" s="2"/>
      <c r="B6" s="2"/>
      <c r="C6" s="2"/>
      <c r="D6" s="2"/>
      <c r="E6" s="2"/>
      <c r="F6" s="2"/>
    </row>
    <row r="7" spans="1:9" ht="23.25">
      <c r="A7" s="2"/>
      <c r="B7" s="2"/>
      <c r="C7" s="2"/>
      <c r="D7" s="2"/>
      <c r="E7" s="2"/>
      <c r="F7" s="2"/>
    </row>
    <row r="8" spans="1:9" ht="23.25">
      <c r="A8" s="2"/>
      <c r="B8" s="2"/>
      <c r="C8" s="2"/>
      <c r="D8" s="2"/>
      <c r="E8" s="2"/>
      <c r="F8" s="2"/>
    </row>
    <row r="9" spans="1:9" ht="23.25">
      <c r="A9" s="2"/>
      <c r="B9" s="2"/>
      <c r="C9" s="2"/>
      <c r="D9" s="2"/>
      <c r="E9" s="2"/>
      <c r="F9" s="2"/>
    </row>
    <row r="10" spans="1:9" ht="23.25">
      <c r="A10" s="2"/>
      <c r="B10" s="2"/>
      <c r="C10" s="2"/>
      <c r="D10" s="2"/>
      <c r="E10" s="2"/>
      <c r="F10" s="2"/>
    </row>
    <row r="11" spans="1:9" ht="30">
      <c r="A11" s="2"/>
      <c r="B11" s="3" t="s">
        <v>76</v>
      </c>
      <c r="C11" s="3"/>
      <c r="D11" s="2"/>
      <c r="E11" s="2"/>
      <c r="F11" s="2"/>
    </row>
    <row r="12" spans="1:9" ht="23.25">
      <c r="A12" s="2"/>
      <c r="B12" s="2"/>
      <c r="C12" s="2"/>
      <c r="D12" s="2"/>
      <c r="E12" s="2"/>
      <c r="F12" s="2"/>
    </row>
    <row r="13" spans="1:9" ht="23.25">
      <c r="A13" s="2"/>
      <c r="B13" s="2"/>
      <c r="C13" s="25" t="s">
        <v>81</v>
      </c>
      <c r="D13" s="25"/>
      <c r="E13" s="25"/>
      <c r="F13" s="25"/>
      <c r="G13" s="26"/>
      <c r="H13" s="26"/>
      <c r="I13" s="26"/>
    </row>
    <row r="14" spans="1:9" ht="23.25">
      <c r="A14" s="2"/>
      <c r="B14" s="2"/>
      <c r="C14" s="2"/>
      <c r="D14" s="2"/>
      <c r="E14" s="2"/>
      <c r="F14" s="2"/>
    </row>
    <row r="15" spans="1:9" ht="23.25">
      <c r="A15" s="2"/>
      <c r="B15" s="2"/>
      <c r="C15" s="2"/>
      <c r="D15" s="2"/>
      <c r="E15" s="2"/>
      <c r="F15" s="2"/>
    </row>
    <row r="16" spans="1:9" ht="23.25">
      <c r="A16" s="2"/>
      <c r="B16" s="2"/>
      <c r="C16" s="2"/>
      <c r="D16" s="2"/>
      <c r="E16" s="2"/>
      <c r="F16" s="2"/>
    </row>
    <row r="17" spans="1:6" ht="23.25">
      <c r="A17" s="2"/>
      <c r="B17" s="2"/>
      <c r="C17" s="2"/>
      <c r="D17" s="2"/>
      <c r="E17" s="2"/>
      <c r="F17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2:M55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7.5703125" customWidth="1"/>
    <col min="2" max="2" width="25.85546875" customWidth="1"/>
    <col min="3" max="3" width="5.7109375" customWidth="1"/>
    <col min="4" max="7" width="7.7109375" customWidth="1"/>
    <col min="8" max="8" width="7.7109375" style="109" customWidth="1"/>
    <col min="9" max="11" width="7.7109375" customWidth="1"/>
  </cols>
  <sheetData>
    <row r="2" spans="1:11" ht="57" customHeight="1">
      <c r="A2" s="158" t="s">
        <v>270</v>
      </c>
      <c r="B2" s="262" t="s">
        <v>254</v>
      </c>
      <c r="C2" s="262"/>
      <c r="D2" s="262"/>
      <c r="E2" s="262"/>
      <c r="F2" s="262"/>
      <c r="G2" s="262"/>
      <c r="H2" s="262"/>
      <c r="I2" s="262"/>
      <c r="J2" s="262"/>
      <c r="K2" s="262"/>
    </row>
    <row r="3" spans="1:11">
      <c r="A3" s="111"/>
      <c r="B3" s="112"/>
      <c r="C3" s="112"/>
      <c r="D3" s="112"/>
      <c r="E3" s="112"/>
      <c r="F3" s="112"/>
      <c r="G3" s="112"/>
      <c r="H3" s="205"/>
      <c r="I3" s="112"/>
      <c r="J3" s="112"/>
      <c r="K3" s="112"/>
    </row>
    <row r="4" spans="1:11">
      <c r="A4" s="113"/>
      <c r="B4" s="114"/>
      <c r="C4" s="114"/>
      <c r="D4" s="114"/>
      <c r="E4" s="263" t="s">
        <v>215</v>
      </c>
      <c r="F4" s="263"/>
      <c r="G4" s="263"/>
      <c r="H4" s="263"/>
      <c r="I4" s="263"/>
      <c r="J4" s="263"/>
      <c r="K4" s="263"/>
    </row>
    <row r="5" spans="1:11">
      <c r="A5" s="115" t="s">
        <v>145</v>
      </c>
      <c r="B5" s="116"/>
      <c r="C5" s="115"/>
      <c r="D5" s="115" t="s">
        <v>146</v>
      </c>
      <c r="E5" s="206">
        <v>0</v>
      </c>
      <c r="F5" s="117" t="s">
        <v>147</v>
      </c>
      <c r="G5" s="117" t="s">
        <v>148</v>
      </c>
      <c r="H5" s="152" t="s">
        <v>149</v>
      </c>
      <c r="I5" s="206" t="s">
        <v>150</v>
      </c>
      <c r="J5" s="206" t="s">
        <v>151</v>
      </c>
      <c r="K5" s="206" t="s">
        <v>152</v>
      </c>
    </row>
    <row r="6" spans="1:11">
      <c r="A6" s="118" t="s">
        <v>153</v>
      </c>
      <c r="B6" s="116"/>
      <c r="C6" s="118"/>
      <c r="D6" s="118" t="s">
        <v>154</v>
      </c>
      <c r="E6" s="119">
        <v>0</v>
      </c>
      <c r="F6" s="120" t="s">
        <v>147</v>
      </c>
      <c r="G6" s="120" t="s">
        <v>148</v>
      </c>
      <c r="H6" s="153" t="s">
        <v>149</v>
      </c>
      <c r="I6" s="119" t="s">
        <v>150</v>
      </c>
      <c r="J6" s="119" t="s">
        <v>151</v>
      </c>
      <c r="K6" s="119" t="s">
        <v>155</v>
      </c>
    </row>
    <row r="7" spans="1:11">
      <c r="A7" s="264" t="s">
        <v>156</v>
      </c>
      <c r="B7" s="112" t="s">
        <v>157</v>
      </c>
      <c r="C7" s="121"/>
      <c r="D7" s="142">
        <v>25082</v>
      </c>
      <c r="E7" s="141">
        <v>1053</v>
      </c>
      <c r="F7" s="141">
        <v>4836</v>
      </c>
      <c r="G7" s="141">
        <v>2095</v>
      </c>
      <c r="H7" s="154">
        <v>2479</v>
      </c>
      <c r="I7" s="141">
        <v>4517</v>
      </c>
      <c r="J7" s="141">
        <v>4730</v>
      </c>
      <c r="K7" s="141">
        <v>5372</v>
      </c>
    </row>
    <row r="8" spans="1:11">
      <c r="A8" s="258"/>
      <c r="B8" s="123" t="s">
        <v>158</v>
      </c>
      <c r="C8" s="124" t="s">
        <v>159</v>
      </c>
      <c r="D8" s="145">
        <f>D7*100/D47</f>
        <v>2.1455523116311657</v>
      </c>
      <c r="E8" s="145">
        <f t="shared" ref="E8:K8" si="0">E7*100/E47</f>
        <v>10.916442048517521</v>
      </c>
      <c r="F8" s="145">
        <f t="shared" si="0"/>
        <v>15.124788890973916</v>
      </c>
      <c r="G8" s="145">
        <f t="shared" si="0"/>
        <v>8.1274003957015939</v>
      </c>
      <c r="H8" s="145">
        <f t="shared" si="0"/>
        <v>4.8099497467936905</v>
      </c>
      <c r="I8" s="145">
        <f t="shared" si="0"/>
        <v>3.0236699065520658</v>
      </c>
      <c r="J8" s="145">
        <f t="shared" si="0"/>
        <v>1.4653671472740453</v>
      </c>
      <c r="K8" s="145">
        <f t="shared" si="0"/>
        <v>0.92955167992414078</v>
      </c>
    </row>
    <row r="9" spans="1:11">
      <c r="A9" s="258" t="s">
        <v>160</v>
      </c>
      <c r="B9" s="112" t="s">
        <v>161</v>
      </c>
      <c r="C9" s="125"/>
      <c r="D9" s="143">
        <v>205814</v>
      </c>
      <c r="E9" s="141">
        <v>227</v>
      </c>
      <c r="F9" s="141">
        <v>1733</v>
      </c>
      <c r="G9" s="141">
        <v>2169</v>
      </c>
      <c r="H9" s="154">
        <v>5139</v>
      </c>
      <c r="I9" s="141">
        <v>12868</v>
      </c>
      <c r="J9" s="141">
        <v>53405</v>
      </c>
      <c r="K9" s="141">
        <v>130273</v>
      </c>
    </row>
    <row r="10" spans="1:11">
      <c r="A10" s="258"/>
      <c r="B10" s="123" t="s">
        <v>162</v>
      </c>
      <c r="C10" s="124" t="s">
        <v>159</v>
      </c>
      <c r="D10" s="145">
        <f>D9*100/D47</f>
        <v>17.605641634082478</v>
      </c>
      <c r="E10" s="145">
        <f t="shared" ref="E10:K10" si="1">E9*100/E47</f>
        <v>2.3533070702882024</v>
      </c>
      <c r="F10" s="145">
        <f t="shared" si="1"/>
        <v>5.4200287733783696</v>
      </c>
      <c r="G10" s="145">
        <f t="shared" si="1"/>
        <v>8.4144780230437988</v>
      </c>
      <c r="H10" s="145">
        <f t="shared" si="1"/>
        <v>9.9710898542851041</v>
      </c>
      <c r="I10" s="145">
        <f t="shared" si="1"/>
        <v>8.6138110156103576</v>
      </c>
      <c r="J10" s="145">
        <f t="shared" si="1"/>
        <v>16.545017441896487</v>
      </c>
      <c r="K10" s="145">
        <f t="shared" si="1"/>
        <v>22.541974311012211</v>
      </c>
    </row>
    <row r="11" spans="1:11" ht="40.5">
      <c r="A11" s="258" t="s">
        <v>163</v>
      </c>
      <c r="B11" s="112" t="s">
        <v>164</v>
      </c>
      <c r="C11" s="125"/>
      <c r="D11" s="143">
        <v>36874</v>
      </c>
      <c r="E11" s="141">
        <v>350</v>
      </c>
      <c r="F11" s="141">
        <v>1068</v>
      </c>
      <c r="G11" s="141">
        <v>826</v>
      </c>
      <c r="H11" s="154">
        <v>1545</v>
      </c>
      <c r="I11" s="141">
        <v>4921</v>
      </c>
      <c r="J11" s="141">
        <v>9377</v>
      </c>
      <c r="K11" s="141">
        <v>18787</v>
      </c>
    </row>
    <row r="12" spans="1:11" ht="40.5">
      <c r="A12" s="258"/>
      <c r="B12" s="126" t="s">
        <v>165</v>
      </c>
      <c r="C12" s="124" t="s">
        <v>159</v>
      </c>
      <c r="D12" s="145">
        <f>D11*100/D47</f>
        <v>3.1542578717441829</v>
      </c>
      <c r="E12" s="145">
        <f t="shared" ref="E12:K12" si="2">E11*100/E47</f>
        <v>3.6284470246734397</v>
      </c>
      <c r="F12" s="145">
        <f t="shared" si="2"/>
        <v>3.3402139238130983</v>
      </c>
      <c r="G12" s="145">
        <f t="shared" si="2"/>
        <v>3.2044070295224425</v>
      </c>
      <c r="H12" s="145">
        <f t="shared" si="2"/>
        <v>2.9977298744639982</v>
      </c>
      <c r="I12" s="145">
        <f t="shared" si="2"/>
        <v>3.2941066216831341</v>
      </c>
      <c r="J12" s="145">
        <f t="shared" si="2"/>
        <v>2.9050206638453959</v>
      </c>
      <c r="K12" s="145">
        <f t="shared" si="2"/>
        <v>3.2508353333460227</v>
      </c>
    </row>
    <row r="13" spans="1:11" ht="27">
      <c r="A13" s="258" t="s">
        <v>166</v>
      </c>
      <c r="B13" s="112" t="s">
        <v>167</v>
      </c>
      <c r="C13" s="125"/>
      <c r="D13" s="143">
        <v>60543</v>
      </c>
      <c r="E13" s="141">
        <v>157</v>
      </c>
      <c r="F13" s="141">
        <v>875</v>
      </c>
      <c r="G13" s="141">
        <v>1739</v>
      </c>
      <c r="H13" s="154">
        <v>3545</v>
      </c>
      <c r="I13" s="141">
        <v>9792</v>
      </c>
      <c r="J13" s="141">
        <v>18111</v>
      </c>
      <c r="K13" s="141">
        <v>26324</v>
      </c>
    </row>
    <row r="14" spans="1:11" ht="27">
      <c r="A14" s="258"/>
      <c r="B14" s="126" t="s">
        <v>168</v>
      </c>
      <c r="C14" s="124" t="s">
        <v>159</v>
      </c>
      <c r="D14" s="145">
        <f>D13*100/D47</f>
        <v>5.1789400208550216</v>
      </c>
      <c r="E14" s="145">
        <f t="shared" ref="E14:K14" si="3">E13*100/E47</f>
        <v>1.6276176653535144</v>
      </c>
      <c r="F14" s="145">
        <f t="shared" si="3"/>
        <v>2.7365984862700943</v>
      </c>
      <c r="G14" s="145">
        <f t="shared" si="3"/>
        <v>6.7463242425418004</v>
      </c>
      <c r="H14" s="145">
        <f t="shared" si="3"/>
        <v>6.8782863462620538</v>
      </c>
      <c r="I14" s="145">
        <f t="shared" si="3"/>
        <v>6.5547433528797496</v>
      </c>
      <c r="J14" s="145">
        <f t="shared" si="3"/>
        <v>5.610838140439796</v>
      </c>
      <c r="K14" s="145">
        <f t="shared" si="3"/>
        <v>4.5550108753393674</v>
      </c>
    </row>
    <row r="15" spans="1:11" ht="27">
      <c r="A15" s="258" t="s">
        <v>169</v>
      </c>
      <c r="B15" s="112" t="s">
        <v>220</v>
      </c>
      <c r="C15" s="125"/>
      <c r="D15" s="143">
        <v>109173</v>
      </c>
      <c r="E15" s="142">
        <v>0</v>
      </c>
      <c r="F15" s="141">
        <v>346</v>
      </c>
      <c r="G15" s="141">
        <v>1215</v>
      </c>
      <c r="H15" s="154">
        <v>10023</v>
      </c>
      <c r="I15" s="141">
        <v>18795</v>
      </c>
      <c r="J15" s="141">
        <v>63511</v>
      </c>
      <c r="K15" s="141">
        <v>15283</v>
      </c>
    </row>
    <row r="16" spans="1:11">
      <c r="A16" s="258"/>
      <c r="B16" s="126" t="s">
        <v>170</v>
      </c>
      <c r="C16" s="124" t="s">
        <v>159</v>
      </c>
      <c r="D16" s="145">
        <f>D15*100/D47</f>
        <v>9.3388239581257171</v>
      </c>
      <c r="E16" s="145">
        <f t="shared" ref="E16:K16" si="4">E15*100/E47</f>
        <v>0</v>
      </c>
      <c r="F16" s="145">
        <f t="shared" si="4"/>
        <v>1.0821292299993746</v>
      </c>
      <c r="G16" s="145">
        <f t="shared" si="4"/>
        <v>4.7135042867672734</v>
      </c>
      <c r="H16" s="145">
        <f t="shared" si="4"/>
        <v>19.447408758415957</v>
      </c>
      <c r="I16" s="145">
        <f t="shared" si="4"/>
        <v>12.58133183388224</v>
      </c>
      <c r="J16" s="145">
        <f t="shared" si="4"/>
        <v>19.675884332034226</v>
      </c>
      <c r="K16" s="145">
        <f t="shared" si="4"/>
        <v>2.6445156969993753</v>
      </c>
    </row>
    <row r="17" spans="1:13">
      <c r="A17" s="258" t="s">
        <v>171</v>
      </c>
      <c r="B17" s="112" t="s">
        <v>216</v>
      </c>
      <c r="C17" s="125"/>
      <c r="D17" s="143">
        <v>30025</v>
      </c>
      <c r="E17" s="141">
        <v>328</v>
      </c>
      <c r="F17" s="141">
        <v>1011</v>
      </c>
      <c r="G17" s="141">
        <v>889</v>
      </c>
      <c r="H17" s="154">
        <v>2202</v>
      </c>
      <c r="I17" s="141">
        <v>6137</v>
      </c>
      <c r="J17" s="141">
        <v>11047</v>
      </c>
      <c r="K17" s="141">
        <v>8411</v>
      </c>
      <c r="M17" s="171"/>
    </row>
    <row r="18" spans="1:13">
      <c r="A18" s="258"/>
      <c r="B18" s="126" t="s">
        <v>172</v>
      </c>
      <c r="C18" s="124" t="s">
        <v>159</v>
      </c>
      <c r="D18" s="145">
        <f>D17*100/D47</f>
        <v>2.5683840266615796</v>
      </c>
      <c r="E18" s="145">
        <f t="shared" ref="E18:K18" si="5">E17*100/E47</f>
        <v>3.4003732116939664</v>
      </c>
      <c r="F18" s="145">
        <f t="shared" si="5"/>
        <v>3.1619440795646461</v>
      </c>
      <c r="G18" s="145">
        <f t="shared" si="5"/>
        <v>3.4488109555029678</v>
      </c>
      <c r="H18" s="145">
        <f t="shared" si="5"/>
        <v>4.2724926754496595</v>
      </c>
      <c r="I18" s="145">
        <f t="shared" si="5"/>
        <v>4.1080943583152596</v>
      </c>
      <c r="J18" s="145">
        <f t="shared" si="5"/>
        <v>3.4223913056947945</v>
      </c>
      <c r="K18" s="145">
        <f t="shared" si="5"/>
        <v>1.4554093782282109</v>
      </c>
      <c r="M18" s="171"/>
    </row>
    <row r="19" spans="1:13">
      <c r="A19" s="258" t="s">
        <v>173</v>
      </c>
      <c r="B19" s="112" t="s">
        <v>174</v>
      </c>
      <c r="C19" s="125"/>
      <c r="D19" s="143">
        <v>44855</v>
      </c>
      <c r="E19" s="141">
        <v>20</v>
      </c>
      <c r="F19" s="141">
        <v>99</v>
      </c>
      <c r="G19" s="141">
        <v>89</v>
      </c>
      <c r="H19" s="154">
        <v>327</v>
      </c>
      <c r="I19" s="141">
        <v>1279</v>
      </c>
      <c r="J19" s="141">
        <v>5481</v>
      </c>
      <c r="K19" s="141">
        <v>37560</v>
      </c>
      <c r="M19" s="171"/>
    </row>
    <row r="20" spans="1:13">
      <c r="A20" s="258"/>
      <c r="B20" s="127" t="s">
        <v>217</v>
      </c>
      <c r="C20" s="124" t="s">
        <v>159</v>
      </c>
      <c r="D20" s="145">
        <f>D19*100/D47</f>
        <v>3.8369647132691145</v>
      </c>
      <c r="E20" s="145">
        <f t="shared" ref="E20:K20" si="6">E19*100/E47</f>
        <v>0.2073398299813394</v>
      </c>
      <c r="F20" s="145">
        <f t="shared" si="6"/>
        <v>0.30962657158941642</v>
      </c>
      <c r="G20" s="145">
        <f t="shared" si="6"/>
        <v>0.34526903828994843</v>
      </c>
      <c r="H20" s="145">
        <f t="shared" si="6"/>
        <v>0.63447098313898209</v>
      </c>
      <c r="I20" s="145">
        <f t="shared" si="6"/>
        <v>0.8561597986451388</v>
      </c>
      <c r="J20" s="145">
        <f t="shared" si="6"/>
        <v>1.6980290347164995</v>
      </c>
      <c r="K20" s="145">
        <f t="shared" si="6"/>
        <v>6.4992481567294735</v>
      </c>
      <c r="M20" s="171"/>
    </row>
    <row r="21" spans="1:13">
      <c r="A21" s="258" t="s">
        <v>175</v>
      </c>
      <c r="B21" s="112" t="s">
        <v>176</v>
      </c>
      <c r="C21" s="125"/>
      <c r="D21" s="143">
        <v>3751</v>
      </c>
      <c r="E21" s="141">
        <v>143</v>
      </c>
      <c r="F21" s="141">
        <v>859</v>
      </c>
      <c r="G21" s="141">
        <v>364</v>
      </c>
      <c r="H21" s="154">
        <v>220</v>
      </c>
      <c r="I21" s="141">
        <v>352</v>
      </c>
      <c r="J21" s="141">
        <v>824</v>
      </c>
      <c r="K21" s="141">
        <v>989</v>
      </c>
    </row>
    <row r="22" spans="1:13" ht="27">
      <c r="A22" s="258"/>
      <c r="B22" s="127" t="s">
        <v>218</v>
      </c>
      <c r="C22" s="124" t="s">
        <v>159</v>
      </c>
      <c r="D22" s="145">
        <f>D21*100/D47</f>
        <v>0.32086622761057737</v>
      </c>
      <c r="E22" s="145">
        <f t="shared" ref="E22:K22" si="7">E21*100/E47</f>
        <v>1.4824797843665769</v>
      </c>
      <c r="F22" s="145">
        <f t="shared" si="7"/>
        <v>2.6865578282354412</v>
      </c>
      <c r="G22" s="145">
        <f t="shared" si="7"/>
        <v>1.4121115723319237</v>
      </c>
      <c r="H22" s="145">
        <f t="shared" si="7"/>
        <v>0.42686121189778614</v>
      </c>
      <c r="I22" s="145">
        <f t="shared" si="7"/>
        <v>0.23562802902508903</v>
      </c>
      <c r="J22" s="145">
        <f t="shared" si="7"/>
        <v>0.25527749034964342</v>
      </c>
      <c r="K22" s="145">
        <f t="shared" si="7"/>
        <v>0.17113302521313761</v>
      </c>
    </row>
    <row r="23" spans="1:13">
      <c r="A23" s="258" t="s">
        <v>177</v>
      </c>
      <c r="B23" s="112" t="s">
        <v>178</v>
      </c>
      <c r="C23" s="125"/>
      <c r="D23" s="143">
        <v>41203</v>
      </c>
      <c r="E23" s="141">
        <v>64</v>
      </c>
      <c r="F23" s="141">
        <v>165</v>
      </c>
      <c r="G23" s="141">
        <v>172</v>
      </c>
      <c r="H23" s="154">
        <v>1179</v>
      </c>
      <c r="I23" s="141">
        <v>3190</v>
      </c>
      <c r="J23" s="141">
        <v>11074</v>
      </c>
      <c r="K23" s="141">
        <v>25359</v>
      </c>
    </row>
    <row r="24" spans="1:13">
      <c r="A24" s="258"/>
      <c r="B24" s="123" t="s">
        <v>179</v>
      </c>
      <c r="C24" s="124" t="s">
        <v>159</v>
      </c>
      <c r="D24" s="145">
        <f>D23*100/D47</f>
        <v>3.5245670957714261</v>
      </c>
      <c r="E24" s="145">
        <f t="shared" ref="E24:K24" si="8">E23*100/E47</f>
        <v>0.66348745594028613</v>
      </c>
      <c r="F24" s="145">
        <f t="shared" si="8"/>
        <v>0.51604428598236063</v>
      </c>
      <c r="G24" s="145">
        <f t="shared" si="8"/>
        <v>0.66726151220079921</v>
      </c>
      <c r="H24" s="145">
        <f t="shared" si="8"/>
        <v>2.287588040124954</v>
      </c>
      <c r="I24" s="145">
        <f t="shared" si="8"/>
        <v>2.1353790130398695</v>
      </c>
      <c r="J24" s="145">
        <f t="shared" si="8"/>
        <v>3.4307559807426591</v>
      </c>
      <c r="K24" s="145">
        <f t="shared" si="8"/>
        <v>4.3880307243477823</v>
      </c>
    </row>
    <row r="25" spans="1:13">
      <c r="A25" s="258" t="s">
        <v>180</v>
      </c>
      <c r="B25" s="112" t="s">
        <v>181</v>
      </c>
      <c r="C25" s="125"/>
      <c r="D25" s="143">
        <v>41868</v>
      </c>
      <c r="E25" s="141">
        <v>1869</v>
      </c>
      <c r="F25" s="141">
        <v>6665</v>
      </c>
      <c r="G25" s="141">
        <v>4403</v>
      </c>
      <c r="H25" s="154">
        <v>3435</v>
      </c>
      <c r="I25" s="141">
        <v>4614</v>
      </c>
      <c r="J25" s="141">
        <v>6924</v>
      </c>
      <c r="K25" s="141">
        <v>13958</v>
      </c>
    </row>
    <row r="26" spans="1:13">
      <c r="A26" s="258"/>
      <c r="B26" s="123" t="s">
        <v>182</v>
      </c>
      <c r="C26" s="124" t="s">
        <v>159</v>
      </c>
      <c r="D26" s="147">
        <f>D25*100/D47</f>
        <v>3.5814522041054797</v>
      </c>
      <c r="E26" s="147">
        <f t="shared" ref="E26:K26" si="9">E25*100/E47</f>
        <v>19.375907111756167</v>
      </c>
      <c r="F26" s="147">
        <f t="shared" si="9"/>
        <v>20.845061612560205</v>
      </c>
      <c r="G26" s="147">
        <f t="shared" si="9"/>
        <v>17.081118826861154</v>
      </c>
      <c r="H26" s="147">
        <f t="shared" si="9"/>
        <v>6.6648557403131612</v>
      </c>
      <c r="I26" s="147">
        <f t="shared" si="9"/>
        <v>3.0886014940959114</v>
      </c>
      <c r="J26" s="147">
        <f t="shared" si="9"/>
        <v>2.1450744456079258</v>
      </c>
      <c r="K26" s="147">
        <f t="shared" si="9"/>
        <v>2.4152424326845043</v>
      </c>
    </row>
    <row r="27" spans="1:13">
      <c r="A27" s="258" t="s">
        <v>183</v>
      </c>
      <c r="B27" s="112" t="s">
        <v>184</v>
      </c>
      <c r="C27" s="125"/>
      <c r="D27" s="42">
        <v>39352</v>
      </c>
      <c r="E27" s="141">
        <v>128</v>
      </c>
      <c r="F27" s="141">
        <v>843</v>
      </c>
      <c r="G27" s="141">
        <v>698</v>
      </c>
      <c r="H27" s="154">
        <v>3410</v>
      </c>
      <c r="I27" s="141">
        <v>9634</v>
      </c>
      <c r="J27" s="141">
        <v>12198</v>
      </c>
      <c r="K27" s="141">
        <v>12441</v>
      </c>
    </row>
    <row r="28" spans="1:13">
      <c r="A28" s="258"/>
      <c r="B28" s="123" t="s">
        <v>185</v>
      </c>
      <c r="C28" s="124" t="s">
        <v>159</v>
      </c>
      <c r="D28" s="147">
        <f>D27*100/D47</f>
        <v>3.3662297491152868</v>
      </c>
      <c r="E28" s="147">
        <f t="shared" ref="E28:K28" si="10">E27*100/E47</f>
        <v>1.3269749118805723</v>
      </c>
      <c r="F28" s="147">
        <f t="shared" si="10"/>
        <v>2.6365171702007881</v>
      </c>
      <c r="G28" s="147">
        <f t="shared" si="10"/>
        <v>2.7078403227683592</v>
      </c>
      <c r="H28" s="147">
        <f t="shared" si="10"/>
        <v>6.6163487844156856</v>
      </c>
      <c r="I28" s="147">
        <f t="shared" si="10"/>
        <v>6.4489784989423518</v>
      </c>
      <c r="J28" s="147">
        <f t="shared" si="10"/>
        <v>3.778974304957464</v>
      </c>
      <c r="K28" s="147">
        <f t="shared" si="10"/>
        <v>2.1527461745972145</v>
      </c>
    </row>
    <row r="29" spans="1:13">
      <c r="A29" s="258" t="s">
        <v>186</v>
      </c>
      <c r="B29" s="112" t="s">
        <v>219</v>
      </c>
      <c r="C29" s="125"/>
      <c r="D29" s="42">
        <v>19386</v>
      </c>
      <c r="E29" s="141">
        <v>270</v>
      </c>
      <c r="F29" s="141">
        <v>853</v>
      </c>
      <c r="G29" s="141">
        <v>890</v>
      </c>
      <c r="H29" s="154">
        <v>1919</v>
      </c>
      <c r="I29" s="141">
        <v>4034</v>
      </c>
      <c r="J29" s="141">
        <v>6089</v>
      </c>
      <c r="K29" s="141">
        <v>5331</v>
      </c>
    </row>
    <row r="30" spans="1:13" ht="27">
      <c r="A30" s="258"/>
      <c r="B30" s="126" t="s">
        <v>187</v>
      </c>
      <c r="C30" s="124" t="s">
        <v>159</v>
      </c>
      <c r="D30" s="147">
        <f>D29*100/D47</f>
        <v>1.6583078348330187</v>
      </c>
      <c r="E30" s="147">
        <f t="shared" ref="E30:K30" si="11">E29*100/E47</f>
        <v>2.7990877047480822</v>
      </c>
      <c r="F30" s="147">
        <f t="shared" si="11"/>
        <v>2.6677925814724466</v>
      </c>
      <c r="G30" s="147">
        <f t="shared" si="11"/>
        <v>3.4526903828994842</v>
      </c>
      <c r="H30" s="147">
        <f t="shared" si="11"/>
        <v>3.7233939346902347</v>
      </c>
      <c r="I30" s="147">
        <f t="shared" si="11"/>
        <v>2.7003507644522986</v>
      </c>
      <c r="J30" s="147">
        <f t="shared" si="11"/>
        <v>1.8863891246832267</v>
      </c>
      <c r="K30" s="147">
        <f t="shared" si="11"/>
        <v>0.92245718646232222</v>
      </c>
    </row>
    <row r="31" spans="1:13" ht="27">
      <c r="A31" s="258" t="s">
        <v>188</v>
      </c>
      <c r="B31" s="112" t="s">
        <v>189</v>
      </c>
      <c r="C31" s="125"/>
      <c r="D31" s="42">
        <v>58901</v>
      </c>
      <c r="E31" s="141">
        <v>29</v>
      </c>
      <c r="F31" s="141">
        <v>1042</v>
      </c>
      <c r="G31" s="141">
        <v>1840</v>
      </c>
      <c r="H31" s="154">
        <v>3293</v>
      </c>
      <c r="I31" s="141">
        <v>7774</v>
      </c>
      <c r="J31" s="141">
        <v>22574</v>
      </c>
      <c r="K31" s="141">
        <v>22349</v>
      </c>
    </row>
    <row r="32" spans="1:13" ht="27">
      <c r="A32" s="258"/>
      <c r="B32" s="126" t="s">
        <v>190</v>
      </c>
      <c r="C32" s="124" t="s">
        <v>159</v>
      </c>
      <c r="D32" s="147">
        <f>D31*100/D47</f>
        <v>5.0384808511038708</v>
      </c>
      <c r="E32" s="147">
        <f t="shared" ref="E32:K32" si="12">E31*100/E47</f>
        <v>0.30064275347294217</v>
      </c>
      <c r="F32" s="147">
        <f t="shared" si="12"/>
        <v>3.2588978545067868</v>
      </c>
      <c r="G32" s="147">
        <f t="shared" si="12"/>
        <v>7.138146409589945</v>
      </c>
      <c r="H32" s="147">
        <f t="shared" si="12"/>
        <v>6.3893362308154993</v>
      </c>
      <c r="I32" s="147">
        <f t="shared" si="12"/>
        <v>5.2038985728438698</v>
      </c>
      <c r="J32" s="147">
        <f t="shared" si="12"/>
        <v>6.9934879455738477</v>
      </c>
      <c r="K32" s="147">
        <f t="shared" si="12"/>
        <v>3.8671910823947551</v>
      </c>
    </row>
    <row r="33" spans="1:13" ht="27">
      <c r="A33" s="258" t="s">
        <v>191</v>
      </c>
      <c r="B33" s="112" t="s">
        <v>192</v>
      </c>
      <c r="C33" s="125"/>
      <c r="D33" s="42">
        <v>318839</v>
      </c>
      <c r="E33" s="141">
        <v>958</v>
      </c>
      <c r="F33" s="141">
        <v>1724</v>
      </c>
      <c r="G33" s="141">
        <v>1364</v>
      </c>
      <c r="H33" s="154">
        <v>2343</v>
      </c>
      <c r="I33" s="141">
        <v>24651</v>
      </c>
      <c r="J33" s="141">
        <v>71872</v>
      </c>
      <c r="K33" s="141">
        <v>215927</v>
      </c>
    </row>
    <row r="34" spans="1:13">
      <c r="A34" s="258"/>
      <c r="B34" s="126" t="s">
        <v>193</v>
      </c>
      <c r="C34" s="124" t="s">
        <v>159</v>
      </c>
      <c r="D34" s="147">
        <f>D33*100/D47</f>
        <v>27.273971512964245</v>
      </c>
      <c r="E34" s="147">
        <f t="shared" ref="E34:K34" si="13">E33*100/E47</f>
        <v>9.9315778561061574</v>
      </c>
      <c r="F34" s="147">
        <f t="shared" si="13"/>
        <v>5.3918809032338775</v>
      </c>
      <c r="G34" s="147">
        <f t="shared" si="13"/>
        <v>5.2915389688481982</v>
      </c>
      <c r="H34" s="147">
        <f t="shared" si="13"/>
        <v>4.5460719067114228</v>
      </c>
      <c r="I34" s="147">
        <f t="shared" si="13"/>
        <v>16.501325407663266</v>
      </c>
      <c r="J34" s="147">
        <f t="shared" si="13"/>
        <v>22.266145371856275</v>
      </c>
      <c r="K34" s="147">
        <f t="shared" si="13"/>
        <v>37.363236334880852</v>
      </c>
    </row>
    <row r="35" spans="1:13">
      <c r="A35" s="258" t="s">
        <v>194</v>
      </c>
      <c r="B35" s="112" t="s">
        <v>195</v>
      </c>
      <c r="C35" s="125"/>
      <c r="D35" s="42">
        <v>12412</v>
      </c>
      <c r="E35" s="42">
        <v>0</v>
      </c>
      <c r="F35" s="42">
        <v>0</v>
      </c>
      <c r="G35" s="42">
        <v>0</v>
      </c>
      <c r="H35" s="154">
        <v>346</v>
      </c>
      <c r="I35" s="141">
        <v>11090</v>
      </c>
      <c r="J35" s="141">
        <v>976</v>
      </c>
      <c r="K35" s="141">
        <v>0</v>
      </c>
    </row>
    <row r="36" spans="1:13">
      <c r="A36" s="258"/>
      <c r="B36" s="123" t="s">
        <v>196</v>
      </c>
      <c r="C36" s="124" t="s">
        <v>159</v>
      </c>
      <c r="D36" s="147">
        <f>D35*100/D47</f>
        <v>1.0617413002139393</v>
      </c>
      <c r="E36" s="146">
        <f t="shared" ref="E36:K36" si="14">E35*100/E47</f>
        <v>0</v>
      </c>
      <c r="F36" s="146">
        <f t="shared" si="14"/>
        <v>0</v>
      </c>
      <c r="G36" s="146">
        <f t="shared" si="14"/>
        <v>0</v>
      </c>
      <c r="H36" s="147">
        <f t="shared" si="14"/>
        <v>0.67133626962106363</v>
      </c>
      <c r="I36" s="147">
        <f t="shared" si="14"/>
        <v>7.4236217099097654</v>
      </c>
      <c r="J36" s="147">
        <f t="shared" si="14"/>
        <v>0.30236751284132524</v>
      </c>
      <c r="K36" s="146">
        <f t="shared" si="14"/>
        <v>0</v>
      </c>
    </row>
    <row r="37" spans="1:13" ht="27">
      <c r="A37" s="258" t="s">
        <v>197</v>
      </c>
      <c r="B37" s="112" t="s">
        <v>198</v>
      </c>
      <c r="C37" s="125"/>
      <c r="D37" s="42">
        <v>762</v>
      </c>
      <c r="E37" s="141">
        <v>762</v>
      </c>
      <c r="F37" s="141">
        <v>0</v>
      </c>
      <c r="G37" s="42">
        <v>0</v>
      </c>
      <c r="H37" s="48">
        <v>0</v>
      </c>
      <c r="I37" s="42">
        <v>0</v>
      </c>
      <c r="J37" s="42">
        <v>0</v>
      </c>
      <c r="K37" s="42">
        <v>0</v>
      </c>
    </row>
    <row r="38" spans="1:13" ht="27">
      <c r="A38" s="258"/>
      <c r="B38" s="126" t="s">
        <v>199</v>
      </c>
      <c r="C38" s="124" t="s">
        <v>159</v>
      </c>
      <c r="D38" s="147">
        <f>D37*100/D47</f>
        <v>6.5182635414358828E-2</v>
      </c>
      <c r="E38" s="147">
        <f>E37*100/E47</f>
        <v>7.8996475222890314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</row>
    <row r="39" spans="1:13" ht="40.5">
      <c r="A39" s="258" t="s">
        <v>200</v>
      </c>
      <c r="B39" s="112" t="s">
        <v>201</v>
      </c>
      <c r="C39" s="125"/>
      <c r="D39" s="42">
        <v>5556</v>
      </c>
      <c r="E39" s="141">
        <v>991</v>
      </c>
      <c r="F39" s="141">
        <v>1640</v>
      </c>
      <c r="G39" s="141">
        <v>1046</v>
      </c>
      <c r="H39" s="154">
        <v>899</v>
      </c>
      <c r="I39" s="141">
        <v>494</v>
      </c>
      <c r="J39" s="141">
        <v>396</v>
      </c>
      <c r="K39" s="141">
        <v>90</v>
      </c>
    </row>
    <row r="40" spans="1:13" ht="27">
      <c r="A40" s="258"/>
      <c r="B40" s="126" t="s">
        <v>202</v>
      </c>
      <c r="C40" s="124" t="s">
        <v>159</v>
      </c>
      <c r="D40" s="147">
        <f>D39*100/D47</f>
        <v>0.47526866451729349</v>
      </c>
      <c r="E40" s="147">
        <f t="shared" ref="E40:K40" si="15">E39*100/E47</f>
        <v>10.273688575575369</v>
      </c>
      <c r="F40" s="147">
        <f t="shared" si="15"/>
        <v>5.1291674485519483</v>
      </c>
      <c r="G40" s="147">
        <f t="shared" si="15"/>
        <v>4.0578810567560231</v>
      </c>
      <c r="H40" s="147">
        <f t="shared" si="15"/>
        <v>1.7443101340732261</v>
      </c>
      <c r="I40" s="147">
        <f t="shared" si="15"/>
        <v>0.3306825180068011</v>
      </c>
      <c r="J40" s="147">
        <f t="shared" si="15"/>
        <v>0.1226819007020131</v>
      </c>
      <c r="K40" s="147">
        <f t="shared" si="15"/>
        <v>1.5573278330821422E-2</v>
      </c>
    </row>
    <row r="41" spans="1:13" ht="40.5">
      <c r="A41" s="258" t="s">
        <v>203</v>
      </c>
      <c r="B41" s="112" t="s">
        <v>204</v>
      </c>
      <c r="C41" s="125"/>
      <c r="D41" s="42">
        <v>58795</v>
      </c>
      <c r="E41" s="141">
        <v>1752</v>
      </c>
      <c r="F41" s="141">
        <v>6894</v>
      </c>
      <c r="G41" s="141">
        <v>4551</v>
      </c>
      <c r="H41" s="154">
        <v>6282</v>
      </c>
      <c r="I41" s="141">
        <v>7765</v>
      </c>
      <c r="J41" s="141">
        <v>11575</v>
      </c>
      <c r="K41" s="141">
        <v>19976</v>
      </c>
    </row>
    <row r="42" spans="1:13" ht="27">
      <c r="A42" s="258"/>
      <c r="B42" s="126" t="s">
        <v>205</v>
      </c>
      <c r="C42" s="124" t="s">
        <v>159</v>
      </c>
      <c r="D42" s="147">
        <f>D41*100/D47</f>
        <v>5.0294134503769383</v>
      </c>
      <c r="E42" s="147">
        <f t="shared" ref="E42:K42" si="16">E41*100/E47</f>
        <v>18.162969106365331</v>
      </c>
      <c r="F42" s="147">
        <f t="shared" si="16"/>
        <v>21.561268530681179</v>
      </c>
      <c r="G42" s="147">
        <f t="shared" si="16"/>
        <v>17.655274081545564</v>
      </c>
      <c r="H42" s="147">
        <f t="shared" si="16"/>
        <v>12.188827877917694</v>
      </c>
      <c r="I42" s="147">
        <f t="shared" si="16"/>
        <v>5.1978739925562962</v>
      </c>
      <c r="J42" s="147">
        <f t="shared" si="16"/>
        <v>3.5859671732974787</v>
      </c>
      <c r="K42" s="147">
        <f t="shared" si="16"/>
        <v>3.4565756437387636</v>
      </c>
    </row>
    <row r="43" spans="1:13" ht="27">
      <c r="A43" s="258" t="s">
        <v>206</v>
      </c>
      <c r="B43" s="112" t="s">
        <v>207</v>
      </c>
      <c r="C43" s="125"/>
      <c r="D43" s="42">
        <v>10242</v>
      </c>
      <c r="E43" s="141">
        <v>43</v>
      </c>
      <c r="F43" s="141">
        <v>330</v>
      </c>
      <c r="G43" s="141">
        <v>540</v>
      </c>
      <c r="H43" s="154">
        <v>916</v>
      </c>
      <c r="I43" s="141">
        <v>1987</v>
      </c>
      <c r="J43" s="141">
        <v>3168</v>
      </c>
      <c r="K43" s="141">
        <v>3258</v>
      </c>
      <c r="M43" s="170"/>
    </row>
    <row r="44" spans="1:13" ht="27">
      <c r="A44" s="258"/>
      <c r="B44" s="123" t="s">
        <v>208</v>
      </c>
      <c r="C44" s="124" t="s">
        <v>159</v>
      </c>
      <c r="D44" s="147">
        <f>D43*100/D47</f>
        <v>0.8761162098607127</v>
      </c>
      <c r="E44" s="147">
        <f t="shared" ref="E44:K44" si="17">E43*100/E47</f>
        <v>0.44578063445987975</v>
      </c>
      <c r="F44" s="147">
        <f t="shared" si="17"/>
        <v>1.0320885719647213</v>
      </c>
      <c r="G44" s="147">
        <f t="shared" si="17"/>
        <v>2.094890794118788</v>
      </c>
      <c r="H44" s="147">
        <f t="shared" si="17"/>
        <v>1.7772948640835096</v>
      </c>
      <c r="I44" s="147">
        <f t="shared" si="17"/>
        <v>1.3300934479342383</v>
      </c>
      <c r="J44" s="147">
        <f t="shared" si="17"/>
        <v>0.98145520561610478</v>
      </c>
      <c r="K44" s="147">
        <f t="shared" si="17"/>
        <v>0.5637526755757355</v>
      </c>
      <c r="M44" s="170"/>
    </row>
    <row r="45" spans="1:13" ht="40.5">
      <c r="A45" s="258" t="s">
        <v>209</v>
      </c>
      <c r="B45" s="112" t="s">
        <v>210</v>
      </c>
      <c r="C45" s="125"/>
      <c r="D45" s="42">
        <v>45590</v>
      </c>
      <c r="E45" s="141">
        <v>502</v>
      </c>
      <c r="F45" s="141">
        <v>991</v>
      </c>
      <c r="G45" s="141">
        <v>887</v>
      </c>
      <c r="H45" s="154">
        <v>2037</v>
      </c>
      <c r="I45" s="141">
        <v>15494</v>
      </c>
      <c r="J45" s="141">
        <v>9454</v>
      </c>
      <c r="K45" s="141">
        <v>16225</v>
      </c>
    </row>
    <row r="46" spans="1:13" ht="27">
      <c r="A46" s="259"/>
      <c r="B46" s="126" t="s">
        <v>211</v>
      </c>
      <c r="C46" s="124" t="s">
        <v>159</v>
      </c>
      <c r="D46" s="147">
        <f>D45*100/D47</f>
        <v>3.8998377277435945</v>
      </c>
      <c r="E46" s="147">
        <f t="shared" ref="E46:K46" si="18">E45*100/E47</f>
        <v>5.2042297325316191</v>
      </c>
      <c r="F46" s="147">
        <f t="shared" si="18"/>
        <v>3.0993932570213296</v>
      </c>
      <c r="G46" s="147">
        <f t="shared" si="18"/>
        <v>3.4410521007099351</v>
      </c>
      <c r="H46" s="147">
        <f t="shared" si="18"/>
        <v>3.9523467665263197</v>
      </c>
      <c r="I46" s="147">
        <f t="shared" si="18"/>
        <v>10.3716496639623</v>
      </c>
      <c r="J46" s="147">
        <f t="shared" si="18"/>
        <v>2.9288754778707875</v>
      </c>
      <c r="K46" s="147">
        <f t="shared" si="18"/>
        <v>2.8075160101953061</v>
      </c>
    </row>
    <row r="47" spans="1:13">
      <c r="A47" s="260" t="s">
        <v>212</v>
      </c>
      <c r="B47" s="260"/>
      <c r="C47" s="128"/>
      <c r="D47" s="144">
        <v>1169023</v>
      </c>
      <c r="E47" s="144">
        <v>9646</v>
      </c>
      <c r="F47" s="144">
        <v>31974</v>
      </c>
      <c r="G47" s="144">
        <v>25777</v>
      </c>
      <c r="H47" s="144">
        <v>51539</v>
      </c>
      <c r="I47" s="144">
        <v>149388</v>
      </c>
      <c r="J47" s="144">
        <v>322786</v>
      </c>
      <c r="K47" s="144">
        <v>577913</v>
      </c>
    </row>
    <row r="48" spans="1:13">
      <c r="A48" s="261"/>
      <c r="B48" s="261"/>
      <c r="C48" s="130" t="s">
        <v>159</v>
      </c>
      <c r="D48" s="148">
        <f>D47*100/D47</f>
        <v>100</v>
      </c>
      <c r="E48" s="148">
        <f t="shared" ref="E48:K48" si="19">E47*100/E47</f>
        <v>100</v>
      </c>
      <c r="F48" s="148">
        <f t="shared" si="19"/>
        <v>100</v>
      </c>
      <c r="G48" s="148">
        <f t="shared" si="19"/>
        <v>100</v>
      </c>
      <c r="H48" s="148">
        <f t="shared" si="19"/>
        <v>100</v>
      </c>
      <c r="I48" s="148">
        <f t="shared" si="19"/>
        <v>100</v>
      </c>
      <c r="J48" s="148">
        <f t="shared" si="19"/>
        <v>100</v>
      </c>
      <c r="K48" s="148">
        <f t="shared" si="19"/>
        <v>100</v>
      </c>
    </row>
    <row r="49" spans="1:11">
      <c r="A49" s="125"/>
      <c r="B49" s="125"/>
      <c r="C49" s="125"/>
      <c r="D49" s="177"/>
      <c r="E49" s="177"/>
      <c r="F49" s="177"/>
      <c r="G49" s="177"/>
      <c r="H49" s="177"/>
      <c r="I49" s="177"/>
      <c r="J49" s="177"/>
      <c r="K49" s="177"/>
    </row>
    <row r="50" spans="1:11">
      <c r="A50" s="132" t="s">
        <v>213</v>
      </c>
      <c r="B50" s="132"/>
      <c r="C50" s="125"/>
      <c r="D50" s="156"/>
      <c r="E50" s="156"/>
      <c r="F50" s="156"/>
      <c r="G50" s="156"/>
      <c r="H50" s="157"/>
      <c r="I50" s="156"/>
      <c r="J50" s="156"/>
      <c r="K50" s="156"/>
    </row>
    <row r="51" spans="1:11">
      <c r="A51" s="133" t="s">
        <v>214</v>
      </c>
      <c r="B51" s="133"/>
      <c r="C51" s="133"/>
      <c r="D51" s="125"/>
      <c r="E51" s="125"/>
      <c r="F51" s="125"/>
      <c r="G51" s="125"/>
      <c r="H51" s="155"/>
      <c r="I51" s="125"/>
      <c r="J51" s="125"/>
      <c r="K51" s="125"/>
    </row>
    <row r="52" spans="1:11">
      <c r="A52" s="52"/>
      <c r="B52" s="52"/>
      <c r="C52" s="52"/>
      <c r="D52" s="172"/>
      <c r="E52" s="172"/>
      <c r="F52" s="172"/>
      <c r="G52" s="172"/>
      <c r="H52" s="172"/>
      <c r="I52" s="172"/>
      <c r="J52" s="172"/>
      <c r="K52" s="172"/>
    </row>
    <row r="53" spans="1:11">
      <c r="D53" s="38"/>
      <c r="E53" s="38"/>
      <c r="F53" s="38"/>
      <c r="G53" s="38"/>
      <c r="H53" s="38"/>
      <c r="I53" s="38"/>
      <c r="J53" s="38"/>
      <c r="K53" s="38"/>
    </row>
    <row r="54" spans="1:11">
      <c r="D54" s="173"/>
      <c r="E54" s="173"/>
      <c r="F54" s="173"/>
      <c r="G54" s="173"/>
      <c r="H54" s="174"/>
      <c r="I54" s="173"/>
      <c r="J54" s="173"/>
      <c r="K54" s="173"/>
    </row>
    <row r="55" spans="1:11">
      <c r="D55" s="134"/>
      <c r="E55" s="134"/>
      <c r="F55" s="134"/>
      <c r="G55" s="134"/>
      <c r="H55" s="179"/>
      <c r="I55" s="134"/>
      <c r="J55" s="134"/>
      <c r="K55" s="134"/>
    </row>
  </sheetData>
  <mergeCells count="23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7:B4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2:V52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7.5703125" customWidth="1"/>
    <col min="2" max="2" width="25.85546875" customWidth="1"/>
    <col min="3" max="3" width="5.5703125" customWidth="1"/>
    <col min="4" max="11" width="7.7109375" customWidth="1"/>
    <col min="14" max="14" width="6.28515625" customWidth="1"/>
    <col min="15" max="15" width="7.42578125" customWidth="1"/>
    <col min="16" max="16" width="5.5703125" customWidth="1"/>
    <col min="17" max="17" width="6.140625" customWidth="1"/>
    <col min="18" max="18" width="6.42578125" bestFit="1" customWidth="1"/>
    <col min="19" max="19" width="5.28515625" customWidth="1"/>
    <col min="20" max="21" width="7.5703125" bestFit="1" customWidth="1"/>
  </cols>
  <sheetData>
    <row r="2" spans="1:11" ht="52.5" customHeight="1">
      <c r="A2" s="158" t="s">
        <v>269</v>
      </c>
      <c r="B2" s="262" t="s">
        <v>253</v>
      </c>
      <c r="C2" s="262"/>
      <c r="D2" s="262"/>
      <c r="E2" s="262"/>
      <c r="F2" s="262"/>
      <c r="G2" s="262"/>
      <c r="H2" s="262"/>
      <c r="I2" s="262"/>
      <c r="J2" s="262"/>
      <c r="K2" s="262"/>
    </row>
    <row r="3" spans="1:11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>
      <c r="A4" s="113"/>
      <c r="B4" s="114"/>
      <c r="C4" s="114"/>
      <c r="D4" s="114"/>
      <c r="E4" s="263" t="s">
        <v>215</v>
      </c>
      <c r="F4" s="263"/>
      <c r="G4" s="263"/>
      <c r="H4" s="263"/>
      <c r="I4" s="263"/>
      <c r="J4" s="263"/>
      <c r="K4" s="263"/>
    </row>
    <row r="5" spans="1:11">
      <c r="A5" s="115" t="s">
        <v>145</v>
      </c>
      <c r="B5" s="116"/>
      <c r="C5" s="115"/>
      <c r="D5" s="115" t="s">
        <v>146</v>
      </c>
      <c r="E5" s="206">
        <v>0</v>
      </c>
      <c r="F5" s="117" t="s">
        <v>147</v>
      </c>
      <c r="G5" s="117" t="s">
        <v>148</v>
      </c>
      <c r="H5" s="117" t="s">
        <v>149</v>
      </c>
      <c r="I5" s="206" t="s">
        <v>150</v>
      </c>
      <c r="J5" s="206" t="s">
        <v>151</v>
      </c>
      <c r="K5" s="206" t="s">
        <v>152</v>
      </c>
    </row>
    <row r="6" spans="1:11">
      <c r="A6" s="118" t="s">
        <v>153</v>
      </c>
      <c r="B6" s="116"/>
      <c r="C6" s="118"/>
      <c r="D6" s="118" t="s">
        <v>154</v>
      </c>
      <c r="E6" s="119">
        <v>0</v>
      </c>
      <c r="F6" s="120" t="s">
        <v>147</v>
      </c>
      <c r="G6" s="120" t="s">
        <v>148</v>
      </c>
      <c r="H6" s="120" t="s">
        <v>149</v>
      </c>
      <c r="I6" s="119" t="s">
        <v>150</v>
      </c>
      <c r="J6" s="119" t="s">
        <v>151</v>
      </c>
      <c r="K6" s="119" t="s">
        <v>155</v>
      </c>
    </row>
    <row r="7" spans="1:11">
      <c r="A7" s="264" t="s">
        <v>156</v>
      </c>
      <c r="B7" s="112" t="s">
        <v>157</v>
      </c>
      <c r="C7" s="121"/>
      <c r="D7" s="122">
        <v>13154</v>
      </c>
      <c r="E7" s="141">
        <v>596</v>
      </c>
      <c r="F7" s="141">
        <v>2677</v>
      </c>
      <c r="G7" s="141">
        <v>1063</v>
      </c>
      <c r="H7" s="141">
        <v>1238</v>
      </c>
      <c r="I7" s="141">
        <v>2206</v>
      </c>
      <c r="J7" s="141">
        <v>2662</v>
      </c>
      <c r="K7" s="141">
        <v>2712</v>
      </c>
    </row>
    <row r="8" spans="1:11">
      <c r="A8" s="258"/>
      <c r="B8" s="123" t="s">
        <v>158</v>
      </c>
      <c r="C8" s="124" t="s">
        <v>159</v>
      </c>
      <c r="D8" s="151">
        <f>D7*100/D47</f>
        <v>2.2558969908796866</v>
      </c>
      <c r="E8" s="151">
        <f t="shared" ref="E8:K8" si="0">E7*100/E47</f>
        <v>10.901774282055973</v>
      </c>
      <c r="F8" s="151">
        <f t="shared" si="0"/>
        <v>15.448984302862419</v>
      </c>
      <c r="G8" s="151">
        <f t="shared" si="0"/>
        <v>7.9685157421289352</v>
      </c>
      <c r="H8" s="151">
        <f t="shared" si="0"/>
        <v>4.9064679771718449</v>
      </c>
      <c r="I8" s="151">
        <f t="shared" si="0"/>
        <v>3.9342975869879262</v>
      </c>
      <c r="J8" s="151">
        <f t="shared" si="0"/>
        <v>1.653693476545756</v>
      </c>
      <c r="K8" s="151">
        <f t="shared" si="0"/>
        <v>0.89010545386516482</v>
      </c>
    </row>
    <row r="9" spans="1:11">
      <c r="A9" s="258" t="s">
        <v>160</v>
      </c>
      <c r="B9" s="112" t="s">
        <v>161</v>
      </c>
      <c r="C9" s="125"/>
      <c r="D9" s="122">
        <v>99396</v>
      </c>
      <c r="E9" s="141">
        <v>129</v>
      </c>
      <c r="F9" s="141">
        <v>912</v>
      </c>
      <c r="G9" s="141">
        <v>1026</v>
      </c>
      <c r="H9" s="141">
        <v>2631</v>
      </c>
      <c r="I9" s="141">
        <v>5078</v>
      </c>
      <c r="J9" s="141">
        <v>20377</v>
      </c>
      <c r="K9" s="141">
        <v>69243</v>
      </c>
    </row>
    <row r="10" spans="1:11">
      <c r="A10" s="258"/>
      <c r="B10" s="123" t="s">
        <v>162</v>
      </c>
      <c r="C10" s="124" t="s">
        <v>159</v>
      </c>
      <c r="D10" s="151">
        <f>D9*100/D47</f>
        <v>17.046308142426437</v>
      </c>
      <c r="E10" s="151">
        <f t="shared" ref="E10:K10" si="1">E9*100/E47</f>
        <v>2.3596122187671482</v>
      </c>
      <c r="F10" s="151">
        <f t="shared" si="1"/>
        <v>5.2631578947368425</v>
      </c>
      <c r="G10" s="151">
        <f t="shared" si="1"/>
        <v>7.6911544227886059</v>
      </c>
      <c r="H10" s="151">
        <f t="shared" si="1"/>
        <v>10.42723525681674</v>
      </c>
      <c r="I10" s="151">
        <f t="shared" si="1"/>
        <v>9.0563749531843563</v>
      </c>
      <c r="J10" s="151">
        <f t="shared" si="1"/>
        <v>12.658644617420313</v>
      </c>
      <c r="K10" s="151">
        <f t="shared" si="1"/>
        <v>22.726243341440121</v>
      </c>
    </row>
    <row r="11" spans="1:11" ht="40.5">
      <c r="A11" s="258" t="s">
        <v>163</v>
      </c>
      <c r="B11" s="112" t="s">
        <v>164</v>
      </c>
      <c r="C11" s="125"/>
      <c r="D11" s="122">
        <v>15742</v>
      </c>
      <c r="E11" s="141">
        <v>258</v>
      </c>
      <c r="F11" s="141">
        <v>705</v>
      </c>
      <c r="G11" s="141">
        <v>510</v>
      </c>
      <c r="H11" s="141">
        <v>998</v>
      </c>
      <c r="I11" s="141">
        <v>1596</v>
      </c>
      <c r="J11" s="141">
        <v>2930</v>
      </c>
      <c r="K11" s="141">
        <v>8745</v>
      </c>
    </row>
    <row r="12" spans="1:11" ht="40.5">
      <c r="A12" s="258"/>
      <c r="B12" s="126" t="s">
        <v>165</v>
      </c>
      <c r="C12" s="124" t="s">
        <v>159</v>
      </c>
      <c r="D12" s="151">
        <f>D11*100/D47</f>
        <v>2.699736234637983</v>
      </c>
      <c r="E12" s="151">
        <f t="shared" ref="E12:K12" si="2">E11*100/E47</f>
        <v>4.7192244375342964</v>
      </c>
      <c r="F12" s="151">
        <f t="shared" si="2"/>
        <v>4.0685595567867034</v>
      </c>
      <c r="G12" s="151">
        <f t="shared" si="2"/>
        <v>3.8230884557721141</v>
      </c>
      <c r="H12" s="151">
        <f t="shared" si="2"/>
        <v>3.9552948636651872</v>
      </c>
      <c r="I12" s="151">
        <f t="shared" si="2"/>
        <v>2.846391182607765</v>
      </c>
      <c r="J12" s="151">
        <f t="shared" si="2"/>
        <v>1.8201810241469065</v>
      </c>
      <c r="K12" s="151">
        <f t="shared" si="2"/>
        <v>2.8701962367444196</v>
      </c>
    </row>
    <row r="13" spans="1:11" ht="27">
      <c r="A13" s="258" t="s">
        <v>166</v>
      </c>
      <c r="B13" s="112" t="s">
        <v>167</v>
      </c>
      <c r="C13" s="125"/>
      <c r="D13" s="122">
        <v>26393</v>
      </c>
      <c r="E13" s="141">
        <v>72</v>
      </c>
      <c r="F13" s="141">
        <v>452</v>
      </c>
      <c r="G13" s="141">
        <v>662</v>
      </c>
      <c r="H13" s="141">
        <v>1666</v>
      </c>
      <c r="I13" s="141">
        <v>3012</v>
      </c>
      <c r="J13" s="141">
        <v>8416</v>
      </c>
      <c r="K13" s="141">
        <v>12113</v>
      </c>
    </row>
    <row r="14" spans="1:11" ht="27">
      <c r="A14" s="258"/>
      <c r="B14" s="126" t="s">
        <v>168</v>
      </c>
      <c r="C14" s="124" t="s">
        <v>159</v>
      </c>
      <c r="D14" s="151">
        <f>D13*100/D47</f>
        <v>4.5263713912336607</v>
      </c>
      <c r="E14" s="151">
        <f t="shared" ref="E14:K14" si="3">E13*100/E47</f>
        <v>1.316992866288641</v>
      </c>
      <c r="F14" s="151">
        <f t="shared" si="3"/>
        <v>2.6084949215143123</v>
      </c>
      <c r="G14" s="151">
        <f t="shared" si="3"/>
        <v>4.9625187406296849</v>
      </c>
      <c r="H14" s="151">
        <f t="shared" si="3"/>
        <v>6.6027266962587188</v>
      </c>
      <c r="I14" s="151">
        <f t="shared" si="3"/>
        <v>5.3717608032672866</v>
      </c>
      <c r="J14" s="151">
        <f t="shared" si="3"/>
        <v>5.2282059724301595</v>
      </c>
      <c r="K14" s="151">
        <f t="shared" si="3"/>
        <v>3.9756074346123675</v>
      </c>
    </row>
    <row r="15" spans="1:11" ht="27">
      <c r="A15" s="258" t="s">
        <v>169</v>
      </c>
      <c r="B15" s="112" t="s">
        <v>220</v>
      </c>
      <c r="C15" s="125"/>
      <c r="D15" s="122">
        <v>65503</v>
      </c>
      <c r="E15" s="149"/>
      <c r="F15" s="141">
        <v>227</v>
      </c>
      <c r="G15" s="141">
        <v>921</v>
      </c>
      <c r="H15" s="141">
        <v>4892</v>
      </c>
      <c r="I15" s="141">
        <v>10464</v>
      </c>
      <c r="J15" s="141">
        <v>39010</v>
      </c>
      <c r="K15" s="141">
        <v>9989</v>
      </c>
    </row>
    <row r="16" spans="1:11">
      <c r="A16" s="258"/>
      <c r="B16" s="126" t="s">
        <v>170</v>
      </c>
      <c r="C16" s="124" t="s">
        <v>159</v>
      </c>
      <c r="D16" s="151">
        <f>D15*100/D47</f>
        <v>11.233694738755672</v>
      </c>
      <c r="E16" s="150">
        <f t="shared" ref="E16:K16" si="4">E15*100/E47</f>
        <v>0</v>
      </c>
      <c r="F16" s="151">
        <f t="shared" si="4"/>
        <v>1.3100184672206834</v>
      </c>
      <c r="G16" s="151">
        <f t="shared" si="4"/>
        <v>6.9040479760119942</v>
      </c>
      <c r="H16" s="151">
        <f t="shared" si="4"/>
        <v>19.388078630310716</v>
      </c>
      <c r="I16" s="151">
        <f t="shared" si="4"/>
        <v>18.662053467924597</v>
      </c>
      <c r="J16" s="151">
        <f t="shared" si="4"/>
        <v>24.233877731048064</v>
      </c>
      <c r="K16" s="151">
        <f t="shared" si="4"/>
        <v>3.2784894464082339</v>
      </c>
    </row>
    <row r="17" spans="1:11" ht="17.25" customHeight="1">
      <c r="A17" s="258" t="s">
        <v>171</v>
      </c>
      <c r="B17" s="112" t="s">
        <v>216</v>
      </c>
      <c r="C17" s="125"/>
      <c r="D17" s="122">
        <v>11284</v>
      </c>
      <c r="E17" s="141">
        <v>198</v>
      </c>
      <c r="F17" s="141">
        <v>627</v>
      </c>
      <c r="G17" s="141">
        <v>528</v>
      </c>
      <c r="H17" s="141">
        <v>1062</v>
      </c>
      <c r="I17" s="141">
        <v>2035</v>
      </c>
      <c r="J17" s="141">
        <v>3509</v>
      </c>
      <c r="K17" s="141">
        <v>3325</v>
      </c>
    </row>
    <row r="18" spans="1:11" ht="17.25" customHeight="1">
      <c r="A18" s="258"/>
      <c r="B18" s="126" t="s">
        <v>172</v>
      </c>
      <c r="C18" s="124" t="s">
        <v>159</v>
      </c>
      <c r="D18" s="151">
        <f>D17*100/D47</f>
        <v>1.935193982445369</v>
      </c>
      <c r="E18" s="151">
        <f t="shared" ref="E18:K18" si="5">E17*100/E47</f>
        <v>3.6217303822937628</v>
      </c>
      <c r="F18" s="151">
        <f t="shared" si="5"/>
        <v>3.6184210526315788</v>
      </c>
      <c r="G18" s="151">
        <f t="shared" si="5"/>
        <v>3.9580209895052474</v>
      </c>
      <c r="H18" s="151">
        <f t="shared" si="5"/>
        <v>4.2089410272669623</v>
      </c>
      <c r="I18" s="151">
        <f t="shared" si="5"/>
        <v>3.6293271031370939</v>
      </c>
      <c r="J18" s="151">
        <f t="shared" si="5"/>
        <v>2.1798686736284969</v>
      </c>
      <c r="K18" s="151">
        <f t="shared" si="5"/>
        <v>1.091298168916546</v>
      </c>
    </row>
    <row r="19" spans="1:11">
      <c r="A19" s="258" t="s">
        <v>173</v>
      </c>
      <c r="B19" s="112" t="s">
        <v>174</v>
      </c>
      <c r="C19" s="125"/>
      <c r="D19" s="122">
        <v>19088</v>
      </c>
      <c r="E19" s="141">
        <v>5</v>
      </c>
      <c r="F19" s="141">
        <v>38</v>
      </c>
      <c r="G19" s="141">
        <v>42</v>
      </c>
      <c r="H19" s="141">
        <v>131</v>
      </c>
      <c r="I19" s="141">
        <v>598</v>
      </c>
      <c r="J19" s="141">
        <v>2404</v>
      </c>
      <c r="K19" s="141">
        <v>15870</v>
      </c>
    </row>
    <row r="20" spans="1:11">
      <c r="A20" s="258"/>
      <c r="B20" s="127" t="s">
        <v>217</v>
      </c>
      <c r="C20" s="124" t="s">
        <v>159</v>
      </c>
      <c r="D20" s="151">
        <f>D19*100/D47</f>
        <v>3.2735716711199223</v>
      </c>
      <c r="E20" s="151">
        <f t="shared" ref="E20:K20" si="6">E19*100/E47</f>
        <v>9.1457837936711181E-2</v>
      </c>
      <c r="F20" s="151">
        <f t="shared" si="6"/>
        <v>0.21929824561403508</v>
      </c>
      <c r="G20" s="151">
        <f t="shared" si="6"/>
        <v>0.31484257871064469</v>
      </c>
      <c r="H20" s="151">
        <f t="shared" si="6"/>
        <v>0.51918199112238428</v>
      </c>
      <c r="I20" s="151">
        <f t="shared" si="6"/>
        <v>1.0665049669169446</v>
      </c>
      <c r="J20" s="151">
        <f t="shared" si="6"/>
        <v>1.4934181508700217</v>
      </c>
      <c r="K20" s="151">
        <f t="shared" si="6"/>
        <v>5.2086923129941614</v>
      </c>
    </row>
    <row r="21" spans="1:11">
      <c r="A21" s="258" t="s">
        <v>175</v>
      </c>
      <c r="B21" s="112" t="s">
        <v>176</v>
      </c>
      <c r="C21" s="125"/>
      <c r="D21" s="122">
        <v>1907</v>
      </c>
      <c r="E21" s="137">
        <v>95</v>
      </c>
      <c r="F21" s="137">
        <v>438</v>
      </c>
      <c r="G21" s="137">
        <v>208</v>
      </c>
      <c r="H21" s="137">
        <v>115</v>
      </c>
      <c r="I21" s="137">
        <v>176</v>
      </c>
      <c r="J21" s="137">
        <v>418</v>
      </c>
      <c r="K21" s="137">
        <v>457</v>
      </c>
    </row>
    <row r="22" spans="1:11" ht="27">
      <c r="A22" s="258"/>
      <c r="B22" s="127" t="s">
        <v>218</v>
      </c>
      <c r="C22" s="124" t="s">
        <v>159</v>
      </c>
      <c r="D22" s="151">
        <f>D21*100/D47</f>
        <v>0.3270484690290073</v>
      </c>
      <c r="E22" s="151">
        <f t="shared" ref="E22:K22" si="7">E21*100/E47</f>
        <v>1.7376989207975124</v>
      </c>
      <c r="F22" s="151">
        <f t="shared" si="7"/>
        <v>2.5277008310249309</v>
      </c>
      <c r="G22" s="151">
        <f t="shared" si="7"/>
        <v>1.5592203898050974</v>
      </c>
      <c r="H22" s="151">
        <f t="shared" si="7"/>
        <v>0.4557704502219404</v>
      </c>
      <c r="I22" s="151">
        <f t="shared" si="7"/>
        <v>0.31388774946050541</v>
      </c>
      <c r="J22" s="151">
        <f t="shared" si="7"/>
        <v>0.25967087648239146</v>
      </c>
      <c r="K22" s="151">
        <f t="shared" si="7"/>
        <v>0.14999195885559746</v>
      </c>
    </row>
    <row r="23" spans="1:11">
      <c r="A23" s="258" t="s">
        <v>177</v>
      </c>
      <c r="B23" s="112" t="s">
        <v>178</v>
      </c>
      <c r="C23" s="125"/>
      <c r="D23" s="122">
        <v>22025</v>
      </c>
      <c r="E23" s="141">
        <v>40</v>
      </c>
      <c r="F23" s="141">
        <v>100</v>
      </c>
      <c r="G23" s="141">
        <v>100</v>
      </c>
      <c r="H23" s="141">
        <v>692</v>
      </c>
      <c r="I23" s="141">
        <v>1745</v>
      </c>
      <c r="J23" s="141">
        <v>6219</v>
      </c>
      <c r="K23" s="141">
        <v>13129</v>
      </c>
    </row>
    <row r="24" spans="1:11">
      <c r="A24" s="258"/>
      <c r="B24" s="123" t="s">
        <v>179</v>
      </c>
      <c r="C24" s="124" t="s">
        <v>159</v>
      </c>
      <c r="D24" s="151">
        <f>D23*100/D47</f>
        <v>3.777264043190292</v>
      </c>
      <c r="E24" s="151">
        <f t="shared" ref="E24:K24" si="8">E23*100/E47</f>
        <v>0.73166270349368945</v>
      </c>
      <c r="F24" s="151">
        <f t="shared" si="8"/>
        <v>0.57710064635272396</v>
      </c>
      <c r="G24" s="151">
        <f t="shared" si="8"/>
        <v>0.7496251874062968</v>
      </c>
      <c r="H24" s="151">
        <f t="shared" si="8"/>
        <v>2.7425491439441978</v>
      </c>
      <c r="I24" s="151">
        <f t="shared" si="8"/>
        <v>3.1121256977760341</v>
      </c>
      <c r="J24" s="151">
        <f t="shared" si="8"/>
        <v>3.8633808154162499</v>
      </c>
      <c r="K24" s="151">
        <f t="shared" si="8"/>
        <v>4.3090687698361902</v>
      </c>
    </row>
    <row r="25" spans="1:11">
      <c r="A25" s="258" t="s">
        <v>180</v>
      </c>
      <c r="B25" s="112" t="s">
        <v>181</v>
      </c>
      <c r="C25" s="125"/>
      <c r="D25" s="122">
        <v>22485</v>
      </c>
      <c r="E25" s="141">
        <v>1096</v>
      </c>
      <c r="F25" s="141">
        <v>3973</v>
      </c>
      <c r="G25" s="141">
        <v>2526</v>
      </c>
      <c r="H25" s="141">
        <v>1807</v>
      </c>
      <c r="I25" s="141">
        <v>2102</v>
      </c>
      <c r="J25" s="141">
        <v>3371</v>
      </c>
      <c r="K25" s="141">
        <v>7610</v>
      </c>
    </row>
    <row r="26" spans="1:11">
      <c r="A26" s="258"/>
      <c r="B26" s="123" t="s">
        <v>182</v>
      </c>
      <c r="C26" s="124" t="s">
        <v>159</v>
      </c>
      <c r="D26" s="151">
        <f>D25*100/D47</f>
        <v>3.8561535532864339</v>
      </c>
      <c r="E26" s="151">
        <f t="shared" ref="E26:K26" si="9">E25*100/E47</f>
        <v>20.047558075727089</v>
      </c>
      <c r="F26" s="151">
        <f t="shared" si="9"/>
        <v>22.92820867959372</v>
      </c>
      <c r="G26" s="151">
        <f t="shared" si="9"/>
        <v>18.935532233883059</v>
      </c>
      <c r="H26" s="151">
        <f t="shared" si="9"/>
        <v>7.1615409004438808</v>
      </c>
      <c r="I26" s="151">
        <f t="shared" si="9"/>
        <v>3.7488184623067182</v>
      </c>
      <c r="J26" s="151">
        <f t="shared" si="9"/>
        <v>2.094140011057755</v>
      </c>
      <c r="K26" s="151">
        <f t="shared" si="9"/>
        <v>2.497677914422531</v>
      </c>
    </row>
    <row r="27" spans="1:11">
      <c r="A27" s="258" t="s">
        <v>183</v>
      </c>
      <c r="B27" s="112" t="s">
        <v>184</v>
      </c>
      <c r="C27" s="125"/>
      <c r="D27" s="122">
        <v>21518</v>
      </c>
      <c r="E27" s="141">
        <v>78</v>
      </c>
      <c r="F27" s="141">
        <v>466</v>
      </c>
      <c r="G27" s="141">
        <v>414</v>
      </c>
      <c r="H27" s="141">
        <v>1904</v>
      </c>
      <c r="I27" s="141">
        <v>5363</v>
      </c>
      <c r="J27" s="141">
        <v>6732</v>
      </c>
      <c r="K27" s="141">
        <v>6561</v>
      </c>
    </row>
    <row r="28" spans="1:11">
      <c r="A28" s="258"/>
      <c r="B28" s="123" t="s">
        <v>185</v>
      </c>
      <c r="C28" s="124" t="s">
        <v>159</v>
      </c>
      <c r="D28" s="151">
        <f>D27*100/D47</f>
        <v>3.6903140831495436</v>
      </c>
      <c r="E28" s="151">
        <f t="shared" ref="E28:K28" si="10">E27*100/E47</f>
        <v>1.4267422718126943</v>
      </c>
      <c r="F28" s="151">
        <f t="shared" si="10"/>
        <v>2.6892890120036936</v>
      </c>
      <c r="G28" s="151">
        <f t="shared" si="10"/>
        <v>3.103448275862069</v>
      </c>
      <c r="H28" s="151">
        <f t="shared" si="10"/>
        <v>7.545973367152822</v>
      </c>
      <c r="I28" s="151">
        <f t="shared" si="10"/>
        <v>9.5646590929357416</v>
      </c>
      <c r="J28" s="151">
        <f t="shared" si="10"/>
        <v>4.1820678001900937</v>
      </c>
      <c r="K28" s="151">
        <f t="shared" si="10"/>
        <v>2.1533856500034463</v>
      </c>
    </row>
    <row r="29" spans="1:11">
      <c r="A29" s="258" t="s">
        <v>186</v>
      </c>
      <c r="B29" s="112" t="s">
        <v>219</v>
      </c>
      <c r="C29" s="125"/>
      <c r="D29" s="122">
        <v>10141</v>
      </c>
      <c r="E29" s="141">
        <v>156</v>
      </c>
      <c r="F29" s="141">
        <v>511</v>
      </c>
      <c r="G29" s="141">
        <v>419</v>
      </c>
      <c r="H29" s="141">
        <v>1106</v>
      </c>
      <c r="I29" s="141">
        <v>2256</v>
      </c>
      <c r="J29" s="141">
        <v>3142</v>
      </c>
      <c r="K29" s="141">
        <v>2551</v>
      </c>
    </row>
    <row r="30" spans="1:11" ht="27">
      <c r="A30" s="258"/>
      <c r="B30" s="126" t="s">
        <v>187</v>
      </c>
      <c r="C30" s="124" t="s">
        <v>159</v>
      </c>
      <c r="D30" s="151">
        <f>D29*100/D47</f>
        <v>1.7391706997499545</v>
      </c>
      <c r="E30" s="151">
        <f t="shared" ref="E30:K30" si="11">E29*100/E47</f>
        <v>2.8534845436253886</v>
      </c>
      <c r="F30" s="151">
        <f t="shared" si="11"/>
        <v>2.9489843028624194</v>
      </c>
      <c r="G30" s="151">
        <f t="shared" si="11"/>
        <v>3.1409295352323836</v>
      </c>
      <c r="H30" s="151">
        <f t="shared" si="11"/>
        <v>4.3833227647431832</v>
      </c>
      <c r="I30" s="151">
        <f t="shared" si="11"/>
        <v>4.0234702430846605</v>
      </c>
      <c r="J30" s="151">
        <f t="shared" si="11"/>
        <v>1.9518801289657273</v>
      </c>
      <c r="K30" s="151">
        <f t="shared" si="11"/>
        <v>0.83726364779131102</v>
      </c>
    </row>
    <row r="31" spans="1:11" ht="27">
      <c r="A31" s="258" t="s">
        <v>188</v>
      </c>
      <c r="B31" s="112" t="s">
        <v>189</v>
      </c>
      <c r="C31" s="125"/>
      <c r="D31" s="122">
        <v>18813</v>
      </c>
      <c r="E31" s="141">
        <v>12</v>
      </c>
      <c r="F31" s="141">
        <v>420</v>
      </c>
      <c r="G31" s="141">
        <v>578</v>
      </c>
      <c r="H31" s="141">
        <v>1040</v>
      </c>
      <c r="I31" s="141">
        <v>3353</v>
      </c>
      <c r="J31" s="141">
        <v>7251</v>
      </c>
      <c r="K31" s="141">
        <v>6159</v>
      </c>
    </row>
    <row r="32" spans="1:11" ht="27">
      <c r="A32" s="258"/>
      <c r="B32" s="126" t="s">
        <v>190</v>
      </c>
      <c r="C32" s="124" t="s">
        <v>159</v>
      </c>
      <c r="D32" s="151">
        <f>D31*100/D47</f>
        <v>3.2264094639972285</v>
      </c>
      <c r="E32" s="151">
        <f t="shared" ref="E32:K32" si="12">E31*100/E47</f>
        <v>0.21949881104810681</v>
      </c>
      <c r="F32" s="151">
        <f t="shared" si="12"/>
        <v>2.4238227146814406</v>
      </c>
      <c r="G32" s="151">
        <f t="shared" si="12"/>
        <v>4.3328335832083962</v>
      </c>
      <c r="H32" s="151">
        <f t="shared" si="12"/>
        <v>4.1217501585288518</v>
      </c>
      <c r="I32" s="151">
        <f t="shared" si="12"/>
        <v>5.979918317847015</v>
      </c>
      <c r="J32" s="151">
        <f t="shared" si="12"/>
        <v>4.5044821181191876</v>
      </c>
      <c r="K32" s="151">
        <f t="shared" si="12"/>
        <v>2.0214452398066185</v>
      </c>
    </row>
    <row r="33" spans="1:22" ht="27">
      <c r="A33" s="258" t="s">
        <v>191</v>
      </c>
      <c r="B33" s="112" t="s">
        <v>192</v>
      </c>
      <c r="C33" s="125"/>
      <c r="D33" s="122">
        <v>181184</v>
      </c>
      <c r="E33" s="141">
        <v>530</v>
      </c>
      <c r="F33" s="141">
        <v>653</v>
      </c>
      <c r="G33" s="141">
        <v>721</v>
      </c>
      <c r="H33" s="141">
        <v>1030</v>
      </c>
      <c r="I33" s="141">
        <v>10074</v>
      </c>
      <c r="J33" s="141">
        <v>42503</v>
      </c>
      <c r="K33" s="141">
        <v>125673</v>
      </c>
    </row>
    <row r="34" spans="1:22">
      <c r="A34" s="258"/>
      <c r="B34" s="126" t="s">
        <v>193</v>
      </c>
      <c r="C34" s="124" t="s">
        <v>159</v>
      </c>
      <c r="D34" s="151">
        <f>D33*100/D47</f>
        <v>31.072863037520538</v>
      </c>
      <c r="E34" s="151">
        <f t="shared" ref="E34:K34" si="13">E33*100/E47</f>
        <v>9.6945308212913854</v>
      </c>
      <c r="F34" s="151">
        <f t="shared" si="13"/>
        <v>3.768467220683287</v>
      </c>
      <c r="G34" s="151">
        <f t="shared" si="13"/>
        <v>5.4047976011993999</v>
      </c>
      <c r="H34" s="151">
        <f t="shared" si="13"/>
        <v>4.0821179454660745</v>
      </c>
      <c r="I34" s="151">
        <f t="shared" si="13"/>
        <v>17.966506750370066</v>
      </c>
      <c r="J34" s="151">
        <f t="shared" si="13"/>
        <v>26.403806849595895</v>
      </c>
      <c r="K34" s="151">
        <f t="shared" si="13"/>
        <v>41.247132265338074</v>
      </c>
    </row>
    <row r="35" spans="1:22">
      <c r="A35" s="258" t="s">
        <v>194</v>
      </c>
      <c r="B35" s="112" t="s">
        <v>195</v>
      </c>
      <c r="C35" s="125"/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</row>
    <row r="36" spans="1:22">
      <c r="A36" s="258"/>
      <c r="B36" s="123" t="s">
        <v>196</v>
      </c>
      <c r="C36" s="124" t="s">
        <v>159</v>
      </c>
      <c r="D36" s="150">
        <v>0</v>
      </c>
      <c r="E36" s="150">
        <v>0</v>
      </c>
      <c r="F36" s="150">
        <v>0</v>
      </c>
      <c r="G36" s="150">
        <v>0</v>
      </c>
      <c r="H36" s="150">
        <v>0</v>
      </c>
      <c r="I36" s="150">
        <v>0</v>
      </c>
      <c r="J36" s="150">
        <v>0</v>
      </c>
      <c r="K36" s="150">
        <v>0</v>
      </c>
    </row>
    <row r="37" spans="1:22" ht="27">
      <c r="A37" s="258" t="s">
        <v>197</v>
      </c>
      <c r="B37" s="112" t="s">
        <v>198</v>
      </c>
      <c r="C37" s="125"/>
      <c r="D37" s="122">
        <v>377</v>
      </c>
      <c r="E37" s="149">
        <v>377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N37" s="170"/>
      <c r="O37" s="170"/>
      <c r="P37" s="170"/>
      <c r="Q37" s="170"/>
      <c r="R37" s="170"/>
      <c r="S37" s="170"/>
      <c r="T37" s="170"/>
      <c r="U37" s="170"/>
      <c r="V37" s="170"/>
    </row>
    <row r="38" spans="1:22" ht="27">
      <c r="A38" s="258"/>
      <c r="B38" s="126" t="s">
        <v>199</v>
      </c>
      <c r="C38" s="124" t="s">
        <v>159</v>
      </c>
      <c r="D38" s="151">
        <f>D37*100/D47</f>
        <v>6.465509849183837E-2</v>
      </c>
      <c r="E38" s="151">
        <f>E37*100/E47</f>
        <v>6.8959209804280226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N38" s="170"/>
      <c r="O38" s="170"/>
      <c r="P38" s="170"/>
      <c r="Q38" s="170"/>
      <c r="R38" s="170"/>
      <c r="S38" s="170"/>
      <c r="T38" s="170"/>
      <c r="U38" s="170"/>
      <c r="V38" s="170"/>
    </row>
    <row r="39" spans="1:22" ht="40.5">
      <c r="A39" s="258" t="s">
        <v>200</v>
      </c>
      <c r="B39" s="112" t="s">
        <v>201</v>
      </c>
      <c r="C39" s="125"/>
      <c r="D39" s="122">
        <v>3019</v>
      </c>
      <c r="E39" s="137">
        <v>608</v>
      </c>
      <c r="F39" s="137">
        <v>900</v>
      </c>
      <c r="G39" s="137">
        <v>555</v>
      </c>
      <c r="H39" s="137">
        <v>587</v>
      </c>
      <c r="I39" s="137">
        <v>179</v>
      </c>
      <c r="J39" s="137">
        <v>162</v>
      </c>
      <c r="K39" s="137">
        <v>28</v>
      </c>
      <c r="N39" s="170"/>
      <c r="O39" s="170"/>
      <c r="P39" s="170"/>
      <c r="Q39" s="170"/>
      <c r="R39" s="170"/>
      <c r="S39" s="170"/>
      <c r="T39" s="170"/>
      <c r="U39" s="170"/>
      <c r="V39" s="170"/>
    </row>
    <row r="40" spans="1:22" ht="27">
      <c r="A40" s="258"/>
      <c r="B40" s="126" t="s">
        <v>202</v>
      </c>
      <c r="C40" s="124" t="s">
        <v>159</v>
      </c>
      <c r="D40" s="151">
        <f>D39*100/D47</f>
        <v>0.5177552847396818</v>
      </c>
      <c r="E40" s="151">
        <f t="shared" ref="E40:K40" si="14">E39*100/E47</f>
        <v>11.12127309310408</v>
      </c>
      <c r="F40" s="151">
        <f t="shared" si="14"/>
        <v>5.1939058171745156</v>
      </c>
      <c r="G40" s="151">
        <f t="shared" si="14"/>
        <v>4.1604197901049478</v>
      </c>
      <c r="H40" s="151">
        <f t="shared" si="14"/>
        <v>2.3264109067850347</v>
      </c>
      <c r="I40" s="151">
        <f t="shared" si="14"/>
        <v>0.31923810882630949</v>
      </c>
      <c r="J40" s="151">
        <f t="shared" si="14"/>
        <v>0.10063799519174023</v>
      </c>
      <c r="K40" s="151">
        <f t="shared" si="14"/>
        <v>9.1898793171919669E-3</v>
      </c>
      <c r="N40" s="168"/>
      <c r="O40" s="170"/>
      <c r="P40" s="170"/>
      <c r="Q40" s="170"/>
      <c r="R40" s="170"/>
      <c r="S40" s="170"/>
      <c r="T40" s="170"/>
      <c r="U40" s="170"/>
      <c r="V40" s="170"/>
    </row>
    <row r="41" spans="1:22" ht="40.5">
      <c r="A41" s="258" t="s">
        <v>203</v>
      </c>
      <c r="B41" s="112" t="s">
        <v>204</v>
      </c>
      <c r="C41" s="125"/>
      <c r="D41" s="122">
        <v>27344</v>
      </c>
      <c r="E41" s="141">
        <v>956</v>
      </c>
      <c r="F41" s="141">
        <v>3510</v>
      </c>
      <c r="G41" s="141">
        <v>2390</v>
      </c>
      <c r="H41" s="141">
        <v>2807</v>
      </c>
      <c r="I41" s="141">
        <v>3111</v>
      </c>
      <c r="J41" s="141">
        <v>4848</v>
      </c>
      <c r="K41" s="141">
        <v>9722</v>
      </c>
    </row>
    <row r="42" spans="1:22" ht="27">
      <c r="A42" s="258"/>
      <c r="B42" s="126" t="s">
        <v>205</v>
      </c>
      <c r="C42" s="124" t="s">
        <v>159</v>
      </c>
      <c r="D42" s="151">
        <f>D41*100/D47</f>
        <v>4.689466878410685</v>
      </c>
      <c r="E42" s="151">
        <f t="shared" ref="E42:K42" si="15">E41*100/E47</f>
        <v>17.486738613499178</v>
      </c>
      <c r="F42" s="151">
        <f t="shared" si="15"/>
        <v>20.25623268698061</v>
      </c>
      <c r="G42" s="151">
        <f t="shared" si="15"/>
        <v>17.916041979010494</v>
      </c>
      <c r="H42" s="151">
        <f t="shared" si="15"/>
        <v>11.124762206721623</v>
      </c>
      <c r="I42" s="151">
        <f t="shared" si="15"/>
        <v>5.54832266233882</v>
      </c>
      <c r="J42" s="151">
        <f t="shared" si="15"/>
        <v>3.0116851894417076</v>
      </c>
      <c r="K42" s="151">
        <f t="shared" si="15"/>
        <v>3.1908573829192965</v>
      </c>
    </row>
    <row r="43" spans="1:22" ht="27">
      <c r="A43" s="258" t="s">
        <v>206</v>
      </c>
      <c r="B43" s="112" t="s">
        <v>207</v>
      </c>
      <c r="C43" s="125"/>
      <c r="D43" s="122">
        <v>5726</v>
      </c>
      <c r="E43" s="141">
        <v>21</v>
      </c>
      <c r="F43" s="141">
        <v>194</v>
      </c>
      <c r="G43" s="141">
        <v>266</v>
      </c>
      <c r="H43" s="141">
        <v>617</v>
      </c>
      <c r="I43" s="141">
        <v>1385</v>
      </c>
      <c r="J43" s="141">
        <v>1863</v>
      </c>
      <c r="K43" s="141">
        <v>1380</v>
      </c>
    </row>
    <row r="44" spans="1:22" ht="27">
      <c r="A44" s="258"/>
      <c r="B44" s="123" t="s">
        <v>208</v>
      </c>
      <c r="C44" s="124" t="s">
        <v>159</v>
      </c>
      <c r="D44" s="151">
        <f>D43*100/D47</f>
        <v>0.98200290176198002</v>
      </c>
      <c r="E44" s="151">
        <f t="shared" ref="E44:K44" si="16">E43*100/E47</f>
        <v>0.38412291933418696</v>
      </c>
      <c r="F44" s="151">
        <f t="shared" si="16"/>
        <v>1.1195752539242845</v>
      </c>
      <c r="G44" s="151">
        <f t="shared" si="16"/>
        <v>1.9940029985007497</v>
      </c>
      <c r="H44" s="151">
        <f t="shared" si="16"/>
        <v>2.4453075459733671</v>
      </c>
      <c r="I44" s="151">
        <f t="shared" si="16"/>
        <v>2.4700825738795458</v>
      </c>
      <c r="J44" s="151">
        <f t="shared" si="16"/>
        <v>1.1573369447050126</v>
      </c>
      <c r="K44" s="151">
        <f t="shared" si="16"/>
        <v>0.45292976634731835</v>
      </c>
    </row>
    <row r="45" spans="1:22" ht="40.5">
      <c r="A45" s="258" t="s">
        <v>209</v>
      </c>
      <c r="B45" s="112" t="s">
        <v>210</v>
      </c>
      <c r="C45" s="125"/>
      <c r="D45" s="122">
        <v>17995</v>
      </c>
      <c r="E45" s="141">
        <v>240</v>
      </c>
      <c r="F45" s="141">
        <v>525</v>
      </c>
      <c r="G45" s="141">
        <v>411</v>
      </c>
      <c r="H45" s="141">
        <v>909</v>
      </c>
      <c r="I45" s="141">
        <v>1338</v>
      </c>
      <c r="J45" s="141">
        <v>5156</v>
      </c>
      <c r="K45" s="141">
        <v>9416</v>
      </c>
    </row>
    <row r="46" spans="1:22" ht="27">
      <c r="A46" s="259"/>
      <c r="B46" s="126" t="s">
        <v>211</v>
      </c>
      <c r="C46" s="124" t="s">
        <v>159</v>
      </c>
      <c r="D46" s="151">
        <f>D45*100/D47</f>
        <v>3.0861233351740887</v>
      </c>
      <c r="E46" s="151">
        <f t="shared" ref="E46:K46" si="17">E45*100/E47</f>
        <v>4.3899762209621365</v>
      </c>
      <c r="F46" s="151">
        <f t="shared" si="17"/>
        <v>3.0297783933518008</v>
      </c>
      <c r="G46" s="151">
        <f t="shared" si="17"/>
        <v>3.0809595202398801</v>
      </c>
      <c r="H46" s="151">
        <f t="shared" si="17"/>
        <v>3.602568167406468</v>
      </c>
      <c r="I46" s="151">
        <f t="shared" si="17"/>
        <v>2.3862602771486152</v>
      </c>
      <c r="J46" s="151">
        <f t="shared" si="17"/>
        <v>3.2030216247445225</v>
      </c>
      <c r="K46" s="151">
        <f t="shared" si="17"/>
        <v>3.090425130381413</v>
      </c>
    </row>
    <row r="47" spans="1:22">
      <c r="A47" s="260" t="s">
        <v>212</v>
      </c>
      <c r="B47" s="260"/>
      <c r="C47" s="128"/>
      <c r="D47" s="129">
        <v>583094</v>
      </c>
      <c r="E47" s="129">
        <v>5467</v>
      </c>
      <c r="F47" s="129">
        <v>17328</v>
      </c>
      <c r="G47" s="129">
        <v>13340</v>
      </c>
      <c r="H47" s="129">
        <v>25232</v>
      </c>
      <c r="I47" s="129">
        <v>56071</v>
      </c>
      <c r="J47" s="129">
        <v>160973</v>
      </c>
      <c r="K47" s="129">
        <v>304683</v>
      </c>
    </row>
    <row r="48" spans="1:22">
      <c r="A48" s="261"/>
      <c r="B48" s="261"/>
      <c r="C48" s="130" t="s">
        <v>159</v>
      </c>
      <c r="D48" s="131">
        <f>D47*100/D47</f>
        <v>100</v>
      </c>
      <c r="E48" s="131">
        <f t="shared" ref="E48:K48" si="18">E47*100/E47</f>
        <v>100</v>
      </c>
      <c r="F48" s="131">
        <f t="shared" si="18"/>
        <v>100</v>
      </c>
      <c r="G48" s="131">
        <f t="shared" si="18"/>
        <v>100</v>
      </c>
      <c r="H48" s="131">
        <f t="shared" si="18"/>
        <v>100</v>
      </c>
      <c r="I48" s="131">
        <f t="shared" si="18"/>
        <v>100</v>
      </c>
      <c r="J48" s="131">
        <f t="shared" si="18"/>
        <v>100</v>
      </c>
      <c r="K48" s="131">
        <f t="shared" si="18"/>
        <v>100</v>
      </c>
    </row>
    <row r="49" spans="1:11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</row>
    <row r="50" spans="1:11">
      <c r="A50" s="132" t="s">
        <v>213</v>
      </c>
      <c r="B50" s="132"/>
      <c r="C50" s="125"/>
      <c r="D50" s="157"/>
      <c r="E50" s="157"/>
      <c r="F50" s="157"/>
      <c r="G50" s="157"/>
      <c r="H50" s="157"/>
      <c r="I50" s="157"/>
      <c r="J50" s="157"/>
      <c r="K50" s="157"/>
    </row>
    <row r="51" spans="1:11">
      <c r="A51" s="133" t="s">
        <v>214</v>
      </c>
      <c r="B51" s="133"/>
      <c r="C51" s="133"/>
      <c r="D51" s="156"/>
      <c r="E51" s="156"/>
      <c r="F51" s="156"/>
      <c r="G51" s="156"/>
      <c r="H51" s="156"/>
      <c r="I51" s="156"/>
      <c r="J51" s="156"/>
      <c r="K51" s="156"/>
    </row>
    <row r="52" spans="1:1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</sheetData>
  <mergeCells count="23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7:B4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2:V52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7.5703125" customWidth="1"/>
    <col min="2" max="2" width="25.85546875" customWidth="1"/>
    <col min="3" max="3" width="6" customWidth="1"/>
    <col min="4" max="11" width="7.7109375" customWidth="1"/>
    <col min="14" max="14" width="7.28515625" customWidth="1"/>
    <col min="15" max="15" width="10.7109375" bestFit="1" customWidth="1"/>
    <col min="16" max="19" width="5.5703125" bestFit="1" customWidth="1"/>
    <col min="20" max="21" width="6.42578125" bestFit="1" customWidth="1"/>
  </cols>
  <sheetData>
    <row r="2" spans="1:22" ht="57" customHeight="1">
      <c r="A2" s="158" t="s">
        <v>268</v>
      </c>
      <c r="B2" s="262" t="s">
        <v>255</v>
      </c>
      <c r="C2" s="262"/>
      <c r="D2" s="262"/>
      <c r="E2" s="262"/>
      <c r="F2" s="262"/>
      <c r="G2" s="262"/>
      <c r="H2" s="262"/>
      <c r="I2" s="262"/>
      <c r="J2" s="262"/>
      <c r="K2" s="262"/>
    </row>
    <row r="3" spans="1:22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22">
      <c r="A4" s="113"/>
      <c r="B4" s="114"/>
      <c r="C4" s="114"/>
      <c r="D4" s="114"/>
      <c r="E4" s="263" t="s">
        <v>215</v>
      </c>
      <c r="F4" s="263"/>
      <c r="G4" s="263"/>
      <c r="H4" s="263"/>
      <c r="I4" s="263"/>
      <c r="J4" s="263"/>
      <c r="K4" s="263"/>
    </row>
    <row r="5" spans="1:22">
      <c r="A5" s="115" t="s">
        <v>145</v>
      </c>
      <c r="B5" s="116"/>
      <c r="C5" s="115"/>
      <c r="D5" s="115" t="s">
        <v>146</v>
      </c>
      <c r="E5" s="206">
        <v>0</v>
      </c>
      <c r="F5" s="117" t="s">
        <v>147</v>
      </c>
      <c r="G5" s="117" t="s">
        <v>148</v>
      </c>
      <c r="H5" s="117" t="s">
        <v>149</v>
      </c>
      <c r="I5" s="206" t="s">
        <v>150</v>
      </c>
      <c r="J5" s="206" t="s">
        <v>151</v>
      </c>
      <c r="K5" s="206" t="s">
        <v>152</v>
      </c>
    </row>
    <row r="6" spans="1:22">
      <c r="A6" s="118" t="s">
        <v>153</v>
      </c>
      <c r="B6" s="116"/>
      <c r="C6" s="118"/>
      <c r="D6" s="118" t="s">
        <v>154</v>
      </c>
      <c r="E6" s="119">
        <v>0</v>
      </c>
      <c r="F6" s="120" t="s">
        <v>147</v>
      </c>
      <c r="G6" s="120" t="s">
        <v>148</v>
      </c>
      <c r="H6" s="120" t="s">
        <v>149</v>
      </c>
      <c r="I6" s="119" t="s">
        <v>150</v>
      </c>
      <c r="J6" s="119" t="s">
        <v>151</v>
      </c>
      <c r="K6" s="119" t="s">
        <v>155</v>
      </c>
    </row>
    <row r="7" spans="1:22">
      <c r="A7" s="264" t="s">
        <v>156</v>
      </c>
      <c r="B7" s="112" t="s">
        <v>157</v>
      </c>
      <c r="C7" s="121"/>
      <c r="D7" s="42">
        <v>11928</v>
      </c>
      <c r="E7" s="141">
        <v>457</v>
      </c>
      <c r="F7" s="141">
        <v>2159</v>
      </c>
      <c r="G7" s="141">
        <v>1032</v>
      </c>
      <c r="H7" s="141">
        <v>1241</v>
      </c>
      <c r="I7" s="141">
        <v>2311</v>
      </c>
      <c r="J7" s="141">
        <v>2068</v>
      </c>
      <c r="K7" s="141">
        <v>2660</v>
      </c>
    </row>
    <row r="8" spans="1:22">
      <c r="A8" s="258"/>
      <c r="B8" s="123" t="s">
        <v>158</v>
      </c>
      <c r="C8" s="124" t="s">
        <v>159</v>
      </c>
      <c r="D8" s="147">
        <f>D7*100/D47</f>
        <v>2.0357415318238217</v>
      </c>
      <c r="E8" s="147">
        <f t="shared" ref="E8:K8" si="0">E7*100/E47</f>
        <v>10.935630533620483</v>
      </c>
      <c r="F8" s="147">
        <f t="shared" si="0"/>
        <v>14.741226273385225</v>
      </c>
      <c r="G8" s="147">
        <f t="shared" si="0"/>
        <v>8.2978210179303691</v>
      </c>
      <c r="H8" s="147">
        <f t="shared" si="0"/>
        <v>4.7173756034515524</v>
      </c>
      <c r="I8" s="147">
        <f t="shared" si="0"/>
        <v>2.4765048169143884</v>
      </c>
      <c r="J8" s="147">
        <f t="shared" si="0"/>
        <v>1.2780184533999122</v>
      </c>
      <c r="K8" s="147">
        <f t="shared" si="0"/>
        <v>0.97353877685466461</v>
      </c>
    </row>
    <row r="9" spans="1:22">
      <c r="A9" s="258" t="s">
        <v>160</v>
      </c>
      <c r="B9" s="112" t="s">
        <v>161</v>
      </c>
      <c r="C9" s="125"/>
      <c r="D9" s="42">
        <v>106418</v>
      </c>
      <c r="E9" s="141">
        <v>98</v>
      </c>
      <c r="F9" s="141">
        <v>821</v>
      </c>
      <c r="G9" s="141">
        <v>1143</v>
      </c>
      <c r="H9" s="141">
        <v>2508</v>
      </c>
      <c r="I9" s="141">
        <v>7790</v>
      </c>
      <c r="J9" s="141">
        <v>33028</v>
      </c>
      <c r="K9" s="141">
        <v>61030</v>
      </c>
      <c r="N9" s="209"/>
      <c r="O9" s="209"/>
      <c r="P9" s="209"/>
      <c r="Q9" s="209"/>
      <c r="R9" s="209"/>
      <c r="S9" s="209"/>
      <c r="T9" s="209"/>
      <c r="U9" s="209"/>
      <c r="V9" s="209"/>
    </row>
    <row r="10" spans="1:22">
      <c r="A10" s="258"/>
      <c r="B10" s="123" t="s">
        <v>162</v>
      </c>
      <c r="C10" s="124" t="s">
        <v>159</v>
      </c>
      <c r="D10" s="147">
        <f>D9*100/D47</f>
        <v>18.162268807312831</v>
      </c>
      <c r="E10" s="147">
        <f t="shared" ref="E10:K10" si="1">E9*100/E47</f>
        <v>2.3450586264656614</v>
      </c>
      <c r="F10" s="147">
        <f t="shared" si="1"/>
        <v>5.6056261095179574</v>
      </c>
      <c r="G10" s="147">
        <f t="shared" si="1"/>
        <v>9.190319208812415</v>
      </c>
      <c r="H10" s="147">
        <f t="shared" si="1"/>
        <v>9.5335842171285208</v>
      </c>
      <c r="I10" s="147">
        <f t="shared" si="1"/>
        <v>8.3478894520826863</v>
      </c>
      <c r="J10" s="147">
        <f t="shared" si="1"/>
        <v>20.411215415325099</v>
      </c>
      <c r="K10" s="147">
        <f t="shared" si="1"/>
        <v>22.336493064451194</v>
      </c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22" ht="40.5">
      <c r="A11" s="258" t="s">
        <v>163</v>
      </c>
      <c r="B11" s="112" t="s">
        <v>164</v>
      </c>
      <c r="C11" s="125"/>
      <c r="D11" s="42">
        <v>21132</v>
      </c>
      <c r="E11" s="141">
        <v>92</v>
      </c>
      <c r="F11" s="141">
        <v>363</v>
      </c>
      <c r="G11" s="141">
        <v>316</v>
      </c>
      <c r="H11" s="141">
        <v>547</v>
      </c>
      <c r="I11" s="141">
        <v>3325</v>
      </c>
      <c r="J11" s="141">
        <v>6447</v>
      </c>
      <c r="K11" s="141">
        <v>10042</v>
      </c>
      <c r="N11" s="209"/>
      <c r="O11" s="209"/>
      <c r="P11" s="209"/>
      <c r="Q11" s="209"/>
      <c r="R11" s="209"/>
      <c r="S11" s="209"/>
      <c r="T11" s="209"/>
      <c r="U11" s="209"/>
      <c r="V11" s="209"/>
    </row>
    <row r="12" spans="1:22" ht="40.5">
      <c r="A12" s="258"/>
      <c r="B12" s="126" t="s">
        <v>165</v>
      </c>
      <c r="C12" s="124" t="s">
        <v>159</v>
      </c>
      <c r="D12" s="147">
        <f>D11*100/D47</f>
        <v>3.6065803194585011</v>
      </c>
      <c r="E12" s="147">
        <f t="shared" ref="E12:K12" si="2">E11*100/E47</f>
        <v>2.2014836085187843</v>
      </c>
      <c r="F12" s="147">
        <f t="shared" si="2"/>
        <v>2.4784924211388777</v>
      </c>
      <c r="G12" s="147">
        <f t="shared" si="2"/>
        <v>2.5408056605290663</v>
      </c>
      <c r="H12" s="147">
        <f t="shared" si="2"/>
        <v>2.0792944843577756</v>
      </c>
      <c r="I12" s="147">
        <f t="shared" si="2"/>
        <v>3.5631235466206586</v>
      </c>
      <c r="J12" s="147">
        <f t="shared" si="2"/>
        <v>3.9842287084474055</v>
      </c>
      <c r="K12" s="147">
        <f t="shared" si="2"/>
        <v>3.6752918786370459</v>
      </c>
      <c r="N12" s="209"/>
      <c r="O12" s="209"/>
      <c r="P12" s="209"/>
      <c r="Q12" s="209"/>
      <c r="R12" s="209"/>
      <c r="S12" s="209"/>
      <c r="T12" s="209"/>
      <c r="U12" s="209"/>
      <c r="V12" s="209"/>
    </row>
    <row r="13" spans="1:22" ht="27">
      <c r="A13" s="258" t="s">
        <v>166</v>
      </c>
      <c r="B13" s="112" t="s">
        <v>167</v>
      </c>
      <c r="C13" s="125"/>
      <c r="D13" s="42">
        <v>34150</v>
      </c>
      <c r="E13" s="141">
        <v>85</v>
      </c>
      <c r="F13" s="141">
        <v>423</v>
      </c>
      <c r="G13" s="141">
        <v>1077</v>
      </c>
      <c r="H13" s="141">
        <v>1879</v>
      </c>
      <c r="I13" s="141">
        <v>6780</v>
      </c>
      <c r="J13" s="141">
        <v>9695</v>
      </c>
      <c r="K13" s="141">
        <v>14211</v>
      </c>
      <c r="N13" s="209"/>
      <c r="O13" s="209"/>
      <c r="P13" s="209"/>
      <c r="Q13" s="209"/>
      <c r="R13" s="209"/>
      <c r="S13" s="209"/>
      <c r="T13" s="209"/>
      <c r="U13" s="209"/>
      <c r="V13" s="209"/>
    </row>
    <row r="14" spans="1:22" ht="27">
      <c r="A14" s="258"/>
      <c r="B14" s="126" t="s">
        <v>168</v>
      </c>
      <c r="C14" s="124" t="s">
        <v>159</v>
      </c>
      <c r="D14" s="147">
        <f>D13*100/D47</f>
        <v>5.8283512166149825</v>
      </c>
      <c r="E14" s="147">
        <f t="shared" ref="E14:K14" si="3">E13*100/E47</f>
        <v>2.0339794209140942</v>
      </c>
      <c r="F14" s="147">
        <f t="shared" si="3"/>
        <v>2.8881605899221632</v>
      </c>
      <c r="G14" s="147">
        <f t="shared" si="3"/>
        <v>8.6596446088284953</v>
      </c>
      <c r="H14" s="147">
        <f t="shared" si="3"/>
        <v>7.1425856235982819</v>
      </c>
      <c r="I14" s="147">
        <f t="shared" si="3"/>
        <v>7.2655571867934032</v>
      </c>
      <c r="J14" s="147">
        <f t="shared" si="3"/>
        <v>5.9914839969594533</v>
      </c>
      <c r="K14" s="147">
        <f t="shared" si="3"/>
        <v>5.201112615744977</v>
      </c>
      <c r="N14" s="209"/>
      <c r="O14" s="209"/>
      <c r="P14" s="209"/>
      <c r="Q14" s="209"/>
      <c r="R14" s="209"/>
      <c r="S14" s="209"/>
      <c r="T14" s="209"/>
      <c r="U14" s="209"/>
      <c r="V14" s="209"/>
    </row>
    <row r="15" spans="1:22" ht="27">
      <c r="A15" s="258" t="s">
        <v>169</v>
      </c>
      <c r="B15" s="112" t="s">
        <v>220</v>
      </c>
      <c r="C15" s="125"/>
      <c r="D15" s="42">
        <v>43670</v>
      </c>
      <c r="E15" s="141">
        <v>0</v>
      </c>
      <c r="F15" s="141">
        <v>119</v>
      </c>
      <c r="G15" s="141">
        <v>294</v>
      </c>
      <c r="H15" s="141">
        <v>5131</v>
      </c>
      <c r="I15" s="141">
        <v>8331</v>
      </c>
      <c r="J15" s="141">
        <v>24501</v>
      </c>
      <c r="K15" s="141">
        <v>5294</v>
      </c>
      <c r="N15" s="209"/>
      <c r="O15" s="209"/>
      <c r="P15" s="209"/>
      <c r="Q15" s="209"/>
      <c r="R15" s="209"/>
      <c r="S15" s="209"/>
      <c r="T15" s="209"/>
      <c r="U15" s="209"/>
      <c r="V15" s="209"/>
    </row>
    <row r="16" spans="1:22">
      <c r="A16" s="258"/>
      <c r="B16" s="126" t="s">
        <v>170</v>
      </c>
      <c r="C16" s="124" t="s">
        <v>159</v>
      </c>
      <c r="D16" s="147">
        <f>D15*100/D47</f>
        <v>7.4531214532818826</v>
      </c>
      <c r="E16" s="146">
        <f t="shared" ref="E16:K16" si="4">E15*100/E47</f>
        <v>0</v>
      </c>
      <c r="F16" s="147">
        <f t="shared" si="4"/>
        <v>0.81250853475351636</v>
      </c>
      <c r="G16" s="147">
        <f t="shared" si="4"/>
        <v>2.3639141272010935</v>
      </c>
      <c r="H16" s="147">
        <f t="shared" si="4"/>
        <v>19.5043144410233</v>
      </c>
      <c r="I16" s="147">
        <f t="shared" si="4"/>
        <v>8.9276337644802126</v>
      </c>
      <c r="J16" s="147">
        <f t="shared" si="4"/>
        <v>15.14155228566308</v>
      </c>
      <c r="K16" s="147">
        <f t="shared" si="4"/>
        <v>1.9375617611536069</v>
      </c>
      <c r="N16" s="209"/>
      <c r="O16" s="209"/>
      <c r="P16" s="209"/>
      <c r="Q16" s="209"/>
      <c r="R16" s="209"/>
      <c r="S16" s="209"/>
      <c r="T16" s="209"/>
      <c r="U16" s="209"/>
      <c r="V16" s="209"/>
    </row>
    <row r="17" spans="1:22">
      <c r="A17" s="258" t="s">
        <v>171</v>
      </c>
      <c r="B17" s="112" t="s">
        <v>216</v>
      </c>
      <c r="C17" s="125"/>
      <c r="D17" s="42">
        <v>18741</v>
      </c>
      <c r="E17" s="141">
        <v>130</v>
      </c>
      <c r="F17" s="141">
        <v>384</v>
      </c>
      <c r="G17" s="141">
        <v>361</v>
      </c>
      <c r="H17" s="141">
        <v>1140</v>
      </c>
      <c r="I17" s="141">
        <v>4102</v>
      </c>
      <c r="J17" s="141">
        <v>7538</v>
      </c>
      <c r="K17" s="141">
        <v>5086</v>
      </c>
      <c r="N17" s="209"/>
      <c r="O17" s="209"/>
      <c r="P17" s="209"/>
      <c r="Q17" s="209"/>
      <c r="R17" s="209"/>
      <c r="S17" s="209"/>
      <c r="T17" s="209"/>
      <c r="U17" s="209"/>
      <c r="V17" s="209"/>
    </row>
    <row r="18" spans="1:22">
      <c r="A18" s="258"/>
      <c r="B18" s="126" t="s">
        <v>172</v>
      </c>
      <c r="C18" s="124" t="s">
        <v>159</v>
      </c>
      <c r="D18" s="147">
        <f>D17*100/D47</f>
        <v>3.1985103997241988</v>
      </c>
      <c r="E18" s="147">
        <f t="shared" ref="E18:K18" si="5">E17*100/E47</f>
        <v>3.1107920555156734</v>
      </c>
      <c r="F18" s="147">
        <f t="shared" si="5"/>
        <v>2.6218762802130273</v>
      </c>
      <c r="G18" s="147">
        <f t="shared" si="5"/>
        <v>2.902629251427193</v>
      </c>
      <c r="H18" s="147">
        <f t="shared" si="5"/>
        <v>4.3334473714220554</v>
      </c>
      <c r="I18" s="147">
        <f t="shared" si="5"/>
        <v>4.3957692596204332</v>
      </c>
      <c r="J18" s="147">
        <f t="shared" si="5"/>
        <v>4.6584637822671846</v>
      </c>
      <c r="K18" s="147">
        <f t="shared" si="5"/>
        <v>1.8614354207078285</v>
      </c>
      <c r="N18" s="209"/>
      <c r="O18" s="209"/>
      <c r="P18" s="209"/>
      <c r="Q18" s="209"/>
      <c r="R18" s="209"/>
      <c r="S18" s="209"/>
      <c r="T18" s="209"/>
      <c r="U18" s="209"/>
      <c r="V18" s="209"/>
    </row>
    <row r="19" spans="1:22">
      <c r="A19" s="258" t="s">
        <v>173</v>
      </c>
      <c r="B19" s="112" t="s">
        <v>174</v>
      </c>
      <c r="C19" s="125"/>
      <c r="D19" s="42">
        <v>25767</v>
      </c>
      <c r="E19" s="141">
        <v>15</v>
      </c>
      <c r="F19" s="141">
        <v>61</v>
      </c>
      <c r="G19" s="141">
        <v>47</v>
      </c>
      <c r="H19" s="141">
        <v>196</v>
      </c>
      <c r="I19" s="141">
        <v>681</v>
      </c>
      <c r="J19" s="141">
        <v>3077</v>
      </c>
      <c r="K19" s="141">
        <v>21690</v>
      </c>
      <c r="N19" s="209"/>
      <c r="O19" s="209"/>
      <c r="P19" s="209"/>
      <c r="Q19" s="209"/>
      <c r="R19" s="209"/>
      <c r="S19" s="209"/>
      <c r="T19" s="209"/>
      <c r="U19" s="209"/>
      <c r="V19" s="209"/>
    </row>
    <row r="20" spans="1:22">
      <c r="A20" s="258"/>
      <c r="B20" s="127" t="s">
        <v>217</v>
      </c>
      <c r="C20" s="124" t="s">
        <v>159</v>
      </c>
      <c r="D20" s="147">
        <f>D19*100/D47</f>
        <v>4.3976317949785724</v>
      </c>
      <c r="E20" s="147">
        <f t="shared" ref="E20:K20" si="6">E19*100/E47</f>
        <v>0.35893754486719309</v>
      </c>
      <c r="F20" s="147">
        <f t="shared" si="6"/>
        <v>0.41649597159634028</v>
      </c>
      <c r="G20" s="147">
        <f t="shared" si="6"/>
        <v>0.37790463938248775</v>
      </c>
      <c r="H20" s="147">
        <f t="shared" si="6"/>
        <v>0.74504884631466906</v>
      </c>
      <c r="I20" s="147">
        <f t="shared" si="6"/>
        <v>0.72977056699208076</v>
      </c>
      <c r="J20" s="147">
        <f t="shared" si="6"/>
        <v>1.9015777471525774</v>
      </c>
      <c r="K20" s="147">
        <f t="shared" si="6"/>
        <v>7.9383669436006299</v>
      </c>
      <c r="N20" s="209"/>
      <c r="O20" s="209"/>
      <c r="P20" s="209"/>
      <c r="Q20" s="209"/>
      <c r="R20" s="209"/>
      <c r="S20" s="209"/>
      <c r="T20" s="209"/>
      <c r="U20" s="209"/>
      <c r="V20" s="209"/>
    </row>
    <row r="21" spans="1:22">
      <c r="A21" s="258" t="s">
        <v>175</v>
      </c>
      <c r="B21" s="112" t="s">
        <v>176</v>
      </c>
      <c r="C21" s="125"/>
      <c r="D21" s="42">
        <v>1844</v>
      </c>
      <c r="E21" s="141">
        <v>48</v>
      </c>
      <c r="F21" s="141">
        <v>421</v>
      </c>
      <c r="G21" s="141">
        <v>156</v>
      </c>
      <c r="H21" s="141">
        <v>105</v>
      </c>
      <c r="I21" s="141">
        <v>176</v>
      </c>
      <c r="J21" s="141">
        <v>406</v>
      </c>
      <c r="K21" s="141">
        <v>532</v>
      </c>
      <c r="N21" s="209"/>
      <c r="O21" s="209"/>
      <c r="P21" s="209"/>
      <c r="Q21" s="209"/>
      <c r="R21" s="209"/>
      <c r="S21" s="209"/>
      <c r="T21" s="209"/>
      <c r="U21" s="209"/>
      <c r="V21" s="209"/>
    </row>
    <row r="22" spans="1:22" ht="27">
      <c r="A22" s="258"/>
      <c r="B22" s="127" t="s">
        <v>218</v>
      </c>
      <c r="C22" s="124" t="s">
        <v>159</v>
      </c>
      <c r="D22" s="147">
        <f>D21*100/D47</f>
        <v>0.31471389878295836</v>
      </c>
      <c r="E22" s="147">
        <f t="shared" ref="E22:K22" si="7">E21*100/E47</f>
        <v>1.1486001435750179</v>
      </c>
      <c r="F22" s="147">
        <f t="shared" si="7"/>
        <v>2.8745049842960535</v>
      </c>
      <c r="G22" s="147">
        <f t="shared" si="7"/>
        <v>1.2543217817801722</v>
      </c>
      <c r="H22" s="147">
        <f t="shared" si="7"/>
        <v>0.3991333105257156</v>
      </c>
      <c r="I22" s="147">
        <f t="shared" si="7"/>
        <v>0.18860443434743937</v>
      </c>
      <c r="J22" s="147">
        <f t="shared" si="7"/>
        <v>0.25090691106400598</v>
      </c>
      <c r="K22" s="147">
        <f t="shared" si="7"/>
        <v>0.19470775537093291</v>
      </c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22">
      <c r="A23" s="258" t="s">
        <v>177</v>
      </c>
      <c r="B23" s="112" t="s">
        <v>178</v>
      </c>
      <c r="C23" s="125"/>
      <c r="D23" s="42">
        <v>19178</v>
      </c>
      <c r="E23" s="141">
        <v>24</v>
      </c>
      <c r="F23" s="141">
        <v>65</v>
      </c>
      <c r="G23" s="141">
        <v>72</v>
      </c>
      <c r="H23" s="141">
        <v>487</v>
      </c>
      <c r="I23" s="141">
        <v>1445</v>
      </c>
      <c r="J23" s="141">
        <v>4855</v>
      </c>
      <c r="K23" s="141">
        <v>12230</v>
      </c>
      <c r="N23" s="209"/>
      <c r="O23" s="209"/>
      <c r="P23" s="209"/>
      <c r="Q23" s="209"/>
      <c r="R23" s="209"/>
      <c r="S23" s="209"/>
      <c r="T23" s="209"/>
      <c r="U23" s="209"/>
      <c r="V23" s="209"/>
    </row>
    <row r="24" spans="1:22">
      <c r="A24" s="258"/>
      <c r="B24" s="123" t="s">
        <v>179</v>
      </c>
      <c r="C24" s="124" t="s">
        <v>159</v>
      </c>
      <c r="D24" s="147">
        <f>D23*100/D47</f>
        <v>3.2730928149997696</v>
      </c>
      <c r="E24" s="147">
        <f t="shared" ref="E24:K24" si="8">E23*100/E47</f>
        <v>0.57430007178750897</v>
      </c>
      <c r="F24" s="147">
        <f t="shared" si="8"/>
        <v>0.44380718284855936</v>
      </c>
      <c r="G24" s="147">
        <f t="shared" si="8"/>
        <v>0.57891774543700247</v>
      </c>
      <c r="H24" s="147">
        <f t="shared" si="8"/>
        <v>1.8512183069145094</v>
      </c>
      <c r="I24" s="147">
        <f t="shared" si="8"/>
        <v>1.5484852706366472</v>
      </c>
      <c r="J24" s="147">
        <f t="shared" si="8"/>
        <v>3.000376978363914</v>
      </c>
      <c r="K24" s="147">
        <f t="shared" si="8"/>
        <v>4.4760824214032136</v>
      </c>
      <c r="N24" s="209"/>
      <c r="O24" s="209"/>
      <c r="P24" s="209"/>
      <c r="Q24" s="209"/>
      <c r="R24" s="209"/>
      <c r="S24" s="209"/>
      <c r="T24" s="209"/>
      <c r="U24" s="209"/>
      <c r="V24" s="209"/>
    </row>
    <row r="25" spans="1:22">
      <c r="A25" s="258" t="s">
        <v>180</v>
      </c>
      <c r="B25" s="112" t="s">
        <v>181</v>
      </c>
      <c r="C25" s="125"/>
      <c r="D25" s="42">
        <v>19383</v>
      </c>
      <c r="E25" s="141">
        <v>773</v>
      </c>
      <c r="F25" s="141">
        <v>2692</v>
      </c>
      <c r="G25" s="141">
        <v>1877</v>
      </c>
      <c r="H25" s="141">
        <v>1628</v>
      </c>
      <c r="I25" s="141">
        <v>2512</v>
      </c>
      <c r="J25" s="141">
        <v>3553</v>
      </c>
      <c r="K25" s="141">
        <v>6348</v>
      </c>
      <c r="N25" s="209"/>
      <c r="O25" s="209"/>
      <c r="P25" s="209"/>
      <c r="Q25" s="209"/>
      <c r="R25" s="209"/>
      <c r="S25" s="209"/>
      <c r="T25" s="209"/>
      <c r="U25" s="209"/>
      <c r="V25" s="209"/>
    </row>
    <row r="26" spans="1:22">
      <c r="A26" s="258"/>
      <c r="B26" s="123" t="s">
        <v>182</v>
      </c>
      <c r="C26" s="124" t="s">
        <v>159</v>
      </c>
      <c r="D26" s="147">
        <f>D25*100/D47</f>
        <v>3.3080799892137103</v>
      </c>
      <c r="E26" s="147">
        <f t="shared" ref="E26:K26" si="9">E25*100/E47</f>
        <v>18.497248145489351</v>
      </c>
      <c r="F26" s="147">
        <f t="shared" si="9"/>
        <v>18.380445172743411</v>
      </c>
      <c r="G26" s="147">
        <f t="shared" si="9"/>
        <v>15.092064002572968</v>
      </c>
      <c r="H26" s="147">
        <f t="shared" si="9"/>
        <v>6.1884669479606185</v>
      </c>
      <c r="I26" s="147">
        <f t="shared" si="9"/>
        <v>2.6918996538679982</v>
      </c>
      <c r="J26" s="147">
        <f t="shared" si="9"/>
        <v>2.1957444704689983</v>
      </c>
      <c r="K26" s="147">
        <f t="shared" si="9"/>
        <v>2.3233173516817334</v>
      </c>
      <c r="N26" s="209"/>
      <c r="O26" s="209"/>
      <c r="P26" s="209"/>
      <c r="Q26" s="209"/>
      <c r="R26" s="209"/>
      <c r="S26" s="209"/>
      <c r="T26" s="209"/>
      <c r="U26" s="209"/>
      <c r="V26" s="209"/>
    </row>
    <row r="27" spans="1:22">
      <c r="A27" s="258" t="s">
        <v>183</v>
      </c>
      <c r="B27" s="112" t="s">
        <v>184</v>
      </c>
      <c r="C27" s="125"/>
      <c r="D27" s="42">
        <v>17834</v>
      </c>
      <c r="E27" s="141">
        <v>50</v>
      </c>
      <c r="F27" s="141">
        <v>377</v>
      </c>
      <c r="G27" s="141">
        <v>284</v>
      </c>
      <c r="H27" s="141">
        <v>1506</v>
      </c>
      <c r="I27" s="141">
        <v>4271</v>
      </c>
      <c r="J27" s="141">
        <v>5466</v>
      </c>
      <c r="K27" s="141">
        <v>5880</v>
      </c>
      <c r="N27" s="209"/>
      <c r="O27" s="209"/>
      <c r="P27" s="209"/>
      <c r="Q27" s="209"/>
      <c r="R27" s="209"/>
      <c r="S27" s="209"/>
      <c r="T27" s="209"/>
      <c r="U27" s="209"/>
      <c r="V27" s="209"/>
    </row>
    <row r="28" spans="1:22">
      <c r="A28" s="258"/>
      <c r="B28" s="123" t="s">
        <v>185</v>
      </c>
      <c r="C28" s="124" t="s">
        <v>159</v>
      </c>
      <c r="D28" s="147">
        <f>D27*100/D47</f>
        <v>3.0437134874703249</v>
      </c>
      <c r="E28" s="147">
        <f t="shared" ref="E28:K28" si="10">E27*100/E47</f>
        <v>1.1964584828906437</v>
      </c>
      <c r="F28" s="147">
        <f t="shared" si="10"/>
        <v>2.5740816605216441</v>
      </c>
      <c r="G28" s="147">
        <f t="shared" si="10"/>
        <v>2.2835088847792875</v>
      </c>
      <c r="H28" s="147">
        <f t="shared" si="10"/>
        <v>5.7247120538259777</v>
      </c>
      <c r="I28" s="147">
        <f t="shared" si="10"/>
        <v>4.5768723812381449</v>
      </c>
      <c r="J28" s="147">
        <f t="shared" si="10"/>
        <v>3.3779733395957061</v>
      </c>
      <c r="K28" s="147">
        <f t="shared" si="10"/>
        <v>2.1520330856787324</v>
      </c>
      <c r="N28" s="209"/>
      <c r="O28" s="209"/>
      <c r="P28" s="209"/>
      <c r="Q28" s="209"/>
      <c r="R28" s="209"/>
      <c r="S28" s="209"/>
      <c r="T28" s="209"/>
      <c r="U28" s="209"/>
      <c r="V28" s="209"/>
    </row>
    <row r="29" spans="1:22">
      <c r="A29" s="258" t="s">
        <v>186</v>
      </c>
      <c r="B29" s="112" t="s">
        <v>219</v>
      </c>
      <c r="C29" s="125"/>
      <c r="D29" s="42">
        <v>9245</v>
      </c>
      <c r="E29" s="141">
        <v>114</v>
      </c>
      <c r="F29" s="141">
        <v>342</v>
      </c>
      <c r="G29" s="141">
        <v>471</v>
      </c>
      <c r="H29" s="141">
        <v>813</v>
      </c>
      <c r="I29" s="141">
        <v>1778</v>
      </c>
      <c r="J29" s="141">
        <v>2947</v>
      </c>
      <c r="K29" s="141">
        <v>2780</v>
      </c>
      <c r="N29" s="209"/>
      <c r="O29" s="209"/>
      <c r="P29" s="209"/>
      <c r="Q29" s="209"/>
      <c r="R29" s="209"/>
      <c r="S29" s="209"/>
      <c r="T29" s="209"/>
      <c r="U29" s="209"/>
      <c r="V29" s="209"/>
    </row>
    <row r="30" spans="1:22" ht="27">
      <c r="A30" s="258"/>
      <c r="B30" s="126" t="s">
        <v>187</v>
      </c>
      <c r="C30" s="124" t="s">
        <v>159</v>
      </c>
      <c r="D30" s="147">
        <f>D29*100/D47</f>
        <v>1.5778362224774674</v>
      </c>
      <c r="E30" s="147">
        <f t="shared" ref="E30:K30" si="11">E29*100/E47</f>
        <v>2.7279253409906676</v>
      </c>
      <c r="F30" s="147">
        <f t="shared" si="11"/>
        <v>2.3351085620647276</v>
      </c>
      <c r="G30" s="147">
        <f t="shared" si="11"/>
        <v>3.7870869180670579</v>
      </c>
      <c r="H30" s="147">
        <f t="shared" si="11"/>
        <v>3.0904322043562549</v>
      </c>
      <c r="I30" s="147">
        <f t="shared" si="11"/>
        <v>1.9053334333508365</v>
      </c>
      <c r="J30" s="147">
        <f t="shared" si="11"/>
        <v>1.8212380958266641</v>
      </c>
      <c r="K30" s="147">
        <f t="shared" si="11"/>
        <v>1.0174578194195367</v>
      </c>
      <c r="N30" s="209"/>
      <c r="O30" s="209"/>
      <c r="P30" s="209"/>
      <c r="Q30" s="209"/>
      <c r="R30" s="209"/>
      <c r="S30" s="209"/>
      <c r="T30" s="209"/>
      <c r="U30" s="209"/>
      <c r="V30" s="209"/>
    </row>
    <row r="31" spans="1:22" ht="27">
      <c r="A31" s="258" t="s">
        <v>188</v>
      </c>
      <c r="B31" s="112" t="s">
        <v>189</v>
      </c>
      <c r="C31" s="125"/>
      <c r="D31" s="42">
        <v>40088</v>
      </c>
      <c r="E31" s="141">
        <v>17</v>
      </c>
      <c r="F31" s="141">
        <v>622</v>
      </c>
      <c r="G31" s="141">
        <v>1262</v>
      </c>
      <c r="H31" s="141">
        <v>2253</v>
      </c>
      <c r="I31" s="141">
        <v>4421</v>
      </c>
      <c r="J31" s="141">
        <v>15323</v>
      </c>
      <c r="K31" s="141">
        <v>16190</v>
      </c>
    </row>
    <row r="32" spans="1:22" ht="27">
      <c r="A32" s="258"/>
      <c r="B32" s="126" t="s">
        <v>190</v>
      </c>
      <c r="C32" s="124" t="s">
        <v>159</v>
      </c>
      <c r="D32" s="147">
        <f>D31*100/D47</f>
        <v>6.8417845848217107</v>
      </c>
      <c r="E32" s="147">
        <f t="shared" ref="E32:K32" si="12">E31*100/E47</f>
        <v>0.40679588418281887</v>
      </c>
      <c r="F32" s="147">
        <f t="shared" si="12"/>
        <v>4.2468933497200601</v>
      </c>
      <c r="G32" s="147">
        <f t="shared" si="12"/>
        <v>10.147141593631904</v>
      </c>
      <c r="H32" s="147">
        <f t="shared" si="12"/>
        <v>8.5642604629946408</v>
      </c>
      <c r="I32" s="147">
        <f t="shared" si="12"/>
        <v>4.7376147968751674</v>
      </c>
      <c r="J32" s="147">
        <f t="shared" si="12"/>
        <v>9.4695729020536046</v>
      </c>
      <c r="K32" s="147">
        <f t="shared" si="12"/>
        <v>5.9254108260439926</v>
      </c>
    </row>
    <row r="33" spans="1:22" ht="27">
      <c r="A33" s="258" t="s">
        <v>191</v>
      </c>
      <c r="B33" s="112" t="s">
        <v>192</v>
      </c>
      <c r="C33" s="125"/>
      <c r="D33" s="42">
        <v>137655</v>
      </c>
      <c r="E33" s="141">
        <v>428</v>
      </c>
      <c r="F33" s="141">
        <v>1071</v>
      </c>
      <c r="G33" s="141">
        <v>643</v>
      </c>
      <c r="H33" s="141">
        <v>1313</v>
      </c>
      <c r="I33" s="141">
        <v>14577</v>
      </c>
      <c r="J33" s="141">
        <v>29369</v>
      </c>
      <c r="K33" s="141">
        <v>90254</v>
      </c>
    </row>
    <row r="34" spans="1:22">
      <c r="A34" s="258"/>
      <c r="B34" s="126" t="s">
        <v>193</v>
      </c>
      <c r="C34" s="124" t="s">
        <v>159</v>
      </c>
      <c r="D34" s="147">
        <f>D33*100/D47</f>
        <v>23.493460811804844</v>
      </c>
      <c r="E34" s="147">
        <f t="shared" ref="E34:K34" si="13">E33*100/E47</f>
        <v>10.24168461354391</v>
      </c>
      <c r="F34" s="147">
        <f t="shared" si="13"/>
        <v>7.3125768127816473</v>
      </c>
      <c r="G34" s="147">
        <f t="shared" si="13"/>
        <v>5.1700570877221192</v>
      </c>
      <c r="H34" s="147">
        <f t="shared" si="13"/>
        <v>4.9910670163834725</v>
      </c>
      <c r="I34" s="147">
        <f t="shared" si="13"/>
        <v>15.620947951605817</v>
      </c>
      <c r="J34" s="147">
        <f t="shared" si="13"/>
        <v>18.149963229159585</v>
      </c>
      <c r="K34" s="147">
        <f t="shared" si="13"/>
        <v>33.032243897083042</v>
      </c>
    </row>
    <row r="35" spans="1:22">
      <c r="A35" s="258" t="s">
        <v>194</v>
      </c>
      <c r="B35" s="112" t="s">
        <v>195</v>
      </c>
      <c r="C35" s="125"/>
      <c r="D35" s="42">
        <v>12412</v>
      </c>
      <c r="E35" s="42">
        <v>0</v>
      </c>
      <c r="F35" s="42">
        <v>0</v>
      </c>
      <c r="G35" s="42">
        <v>0</v>
      </c>
      <c r="H35" s="141">
        <v>346</v>
      </c>
      <c r="I35" s="141">
        <v>11090</v>
      </c>
      <c r="J35" s="141">
        <v>976</v>
      </c>
      <c r="K35" s="42">
        <v>0</v>
      </c>
    </row>
    <row r="36" spans="1:22">
      <c r="A36" s="258"/>
      <c r="B36" s="123" t="s">
        <v>196</v>
      </c>
      <c r="C36" s="124" t="s">
        <v>159</v>
      </c>
      <c r="D36" s="147">
        <f>D35*100/D47</f>
        <v>2.1183453967972228</v>
      </c>
      <c r="E36" s="146">
        <f t="shared" ref="E36:K36" si="14">E35*100/E47</f>
        <v>0</v>
      </c>
      <c r="F36" s="146">
        <f t="shared" si="14"/>
        <v>0</v>
      </c>
      <c r="G36" s="146">
        <f t="shared" si="14"/>
        <v>0</v>
      </c>
      <c r="H36" s="147">
        <f t="shared" si="14"/>
        <v>1.3152392899228342</v>
      </c>
      <c r="I36" s="147">
        <f t="shared" si="14"/>
        <v>11.884222596097175</v>
      </c>
      <c r="J36" s="147">
        <f t="shared" si="14"/>
        <v>0.60316538226224103</v>
      </c>
      <c r="K36" s="147">
        <f t="shared" si="14"/>
        <v>0</v>
      </c>
    </row>
    <row r="37" spans="1:22" ht="27">
      <c r="A37" s="258" t="s">
        <v>197</v>
      </c>
      <c r="B37" s="112" t="s">
        <v>198</v>
      </c>
      <c r="C37" s="125"/>
      <c r="D37" s="42">
        <v>385</v>
      </c>
      <c r="E37" s="141">
        <v>385</v>
      </c>
      <c r="F37" s="141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22" ht="27">
      <c r="A38" s="258"/>
      <c r="B38" s="126" t="s">
        <v>199</v>
      </c>
      <c r="C38" s="124" t="s">
        <v>159</v>
      </c>
      <c r="D38" s="147">
        <f>D37*100/D47</f>
        <v>6.5707619865205513E-2</v>
      </c>
      <c r="E38" s="147">
        <f t="shared" ref="E38:K38" si="15">E37*100/E47</f>
        <v>9.2127303182579556</v>
      </c>
      <c r="F38" s="146">
        <f t="shared" si="15"/>
        <v>0</v>
      </c>
      <c r="G38" s="146">
        <f t="shared" si="15"/>
        <v>0</v>
      </c>
      <c r="H38" s="146">
        <f t="shared" si="15"/>
        <v>0</v>
      </c>
      <c r="I38" s="146">
        <f t="shared" si="15"/>
        <v>0</v>
      </c>
      <c r="J38" s="146">
        <f t="shared" si="15"/>
        <v>0</v>
      </c>
      <c r="K38" s="146">
        <f t="shared" si="15"/>
        <v>0</v>
      </c>
    </row>
    <row r="39" spans="1:22" ht="40.5">
      <c r="A39" s="258" t="s">
        <v>200</v>
      </c>
      <c r="B39" s="112" t="s">
        <v>201</v>
      </c>
      <c r="C39" s="125"/>
      <c r="D39" s="42">
        <v>2537</v>
      </c>
      <c r="E39" s="141">
        <v>383</v>
      </c>
      <c r="F39" s="141">
        <v>740</v>
      </c>
      <c r="G39" s="141">
        <v>491</v>
      </c>
      <c r="H39" s="141">
        <v>312</v>
      </c>
      <c r="I39" s="141">
        <v>315</v>
      </c>
      <c r="J39" s="141">
        <v>234</v>
      </c>
      <c r="K39" s="141">
        <v>62</v>
      </c>
    </row>
    <row r="40" spans="1:22" ht="27">
      <c r="A40" s="258"/>
      <c r="B40" s="126" t="s">
        <v>202</v>
      </c>
      <c r="C40" s="124" t="s">
        <v>159</v>
      </c>
      <c r="D40" s="147">
        <f>D39*100/D47</f>
        <v>0.43298761454032825</v>
      </c>
      <c r="E40" s="147">
        <f t="shared" ref="E40:K40" si="16">E39*100/E47</f>
        <v>9.1648719789423314</v>
      </c>
      <c r="F40" s="147">
        <f t="shared" si="16"/>
        <v>5.0525740816605218</v>
      </c>
      <c r="G40" s="147">
        <f t="shared" si="16"/>
        <v>3.9478974029106699</v>
      </c>
      <c r="H40" s="147">
        <f t="shared" si="16"/>
        <v>1.1859961227049836</v>
      </c>
      <c r="I40" s="147">
        <f t="shared" si="16"/>
        <v>0.33755907283774661</v>
      </c>
      <c r="J40" s="147">
        <f t="shared" si="16"/>
        <v>0.14461137238664384</v>
      </c>
      <c r="K40" s="147">
        <f t="shared" si="16"/>
        <v>2.2691505325183912E-2</v>
      </c>
    </row>
    <row r="41" spans="1:22" ht="40.5">
      <c r="A41" s="258" t="s">
        <v>203</v>
      </c>
      <c r="B41" s="112" t="s">
        <v>204</v>
      </c>
      <c r="C41" s="125"/>
      <c r="D41" s="42">
        <v>31451</v>
      </c>
      <c r="E41" s="141">
        <v>796</v>
      </c>
      <c r="F41" s="141">
        <v>3384</v>
      </c>
      <c r="G41" s="141">
        <v>2161</v>
      </c>
      <c r="H41" s="141">
        <v>3475</v>
      </c>
      <c r="I41" s="141">
        <v>4654</v>
      </c>
      <c r="J41" s="141">
        <v>6727</v>
      </c>
      <c r="K41" s="141">
        <v>10254</v>
      </c>
    </row>
    <row r="42" spans="1:22" ht="27">
      <c r="A42" s="258"/>
      <c r="B42" s="126" t="s">
        <v>205</v>
      </c>
      <c r="C42" s="124" t="s">
        <v>159</v>
      </c>
      <c r="D42" s="147">
        <f>D41*100/D47</f>
        <v>5.3677152009885161</v>
      </c>
      <c r="E42" s="147">
        <f t="shared" ref="E42:K42" si="17">E41*100/E47</f>
        <v>19.047619047619047</v>
      </c>
      <c r="F42" s="147">
        <f t="shared" si="17"/>
        <v>23.105284719377305</v>
      </c>
      <c r="G42" s="147">
        <f t="shared" si="17"/>
        <v>17.375572887352256</v>
      </c>
      <c r="H42" s="147">
        <f t="shared" si="17"/>
        <v>13.209411943589158</v>
      </c>
      <c r="I42" s="147">
        <f t="shared" si="17"/>
        <v>4.9873013491646754</v>
      </c>
      <c r="J42" s="147">
        <f t="shared" si="17"/>
        <v>4.1572679574570648</v>
      </c>
      <c r="K42" s="147">
        <f t="shared" si="17"/>
        <v>3.7528821871683196</v>
      </c>
    </row>
    <row r="43" spans="1:22" ht="27">
      <c r="A43" s="258" t="s">
        <v>206</v>
      </c>
      <c r="B43" s="112" t="s">
        <v>207</v>
      </c>
      <c r="C43" s="125"/>
      <c r="D43" s="42">
        <v>4516</v>
      </c>
      <c r="E43" s="141">
        <v>22</v>
      </c>
      <c r="F43" s="141">
        <v>136</v>
      </c>
      <c r="G43" s="141">
        <v>274</v>
      </c>
      <c r="H43" s="141">
        <v>299</v>
      </c>
      <c r="I43" s="141">
        <v>602</v>
      </c>
      <c r="J43" s="141">
        <v>1305</v>
      </c>
      <c r="K43" s="141">
        <v>1878</v>
      </c>
    </row>
    <row r="44" spans="1:22" ht="27">
      <c r="A44" s="258"/>
      <c r="B44" s="123" t="s">
        <v>208</v>
      </c>
      <c r="C44" s="124" t="s">
        <v>159</v>
      </c>
      <c r="D44" s="147">
        <f>D43*100/D47</f>
        <v>0.77074184756173525</v>
      </c>
      <c r="E44" s="147">
        <f t="shared" ref="E44:K44" si="18">E43*100/E47</f>
        <v>0.52644173247188319</v>
      </c>
      <c r="F44" s="147">
        <f t="shared" si="18"/>
        <v>0.92858118257544719</v>
      </c>
      <c r="G44" s="147">
        <f t="shared" si="18"/>
        <v>2.2031036423574819</v>
      </c>
      <c r="H44" s="147">
        <f t="shared" si="18"/>
        <v>1.1365796175922758</v>
      </c>
      <c r="I44" s="147">
        <f t="shared" si="18"/>
        <v>0.6451128947565824</v>
      </c>
      <c r="J44" s="147">
        <f t="shared" si="18"/>
        <v>0.80648649984859067</v>
      </c>
      <c r="K44" s="147">
        <f t="shared" si="18"/>
        <v>0.68733301614024811</v>
      </c>
    </row>
    <row r="45" spans="1:22" ht="40.5">
      <c r="A45" s="258" t="s">
        <v>209</v>
      </c>
      <c r="B45" s="112" t="s">
        <v>210</v>
      </c>
      <c r="C45" s="125"/>
      <c r="D45" s="42">
        <v>27595</v>
      </c>
      <c r="E45" s="141">
        <v>262</v>
      </c>
      <c r="F45" s="141">
        <v>466</v>
      </c>
      <c r="G45" s="141">
        <v>476</v>
      </c>
      <c r="H45" s="141">
        <v>1128</v>
      </c>
      <c r="I45" s="141">
        <v>14156</v>
      </c>
      <c r="J45" s="141">
        <v>4298</v>
      </c>
      <c r="K45" s="141">
        <v>6809</v>
      </c>
      <c r="N45" s="171"/>
      <c r="O45" s="178"/>
      <c r="P45" s="178"/>
      <c r="Q45" s="178"/>
      <c r="R45" s="178"/>
      <c r="S45" s="178"/>
      <c r="T45" s="178"/>
      <c r="U45" s="178"/>
      <c r="V45" s="178"/>
    </row>
    <row r="46" spans="1:22" ht="27">
      <c r="A46" s="259"/>
      <c r="B46" s="126" t="s">
        <v>211</v>
      </c>
      <c r="C46" s="124" t="s">
        <v>159</v>
      </c>
      <c r="D46" s="147">
        <f>D45*100/D47</f>
        <v>4.7096149874814186</v>
      </c>
      <c r="E46" s="147">
        <f t="shared" ref="E46:K46" si="19">E45*100/E47</f>
        <v>6.2694424503469728</v>
      </c>
      <c r="F46" s="147">
        <f t="shared" si="19"/>
        <v>3.1817561108835175</v>
      </c>
      <c r="G46" s="147">
        <f t="shared" si="19"/>
        <v>3.8272895392779609</v>
      </c>
      <c r="H46" s="147">
        <f t="shared" si="19"/>
        <v>4.2878321359334022</v>
      </c>
      <c r="I46" s="147">
        <f t="shared" si="19"/>
        <v>15.169797571717908</v>
      </c>
      <c r="J46" s="147">
        <f t="shared" si="19"/>
        <v>2.6561524722982703</v>
      </c>
      <c r="K46" s="147">
        <f t="shared" si="19"/>
        <v>2.4920396735351171</v>
      </c>
      <c r="N46" s="171"/>
      <c r="O46" s="171"/>
      <c r="P46" s="171"/>
      <c r="Q46" s="171"/>
      <c r="R46" s="171"/>
      <c r="S46" s="171"/>
      <c r="T46" s="171"/>
      <c r="U46" s="171"/>
      <c r="V46" s="171"/>
    </row>
    <row r="47" spans="1:22">
      <c r="A47" s="260" t="s">
        <v>212</v>
      </c>
      <c r="B47" s="260"/>
      <c r="C47" s="128"/>
      <c r="D47" s="144">
        <v>585929</v>
      </c>
      <c r="E47" s="144">
        <v>4179</v>
      </c>
      <c r="F47" s="144">
        <v>14646</v>
      </c>
      <c r="G47" s="144">
        <v>12437</v>
      </c>
      <c r="H47" s="144">
        <v>26307</v>
      </c>
      <c r="I47" s="144">
        <v>93317</v>
      </c>
      <c r="J47" s="144">
        <v>161813</v>
      </c>
      <c r="K47" s="144">
        <v>273230</v>
      </c>
      <c r="L47" s="175"/>
      <c r="N47" s="171"/>
      <c r="O47" s="171"/>
      <c r="P47" s="171"/>
      <c r="Q47" s="171"/>
      <c r="R47" s="171"/>
      <c r="S47" s="171"/>
      <c r="T47" s="171"/>
      <c r="U47" s="171"/>
      <c r="V47" s="171"/>
    </row>
    <row r="48" spans="1:22">
      <c r="A48" s="261"/>
      <c r="B48" s="261"/>
      <c r="C48" s="130" t="s">
        <v>159</v>
      </c>
      <c r="D48" s="148">
        <f>D47*100/D47</f>
        <v>100</v>
      </c>
      <c r="E48" s="148">
        <f t="shared" ref="E48:K48" si="20">E47*100/E47</f>
        <v>100</v>
      </c>
      <c r="F48" s="148">
        <f t="shared" si="20"/>
        <v>100</v>
      </c>
      <c r="G48" s="148">
        <f t="shared" si="20"/>
        <v>100</v>
      </c>
      <c r="H48" s="148">
        <f t="shared" si="20"/>
        <v>100</v>
      </c>
      <c r="I48" s="148">
        <f t="shared" si="20"/>
        <v>100</v>
      </c>
      <c r="J48" s="148">
        <f t="shared" si="20"/>
        <v>100</v>
      </c>
      <c r="K48" s="148">
        <f t="shared" si="20"/>
        <v>100</v>
      </c>
      <c r="L48" s="176"/>
    </row>
    <row r="49" spans="1:11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</row>
    <row r="50" spans="1:11">
      <c r="A50" s="132" t="s">
        <v>213</v>
      </c>
      <c r="B50" s="132"/>
      <c r="C50" s="125"/>
      <c r="D50" s="156"/>
      <c r="E50" s="156"/>
      <c r="F50" s="156"/>
      <c r="G50" s="156"/>
      <c r="H50" s="156"/>
      <c r="I50" s="156"/>
      <c r="J50" s="156"/>
      <c r="K50" s="156"/>
    </row>
    <row r="51" spans="1:11">
      <c r="A51" s="133" t="s">
        <v>214</v>
      </c>
      <c r="B51" s="133"/>
      <c r="C51" s="133"/>
      <c r="D51" s="125"/>
      <c r="E51" s="125"/>
      <c r="F51" s="125"/>
      <c r="G51" s="125"/>
      <c r="H51" s="125"/>
      <c r="I51" s="125"/>
      <c r="J51" s="125"/>
      <c r="K51" s="125"/>
    </row>
    <row r="52" spans="1:1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</sheetData>
  <mergeCells count="23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7:B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37"/>
  <sheetViews>
    <sheetView zoomScale="120" zoomScaleNormal="120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7.28515625" style="10" customWidth="1"/>
    <col min="2" max="2" width="28.42578125" style="10" bestFit="1" customWidth="1"/>
    <col min="3" max="3" width="12.7109375" style="10" customWidth="1"/>
    <col min="4" max="4" width="14" style="10" customWidth="1"/>
    <col min="5" max="5" width="13.140625" style="10" customWidth="1"/>
    <col min="6" max="6" width="27.5703125" customWidth="1"/>
    <col min="7" max="7" width="22.140625" bestFit="1" customWidth="1"/>
    <col min="8" max="8" width="12.5703125" bestFit="1" customWidth="1"/>
  </cols>
  <sheetData>
    <row r="1" spans="1:7" ht="56.25" customHeight="1">
      <c r="A1" s="16" t="s">
        <v>91</v>
      </c>
      <c r="B1" s="228" t="s">
        <v>259</v>
      </c>
      <c r="C1" s="228"/>
      <c r="D1" s="228"/>
      <c r="E1" s="228"/>
    </row>
    <row r="2" spans="1:7">
      <c r="A2" s="28"/>
    </row>
    <row r="3" spans="1:7" ht="37.5" customHeight="1">
      <c r="A3" s="29" t="s">
        <v>66</v>
      </c>
      <c r="B3" s="30"/>
      <c r="C3" s="30" t="s">
        <v>84</v>
      </c>
      <c r="D3" s="30" t="s">
        <v>85</v>
      </c>
      <c r="E3" s="30" t="s">
        <v>86</v>
      </c>
    </row>
    <row r="4" spans="1:7" ht="42.75" customHeight="1">
      <c r="A4" s="31" t="s">
        <v>82</v>
      </c>
      <c r="B4" s="32"/>
      <c r="C4" s="32" t="s">
        <v>83</v>
      </c>
      <c r="D4" s="32" t="s">
        <v>87</v>
      </c>
      <c r="E4" s="32" t="s">
        <v>88</v>
      </c>
      <c r="F4" s="1"/>
      <c r="G4" s="1"/>
    </row>
    <row r="5" spans="1:7">
      <c r="A5" s="33"/>
      <c r="B5" s="34"/>
      <c r="C5" s="34"/>
      <c r="D5" s="34"/>
      <c r="E5" s="34"/>
      <c r="F5" s="1"/>
      <c r="G5" s="1"/>
    </row>
    <row r="6" spans="1:7">
      <c r="A6" s="16" t="s">
        <v>14</v>
      </c>
      <c r="B6" s="33" t="s">
        <v>92</v>
      </c>
      <c r="C6" s="161">
        <v>622851</v>
      </c>
      <c r="D6" s="161">
        <v>1397809</v>
      </c>
      <c r="E6" s="162">
        <f>(D6/C6)</f>
        <v>2.2442108947404757</v>
      </c>
    </row>
    <row r="7" spans="1:7">
      <c r="A7" s="13"/>
      <c r="B7" s="13"/>
      <c r="C7" s="13"/>
      <c r="D7" s="203"/>
      <c r="E7" s="164"/>
    </row>
    <row r="8" spans="1:7">
      <c r="A8" s="23"/>
      <c r="B8" s="23"/>
      <c r="C8" s="23"/>
      <c r="D8" s="23"/>
      <c r="E8" s="162"/>
      <c r="F8" s="134"/>
    </row>
    <row r="9" spans="1:7">
      <c r="A9" s="11" t="s">
        <v>16</v>
      </c>
      <c r="B9" s="11" t="s">
        <v>221</v>
      </c>
      <c r="C9" s="27">
        <v>254958</v>
      </c>
      <c r="D9" s="27">
        <v>482401</v>
      </c>
      <c r="E9" s="163">
        <f t="shared" ref="E9:E30" si="0">(D9/C9)</f>
        <v>1.892080264200378</v>
      </c>
    </row>
    <row r="10" spans="1:7">
      <c r="A10" s="11" t="s">
        <v>89</v>
      </c>
      <c r="B10" s="136" t="s">
        <v>69</v>
      </c>
      <c r="C10" s="27">
        <v>32826</v>
      </c>
      <c r="D10" s="27">
        <v>67664</v>
      </c>
      <c r="E10" s="163">
        <f t="shared" si="0"/>
        <v>2.061292877597027</v>
      </c>
    </row>
    <row r="11" spans="1:7">
      <c r="A11" s="11" t="s">
        <v>2</v>
      </c>
      <c r="B11" s="11" t="s">
        <v>222</v>
      </c>
      <c r="C11" s="27">
        <v>24131</v>
      </c>
      <c r="D11" s="27">
        <v>45098</v>
      </c>
      <c r="E11" s="163">
        <f t="shared" si="0"/>
        <v>1.8688823505035017</v>
      </c>
    </row>
    <row r="12" spans="1:7">
      <c r="A12" s="11" t="s">
        <v>3</v>
      </c>
      <c r="B12" s="135" t="s">
        <v>235</v>
      </c>
      <c r="C12" s="27">
        <v>3783</v>
      </c>
      <c r="D12" s="27">
        <v>12633</v>
      </c>
      <c r="E12" s="163">
        <f t="shared" si="0"/>
        <v>3.3394131641554323</v>
      </c>
    </row>
    <row r="13" spans="1:7">
      <c r="A13" s="11" t="s">
        <v>4</v>
      </c>
      <c r="B13" s="11" t="s">
        <v>223</v>
      </c>
      <c r="C13" s="27">
        <v>6132</v>
      </c>
      <c r="D13" s="27">
        <v>18488</v>
      </c>
      <c r="E13" s="163">
        <f t="shared" si="0"/>
        <v>3.0150032615786042</v>
      </c>
    </row>
    <row r="14" spans="1:7">
      <c r="A14" s="11" t="s">
        <v>5</v>
      </c>
      <c r="B14" s="11" t="s">
        <v>224</v>
      </c>
      <c r="C14" s="27">
        <v>26387</v>
      </c>
      <c r="D14" s="27">
        <v>57975</v>
      </c>
      <c r="E14" s="163">
        <f t="shared" si="0"/>
        <v>2.1971046348580741</v>
      </c>
    </row>
    <row r="15" spans="1:7">
      <c r="A15" s="11" t="s">
        <v>6</v>
      </c>
      <c r="B15" s="11" t="s">
        <v>225</v>
      </c>
      <c r="C15" s="27">
        <v>31532</v>
      </c>
      <c r="D15" s="27">
        <v>308583</v>
      </c>
      <c r="E15" s="163">
        <f t="shared" si="0"/>
        <v>9.7863440314601036</v>
      </c>
    </row>
    <row r="16" spans="1:7">
      <c r="A16" s="11" t="s">
        <v>7</v>
      </c>
      <c r="B16" s="11" t="s">
        <v>226</v>
      </c>
      <c r="C16" s="27">
        <v>60067</v>
      </c>
      <c r="D16" s="27">
        <v>149719</v>
      </c>
      <c r="E16" s="163">
        <f t="shared" si="0"/>
        <v>2.4925333377728203</v>
      </c>
      <c r="F16" s="110"/>
    </row>
    <row r="17" spans="1:6">
      <c r="A17" s="11" t="s">
        <v>139</v>
      </c>
      <c r="B17" s="67" t="s">
        <v>227</v>
      </c>
      <c r="C17" s="27">
        <v>44548</v>
      </c>
      <c r="D17" s="27">
        <v>58311</v>
      </c>
      <c r="E17" s="163">
        <f t="shared" si="0"/>
        <v>1.3089476519709078</v>
      </c>
    </row>
    <row r="18" spans="1:6">
      <c r="A18" s="11" t="s">
        <v>8</v>
      </c>
      <c r="B18" s="11" t="s">
        <v>228</v>
      </c>
      <c r="C18" s="27">
        <v>3462</v>
      </c>
      <c r="D18" s="27">
        <v>3595</v>
      </c>
      <c r="E18" s="163">
        <f t="shared" si="0"/>
        <v>1.03841709994223</v>
      </c>
    </row>
    <row r="19" spans="1:6">
      <c r="A19" s="11" t="s">
        <v>9</v>
      </c>
      <c r="B19" s="136" t="s">
        <v>10</v>
      </c>
      <c r="C19" s="27">
        <v>1466</v>
      </c>
      <c r="D19" s="27">
        <v>1473</v>
      </c>
      <c r="E19" s="163">
        <f t="shared" si="0"/>
        <v>1.004774897680764</v>
      </c>
    </row>
    <row r="20" spans="1:6">
      <c r="A20" s="11" t="s">
        <v>11</v>
      </c>
      <c r="B20" s="11" t="s">
        <v>137</v>
      </c>
      <c r="C20" s="27">
        <v>3378</v>
      </c>
      <c r="D20" s="27">
        <v>3572</v>
      </c>
      <c r="E20" s="163">
        <f t="shared" si="0"/>
        <v>1.0574304322084074</v>
      </c>
    </row>
    <row r="21" spans="1:6">
      <c r="A21" s="11" t="s">
        <v>12</v>
      </c>
      <c r="B21" s="11" t="s">
        <v>229</v>
      </c>
      <c r="C21" s="27">
        <v>21040</v>
      </c>
      <c r="D21" s="27">
        <v>31380</v>
      </c>
      <c r="E21" s="163">
        <f t="shared" si="0"/>
        <v>1.4914448669201521</v>
      </c>
    </row>
    <row r="22" spans="1:6">
      <c r="A22" s="11" t="s">
        <v>70</v>
      </c>
      <c r="B22" s="11" t="s">
        <v>230</v>
      </c>
      <c r="C22" s="27">
        <v>5548</v>
      </c>
      <c r="D22" s="27">
        <v>7031</v>
      </c>
      <c r="E22" s="163">
        <f t="shared" si="0"/>
        <v>1.2673035328046143</v>
      </c>
      <c r="F22" t="s">
        <v>258</v>
      </c>
    </row>
    <row r="23" spans="1:6">
      <c r="A23" s="11" t="s">
        <v>50</v>
      </c>
      <c r="B23" s="11" t="s">
        <v>231</v>
      </c>
      <c r="C23" s="27">
        <v>15477</v>
      </c>
      <c r="D23" s="27">
        <v>20429</v>
      </c>
      <c r="E23" s="163">
        <f t="shared" si="0"/>
        <v>1.3199586483168573</v>
      </c>
    </row>
    <row r="24" spans="1:6">
      <c r="A24" s="11" t="s">
        <v>78</v>
      </c>
      <c r="B24" s="11" t="s">
        <v>232</v>
      </c>
      <c r="C24" s="27">
        <v>47854</v>
      </c>
      <c r="D24" s="27">
        <v>58243</v>
      </c>
      <c r="E24" s="163">
        <f t="shared" si="0"/>
        <v>1.2170978392610858</v>
      </c>
    </row>
    <row r="25" spans="1:6">
      <c r="A25" s="11" t="s">
        <v>13</v>
      </c>
      <c r="B25" s="11" t="s">
        <v>233</v>
      </c>
      <c r="C25" s="27">
        <v>33785</v>
      </c>
      <c r="D25" s="27">
        <v>49353</v>
      </c>
      <c r="E25" s="163">
        <f t="shared" si="0"/>
        <v>1.4607962113363919</v>
      </c>
    </row>
    <row r="26" spans="1:6">
      <c r="A26" s="11" t="s">
        <v>90</v>
      </c>
      <c r="B26" s="136" t="s">
        <v>138</v>
      </c>
      <c r="C26" s="27">
        <v>4892</v>
      </c>
      <c r="D26" s="27">
        <v>14129</v>
      </c>
      <c r="E26" s="163">
        <f t="shared" si="0"/>
        <v>2.8881847914963203</v>
      </c>
    </row>
    <row r="27" spans="1:6">
      <c r="A27" s="11" t="s">
        <v>238</v>
      </c>
      <c r="B27" s="159" t="s">
        <v>239</v>
      </c>
      <c r="C27" s="27">
        <v>838</v>
      </c>
      <c r="D27" s="27">
        <v>2892</v>
      </c>
      <c r="E27" s="163">
        <f t="shared" si="0"/>
        <v>3.4510739856801909</v>
      </c>
    </row>
    <row r="28" spans="1:6">
      <c r="A28" s="11" t="s">
        <v>131</v>
      </c>
      <c r="B28" s="67" t="s">
        <v>234</v>
      </c>
      <c r="C28" s="27">
        <v>702</v>
      </c>
      <c r="D28" s="27">
        <v>2653</v>
      </c>
      <c r="E28" s="163">
        <f t="shared" si="0"/>
        <v>3.7792022792022792</v>
      </c>
    </row>
    <row r="29" spans="1:6">
      <c r="A29" s="11"/>
      <c r="B29" s="67"/>
      <c r="C29" s="27"/>
      <c r="D29" s="27"/>
      <c r="E29" s="163"/>
    </row>
    <row r="30" spans="1:6">
      <c r="A30" s="67" t="s">
        <v>260</v>
      </c>
      <c r="B30" s="180" t="s">
        <v>245</v>
      </c>
      <c r="C30" s="160">
        <v>45</v>
      </c>
      <c r="D30" s="160">
        <v>2187</v>
      </c>
      <c r="E30" s="163">
        <f t="shared" si="0"/>
        <v>48.6</v>
      </c>
    </row>
    <row r="31" spans="1:6">
      <c r="A31" s="67"/>
      <c r="B31" s="180"/>
      <c r="C31" s="160"/>
      <c r="D31" s="160"/>
      <c r="E31" s="163"/>
    </row>
    <row r="32" spans="1:6">
      <c r="A32" s="67" t="s">
        <v>299</v>
      </c>
      <c r="B32" s="180"/>
      <c r="C32" s="160"/>
      <c r="D32" s="160"/>
      <c r="E32" s="163"/>
    </row>
    <row r="33" spans="1:4">
      <c r="A33" s="10" t="s">
        <v>262</v>
      </c>
      <c r="C33" s="204"/>
      <c r="D33" s="204"/>
    </row>
    <row r="34" spans="1:4">
      <c r="A34" s="29" t="s">
        <v>267</v>
      </c>
    </row>
    <row r="35" spans="1:4">
      <c r="A35" s="10" t="s">
        <v>263</v>
      </c>
    </row>
    <row r="37" spans="1:4">
      <c r="C37" s="10" t="s">
        <v>257</v>
      </c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53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19.42578125" style="24" customWidth="1"/>
    <col min="2" max="2" width="7.5703125" style="24" bestFit="1" customWidth="1"/>
    <col min="3" max="3" width="7.85546875" style="24" bestFit="1" customWidth="1"/>
    <col min="4" max="4" width="6.7109375" style="24" customWidth="1"/>
    <col min="5" max="5" width="7.5703125" style="24" bestFit="1" customWidth="1"/>
    <col min="6" max="13" width="6.7109375" style="24" customWidth="1"/>
    <col min="14" max="15" width="6.7109375" customWidth="1"/>
  </cols>
  <sheetData>
    <row r="1" spans="1:15" ht="57.75" customHeight="1">
      <c r="A1" s="4" t="s">
        <v>80</v>
      </c>
      <c r="B1" s="231" t="s">
        <v>264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85"/>
      <c r="O2" s="85"/>
    </row>
    <row r="3" spans="1:15">
      <c r="A3" s="232" t="s">
        <v>15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ht="28.5" customHeight="1">
      <c r="A4" s="7" t="s">
        <v>0</v>
      </c>
      <c r="B4" s="230" t="s">
        <v>14</v>
      </c>
      <c r="C4" s="230"/>
      <c r="D4" s="230" t="s">
        <v>16</v>
      </c>
      <c r="E4" s="230"/>
      <c r="F4" s="230" t="s">
        <v>89</v>
      </c>
      <c r="G4" s="230"/>
      <c r="H4" s="230" t="s">
        <v>5</v>
      </c>
      <c r="I4" s="230"/>
      <c r="J4" s="230" t="s">
        <v>6</v>
      </c>
      <c r="K4" s="230"/>
      <c r="L4" s="230" t="s">
        <v>7</v>
      </c>
      <c r="M4" s="230"/>
      <c r="N4" s="230" t="s">
        <v>55</v>
      </c>
      <c r="O4" s="230"/>
    </row>
    <row r="5" spans="1:15">
      <c r="A5" s="5"/>
      <c r="B5" s="4" t="s">
        <v>111</v>
      </c>
      <c r="C5" s="4" t="s">
        <v>93</v>
      </c>
      <c r="D5" s="4" t="s">
        <v>111</v>
      </c>
      <c r="E5" s="4" t="s">
        <v>93</v>
      </c>
      <c r="F5" s="4" t="s">
        <v>111</v>
      </c>
      <c r="G5" s="4" t="s">
        <v>93</v>
      </c>
      <c r="H5" s="4" t="s">
        <v>111</v>
      </c>
      <c r="I5" s="4" t="s">
        <v>93</v>
      </c>
      <c r="J5" s="4" t="s">
        <v>111</v>
      </c>
      <c r="K5" s="4" t="s">
        <v>93</v>
      </c>
      <c r="L5" s="4" t="s">
        <v>111</v>
      </c>
      <c r="M5" s="4" t="s">
        <v>93</v>
      </c>
      <c r="N5" s="4" t="s">
        <v>111</v>
      </c>
      <c r="O5" s="4" t="s">
        <v>93</v>
      </c>
    </row>
    <row r="6" spans="1:15">
      <c r="A6" s="229" t="s">
        <v>17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</row>
    <row r="7" spans="1:15">
      <c r="A7" s="12" t="s">
        <v>94</v>
      </c>
      <c r="B7" s="233" t="s">
        <v>1</v>
      </c>
      <c r="C7" s="233"/>
      <c r="D7" s="233" t="s">
        <v>18</v>
      </c>
      <c r="E7" s="233"/>
      <c r="F7" s="233" t="s">
        <v>95</v>
      </c>
      <c r="G7" s="233"/>
      <c r="H7" s="233" t="s">
        <v>19</v>
      </c>
      <c r="I7" s="233"/>
      <c r="J7" s="233" t="s">
        <v>96</v>
      </c>
      <c r="K7" s="233"/>
      <c r="L7" s="233" t="s">
        <v>51</v>
      </c>
      <c r="M7" s="233"/>
      <c r="N7" s="234" t="s">
        <v>133</v>
      </c>
      <c r="O7" s="234"/>
    </row>
    <row r="8" spans="1:15">
      <c r="A8" s="6"/>
      <c r="B8" s="12" t="s">
        <v>67</v>
      </c>
      <c r="C8" s="12" t="s">
        <v>68</v>
      </c>
      <c r="D8" s="12" t="s">
        <v>67</v>
      </c>
      <c r="E8" s="12" t="s">
        <v>68</v>
      </c>
      <c r="F8" s="12" t="s">
        <v>67</v>
      </c>
      <c r="G8" s="12" t="s">
        <v>68</v>
      </c>
      <c r="H8" s="12" t="s">
        <v>67</v>
      </c>
      <c r="I8" s="12" t="s">
        <v>68</v>
      </c>
      <c r="J8" s="12" t="s">
        <v>67</v>
      </c>
      <c r="K8" s="12" t="s">
        <v>68</v>
      </c>
      <c r="L8" s="12" t="s">
        <v>67</v>
      </c>
      <c r="M8" s="12" t="s">
        <v>68</v>
      </c>
      <c r="N8" s="12" t="s">
        <v>67</v>
      </c>
      <c r="O8" s="12" t="s">
        <v>68</v>
      </c>
    </row>
    <row r="9" spans="1: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85"/>
      <c r="O9" s="85"/>
    </row>
    <row r="10" spans="1:15">
      <c r="A10" s="86" t="s">
        <v>97</v>
      </c>
      <c r="B10" s="87">
        <v>211543</v>
      </c>
      <c r="C10" s="87">
        <v>465931</v>
      </c>
      <c r="D10" s="87">
        <v>68694</v>
      </c>
      <c r="E10" s="87">
        <v>179503</v>
      </c>
      <c r="F10" s="87">
        <v>9543</v>
      </c>
      <c r="G10" s="87">
        <v>20372</v>
      </c>
      <c r="H10" s="87">
        <v>13424</v>
      </c>
      <c r="I10" s="87">
        <v>30504</v>
      </c>
      <c r="J10" s="87">
        <v>13643</v>
      </c>
      <c r="K10" s="87">
        <v>70022</v>
      </c>
      <c r="L10" s="87">
        <v>25200</v>
      </c>
      <c r="M10" s="87">
        <v>49462</v>
      </c>
      <c r="N10" s="87">
        <v>26505</v>
      </c>
      <c r="O10" s="87">
        <v>39401</v>
      </c>
    </row>
    <row r="11" spans="1:15">
      <c r="A11" s="88" t="s">
        <v>43</v>
      </c>
      <c r="B11" s="89">
        <v>6684</v>
      </c>
      <c r="C11" s="89">
        <v>12701</v>
      </c>
      <c r="D11" s="89">
        <v>1810</v>
      </c>
      <c r="E11" s="89">
        <v>5167</v>
      </c>
      <c r="F11" s="90">
        <v>0</v>
      </c>
      <c r="G11" s="90">
        <v>0</v>
      </c>
      <c r="H11" s="89">
        <v>996</v>
      </c>
      <c r="I11" s="89">
        <v>2594</v>
      </c>
      <c r="J11" s="90">
        <v>0</v>
      </c>
      <c r="K11" s="90">
        <v>0</v>
      </c>
      <c r="L11" s="89">
        <v>752</v>
      </c>
      <c r="M11" s="89">
        <v>2054</v>
      </c>
      <c r="N11" s="90">
        <v>2370</v>
      </c>
      <c r="O11" s="90">
        <v>2408</v>
      </c>
    </row>
    <row r="12" spans="1:15">
      <c r="A12" s="91" t="s">
        <v>20</v>
      </c>
      <c r="B12" s="92">
        <v>6684</v>
      </c>
      <c r="C12" s="92">
        <v>12701</v>
      </c>
      <c r="D12" s="92">
        <v>1810</v>
      </c>
      <c r="E12" s="92">
        <v>5167</v>
      </c>
      <c r="F12" s="92"/>
      <c r="G12" s="92"/>
      <c r="H12" s="92">
        <v>996</v>
      </c>
      <c r="I12" s="92">
        <v>2594</v>
      </c>
      <c r="J12" s="92"/>
      <c r="K12" s="92"/>
      <c r="L12" s="92">
        <v>752</v>
      </c>
      <c r="M12" s="92">
        <v>2054</v>
      </c>
      <c r="N12" s="92">
        <v>2370</v>
      </c>
      <c r="O12" s="92">
        <v>2408</v>
      </c>
    </row>
    <row r="13" spans="1:15">
      <c r="A13" s="88" t="s">
        <v>21</v>
      </c>
      <c r="B13" s="89">
        <v>10982</v>
      </c>
      <c r="C13" s="89">
        <v>11270</v>
      </c>
      <c r="D13" s="89">
        <v>5101</v>
      </c>
      <c r="E13" s="89">
        <v>5241</v>
      </c>
      <c r="F13" s="89">
        <v>520</v>
      </c>
      <c r="G13" s="89">
        <v>520</v>
      </c>
      <c r="H13" s="89">
        <v>634</v>
      </c>
      <c r="I13" s="89">
        <v>634</v>
      </c>
      <c r="J13" s="90">
        <v>0</v>
      </c>
      <c r="K13" s="90">
        <v>0</v>
      </c>
      <c r="L13" s="89">
        <v>782</v>
      </c>
      <c r="M13" s="89">
        <v>786</v>
      </c>
      <c r="N13" s="89">
        <v>1131</v>
      </c>
      <c r="O13" s="89">
        <v>1185</v>
      </c>
    </row>
    <row r="14" spans="1:15">
      <c r="A14" s="93" t="s">
        <v>22</v>
      </c>
      <c r="B14" s="92">
        <v>10982</v>
      </c>
      <c r="C14" s="92">
        <v>11270</v>
      </c>
      <c r="D14" s="92">
        <v>5101</v>
      </c>
      <c r="E14" s="92">
        <v>5241</v>
      </c>
      <c r="F14" s="92">
        <v>520</v>
      </c>
      <c r="G14" s="92">
        <v>520</v>
      </c>
      <c r="H14" s="92">
        <v>634</v>
      </c>
      <c r="I14" s="92">
        <v>634</v>
      </c>
      <c r="J14" s="8"/>
      <c r="K14" s="8"/>
      <c r="L14" s="92">
        <v>782</v>
      </c>
      <c r="M14" s="92">
        <v>786</v>
      </c>
      <c r="N14" s="92">
        <v>1131</v>
      </c>
      <c r="O14" s="92">
        <v>1185</v>
      </c>
    </row>
    <row r="15" spans="1:15">
      <c r="A15" s="88" t="s">
        <v>98</v>
      </c>
      <c r="B15" s="14">
        <v>17010</v>
      </c>
      <c r="C15" s="14">
        <v>25245</v>
      </c>
      <c r="D15" s="14">
        <v>1459</v>
      </c>
      <c r="E15" s="14">
        <v>6558</v>
      </c>
      <c r="F15" s="14">
        <v>1719</v>
      </c>
      <c r="G15" s="14">
        <v>2560</v>
      </c>
      <c r="H15" s="14">
        <v>683</v>
      </c>
      <c r="I15" s="14">
        <v>1991</v>
      </c>
      <c r="J15" s="14">
        <v>8393</v>
      </c>
      <c r="K15" s="14">
        <v>8395</v>
      </c>
      <c r="L15" s="14">
        <v>443</v>
      </c>
      <c r="M15" s="14">
        <v>889</v>
      </c>
      <c r="N15" s="90">
        <v>807</v>
      </c>
      <c r="O15" s="90">
        <v>873</v>
      </c>
    </row>
    <row r="16" spans="1:15">
      <c r="A16" s="93" t="s">
        <v>23</v>
      </c>
      <c r="B16" s="92">
        <v>16089</v>
      </c>
      <c r="C16" s="92">
        <v>23750</v>
      </c>
      <c r="D16" s="92">
        <v>1300</v>
      </c>
      <c r="E16" s="92">
        <v>5930</v>
      </c>
      <c r="F16" s="92">
        <v>1719</v>
      </c>
      <c r="G16" s="92">
        <v>2560</v>
      </c>
      <c r="H16" s="92">
        <v>683</v>
      </c>
      <c r="I16" s="94">
        <v>1991</v>
      </c>
      <c r="J16" s="92">
        <v>8393</v>
      </c>
      <c r="K16" s="92">
        <v>8395</v>
      </c>
      <c r="L16" s="92">
        <v>422</v>
      </c>
      <c r="M16" s="92">
        <v>829</v>
      </c>
      <c r="N16" s="8">
        <v>500</v>
      </c>
      <c r="O16" s="92">
        <v>500</v>
      </c>
    </row>
    <row r="17" spans="1:15">
      <c r="A17" s="93" t="s">
        <v>24</v>
      </c>
      <c r="B17" s="92">
        <v>921</v>
      </c>
      <c r="C17" s="94">
        <v>1495</v>
      </c>
      <c r="D17" s="94">
        <v>159</v>
      </c>
      <c r="E17" s="92">
        <v>628</v>
      </c>
      <c r="F17" s="8"/>
      <c r="G17" s="8"/>
      <c r="H17" s="8"/>
      <c r="I17" s="8"/>
      <c r="J17" s="8"/>
      <c r="K17" s="8"/>
      <c r="L17" s="8">
        <v>21</v>
      </c>
      <c r="M17" s="8">
        <v>60</v>
      </c>
      <c r="N17" s="8">
        <v>307</v>
      </c>
      <c r="O17" s="8">
        <v>373</v>
      </c>
    </row>
    <row r="18" spans="1:15">
      <c r="A18" s="88" t="s">
        <v>99</v>
      </c>
      <c r="B18" s="90">
        <v>24211</v>
      </c>
      <c r="C18" s="90">
        <v>45047</v>
      </c>
      <c r="D18" s="89">
        <v>5509</v>
      </c>
      <c r="E18" s="89">
        <v>16600</v>
      </c>
      <c r="F18" s="89">
        <v>1260</v>
      </c>
      <c r="G18" s="89">
        <v>3126</v>
      </c>
      <c r="H18" s="89">
        <v>1633</v>
      </c>
      <c r="I18" s="89">
        <v>1736</v>
      </c>
      <c r="J18" s="89">
        <v>199</v>
      </c>
      <c r="K18" s="89">
        <v>3213</v>
      </c>
      <c r="L18" s="89">
        <v>3730</v>
      </c>
      <c r="M18" s="89">
        <v>5854</v>
      </c>
      <c r="N18" s="89">
        <v>3028</v>
      </c>
      <c r="O18" s="89">
        <v>3418</v>
      </c>
    </row>
    <row r="19" spans="1:15">
      <c r="A19" s="93" t="s">
        <v>25</v>
      </c>
      <c r="B19" s="92">
        <v>24211</v>
      </c>
      <c r="C19" s="92">
        <v>45047</v>
      </c>
      <c r="D19" s="92">
        <v>5509</v>
      </c>
      <c r="E19" s="92">
        <v>16600</v>
      </c>
      <c r="F19" s="92">
        <v>1260</v>
      </c>
      <c r="G19" s="92">
        <v>3126</v>
      </c>
      <c r="H19" s="92">
        <v>1633</v>
      </c>
      <c r="I19" s="92">
        <v>1736</v>
      </c>
      <c r="J19" s="92">
        <v>199</v>
      </c>
      <c r="K19" s="92">
        <v>3213</v>
      </c>
      <c r="L19" s="92">
        <v>3730</v>
      </c>
      <c r="M19" s="92">
        <v>5854</v>
      </c>
      <c r="N19" s="92">
        <v>3028</v>
      </c>
      <c r="O19" s="92">
        <v>3418</v>
      </c>
    </row>
    <row r="20" spans="1:15">
      <c r="A20" s="88" t="s">
        <v>26</v>
      </c>
      <c r="B20" s="89">
        <v>7521</v>
      </c>
      <c r="C20" s="89">
        <v>18206</v>
      </c>
      <c r="D20" s="89">
        <v>2210</v>
      </c>
      <c r="E20" s="89">
        <v>8312</v>
      </c>
      <c r="F20" s="89">
        <v>97</v>
      </c>
      <c r="G20" s="89">
        <v>402</v>
      </c>
      <c r="H20" s="90">
        <v>130</v>
      </c>
      <c r="I20" s="90">
        <v>508</v>
      </c>
      <c r="J20" s="89">
        <v>373</v>
      </c>
      <c r="K20" s="89">
        <v>3199</v>
      </c>
      <c r="L20" s="89">
        <v>491</v>
      </c>
      <c r="M20" s="89">
        <v>866</v>
      </c>
      <c r="N20" s="89">
        <v>1917</v>
      </c>
      <c r="O20" s="89">
        <v>2036</v>
      </c>
    </row>
    <row r="21" spans="1:15">
      <c r="A21" s="93" t="s">
        <v>27</v>
      </c>
      <c r="B21" s="92">
        <v>7521</v>
      </c>
      <c r="C21" s="92">
        <v>18206</v>
      </c>
      <c r="D21" s="92">
        <v>2210</v>
      </c>
      <c r="E21" s="92">
        <v>8312</v>
      </c>
      <c r="F21" s="92">
        <v>97</v>
      </c>
      <c r="G21" s="92">
        <v>402</v>
      </c>
      <c r="H21" s="92">
        <v>130</v>
      </c>
      <c r="I21" s="92">
        <v>508</v>
      </c>
      <c r="J21" s="92">
        <v>373</v>
      </c>
      <c r="K21" s="92">
        <v>3199</v>
      </c>
      <c r="L21" s="92">
        <v>491</v>
      </c>
      <c r="M21" s="92">
        <v>866</v>
      </c>
      <c r="N21" s="92">
        <v>1917</v>
      </c>
      <c r="O21" s="92">
        <v>2036</v>
      </c>
    </row>
    <row r="22" spans="1:15">
      <c r="A22" s="88" t="s">
        <v>100</v>
      </c>
      <c r="B22" s="90">
        <v>15617</v>
      </c>
      <c r="C22" s="90">
        <v>26379</v>
      </c>
      <c r="D22" s="90">
        <v>4813</v>
      </c>
      <c r="E22" s="90">
        <v>6344</v>
      </c>
      <c r="F22" s="90">
        <v>438</v>
      </c>
      <c r="G22" s="90">
        <v>754</v>
      </c>
      <c r="H22" s="90">
        <v>1658</v>
      </c>
      <c r="I22" s="90">
        <v>2262</v>
      </c>
      <c r="J22" s="90">
        <v>775</v>
      </c>
      <c r="K22" s="90">
        <v>6047</v>
      </c>
      <c r="L22" s="90">
        <v>609</v>
      </c>
      <c r="M22" s="90">
        <v>1550</v>
      </c>
      <c r="N22" s="90">
        <v>1841</v>
      </c>
      <c r="O22" s="90">
        <v>2778</v>
      </c>
    </row>
    <row r="23" spans="1:15">
      <c r="A23" s="93" t="s">
        <v>28</v>
      </c>
      <c r="B23" s="8">
        <v>15617</v>
      </c>
      <c r="C23" s="8">
        <v>26379</v>
      </c>
      <c r="D23" s="94">
        <v>4813</v>
      </c>
      <c r="E23" s="94">
        <v>6344</v>
      </c>
      <c r="F23" s="94">
        <v>438</v>
      </c>
      <c r="G23" s="94">
        <v>754</v>
      </c>
      <c r="H23" s="94">
        <v>1658</v>
      </c>
      <c r="I23" s="94">
        <v>2262</v>
      </c>
      <c r="J23" s="94">
        <v>775</v>
      </c>
      <c r="K23" s="94">
        <v>6047</v>
      </c>
      <c r="L23" s="94">
        <v>609</v>
      </c>
      <c r="M23" s="94">
        <v>1550</v>
      </c>
      <c r="N23" s="94">
        <v>1841</v>
      </c>
      <c r="O23" s="94">
        <v>2778</v>
      </c>
    </row>
    <row r="24" spans="1:15" s="109" customFormat="1">
      <c r="A24" s="102" t="s">
        <v>46</v>
      </c>
      <c r="B24" s="90">
        <v>1572</v>
      </c>
      <c r="C24" s="90">
        <v>4664</v>
      </c>
      <c r="D24" s="90">
        <v>285</v>
      </c>
      <c r="E24" s="90">
        <v>1190</v>
      </c>
      <c r="F24" s="90">
        <v>0</v>
      </c>
      <c r="G24" s="90">
        <v>0</v>
      </c>
      <c r="H24" s="90">
        <v>71</v>
      </c>
      <c r="I24" s="90">
        <v>445</v>
      </c>
      <c r="J24" s="90">
        <v>0</v>
      </c>
      <c r="K24" s="90">
        <v>0</v>
      </c>
      <c r="L24" s="90">
        <v>608</v>
      </c>
      <c r="M24" s="90">
        <v>2407</v>
      </c>
      <c r="N24" s="90">
        <v>8</v>
      </c>
      <c r="O24" s="104">
        <v>20</v>
      </c>
    </row>
    <row r="25" spans="1:15">
      <c r="A25" s="93" t="s">
        <v>30</v>
      </c>
      <c r="B25" s="94">
        <v>1572</v>
      </c>
      <c r="C25" s="94">
        <v>4664</v>
      </c>
      <c r="D25" s="94">
        <v>285</v>
      </c>
      <c r="E25" s="94">
        <v>1190</v>
      </c>
      <c r="F25" s="94"/>
      <c r="G25" s="94"/>
      <c r="H25" s="94">
        <v>71</v>
      </c>
      <c r="I25" s="94">
        <v>445</v>
      </c>
      <c r="J25" s="94"/>
      <c r="K25" s="94"/>
      <c r="L25" s="94">
        <v>608</v>
      </c>
      <c r="M25" s="94">
        <v>2407</v>
      </c>
      <c r="N25" s="94">
        <v>8</v>
      </c>
      <c r="O25" s="97">
        <v>20</v>
      </c>
    </row>
    <row r="26" spans="1:15">
      <c r="A26" s="88" t="s">
        <v>101</v>
      </c>
      <c r="B26" s="89">
        <v>11448</v>
      </c>
      <c r="C26" s="89">
        <v>29593</v>
      </c>
      <c r="D26" s="89">
        <v>2343</v>
      </c>
      <c r="E26" s="89">
        <v>10188</v>
      </c>
      <c r="F26" s="89">
        <v>396</v>
      </c>
      <c r="G26" s="89">
        <v>1963</v>
      </c>
      <c r="H26" s="89">
        <v>354</v>
      </c>
      <c r="I26" s="89">
        <v>1099</v>
      </c>
      <c r="J26" s="89">
        <v>325</v>
      </c>
      <c r="K26" s="89">
        <v>2311</v>
      </c>
      <c r="L26" s="89">
        <v>1571</v>
      </c>
      <c r="M26" s="89">
        <v>3343</v>
      </c>
      <c r="N26" s="90">
        <v>1107</v>
      </c>
      <c r="O26" s="90">
        <v>2403</v>
      </c>
    </row>
    <row r="27" spans="1:15">
      <c r="A27" s="93" t="s">
        <v>31</v>
      </c>
      <c r="B27" s="92">
        <v>11448</v>
      </c>
      <c r="C27" s="92">
        <v>29593</v>
      </c>
      <c r="D27" s="92">
        <v>2343</v>
      </c>
      <c r="E27" s="92">
        <v>10188</v>
      </c>
      <c r="F27" s="92">
        <v>396</v>
      </c>
      <c r="G27" s="92">
        <v>1963</v>
      </c>
      <c r="H27" s="92">
        <v>354</v>
      </c>
      <c r="I27" s="92">
        <v>1099</v>
      </c>
      <c r="J27" s="92">
        <v>325</v>
      </c>
      <c r="K27" s="92">
        <v>2311</v>
      </c>
      <c r="L27" s="92">
        <v>1571</v>
      </c>
      <c r="M27" s="92">
        <v>3343</v>
      </c>
      <c r="N27" s="94">
        <v>1107</v>
      </c>
      <c r="O27" s="92">
        <v>2403</v>
      </c>
    </row>
    <row r="28" spans="1:15">
      <c r="A28" s="88" t="s">
        <v>102</v>
      </c>
      <c r="B28" s="14">
        <v>7902</v>
      </c>
      <c r="C28" s="14">
        <v>20574</v>
      </c>
      <c r="D28" s="14">
        <v>2296</v>
      </c>
      <c r="E28" s="14">
        <v>8443</v>
      </c>
      <c r="F28" s="90">
        <v>535</v>
      </c>
      <c r="G28" s="95">
        <v>1329</v>
      </c>
      <c r="H28" s="89">
        <v>654</v>
      </c>
      <c r="I28" s="89">
        <v>2634</v>
      </c>
      <c r="J28" s="89">
        <v>208</v>
      </c>
      <c r="K28" s="89">
        <v>1489</v>
      </c>
      <c r="L28" s="89">
        <v>1965</v>
      </c>
      <c r="M28" s="89">
        <v>4022</v>
      </c>
      <c r="N28" s="89">
        <v>757</v>
      </c>
      <c r="O28" s="89">
        <v>840</v>
      </c>
    </row>
    <row r="29" spans="1:15">
      <c r="A29" s="93" t="s">
        <v>32</v>
      </c>
      <c r="B29" s="92">
        <v>5364</v>
      </c>
      <c r="C29" s="92">
        <v>15825</v>
      </c>
      <c r="D29" s="96">
        <v>1596</v>
      </c>
      <c r="E29" s="96">
        <v>6182</v>
      </c>
      <c r="F29" s="94">
        <v>535</v>
      </c>
      <c r="G29" s="96">
        <v>1329</v>
      </c>
      <c r="H29" s="92">
        <v>654</v>
      </c>
      <c r="I29" s="92">
        <v>2634</v>
      </c>
      <c r="J29" s="92">
        <v>208</v>
      </c>
      <c r="K29" s="92">
        <v>1489</v>
      </c>
      <c r="L29" s="92">
        <v>1114</v>
      </c>
      <c r="M29" s="92">
        <v>2591</v>
      </c>
      <c r="N29" s="92">
        <v>339</v>
      </c>
      <c r="O29" s="92">
        <v>385</v>
      </c>
    </row>
    <row r="30" spans="1:15">
      <c r="A30" s="93" t="s">
        <v>236</v>
      </c>
      <c r="B30" s="92">
        <v>2538</v>
      </c>
      <c r="C30" s="92">
        <v>4749</v>
      </c>
      <c r="D30" s="96">
        <v>700</v>
      </c>
      <c r="E30" s="96">
        <v>2261</v>
      </c>
      <c r="F30" s="94"/>
      <c r="G30" s="96"/>
      <c r="H30" s="92"/>
      <c r="I30" s="92"/>
      <c r="J30" s="92"/>
      <c r="K30" s="92"/>
      <c r="L30" s="92">
        <v>851</v>
      </c>
      <c r="M30" s="92">
        <v>1431</v>
      </c>
      <c r="N30" s="92">
        <v>418</v>
      </c>
      <c r="O30" s="92">
        <v>455</v>
      </c>
    </row>
    <row r="31" spans="1:15">
      <c r="A31" s="88" t="s">
        <v>103</v>
      </c>
      <c r="B31" s="14">
        <v>11367</v>
      </c>
      <c r="C31" s="14">
        <v>47471</v>
      </c>
      <c r="D31" s="14">
        <v>3455</v>
      </c>
      <c r="E31" s="14">
        <v>23886</v>
      </c>
      <c r="F31" s="90">
        <v>1043</v>
      </c>
      <c r="G31" s="90">
        <v>2061</v>
      </c>
      <c r="H31" s="90">
        <v>519</v>
      </c>
      <c r="I31" s="90">
        <v>2226</v>
      </c>
      <c r="J31" s="14">
        <v>333</v>
      </c>
      <c r="K31" s="14">
        <v>3529</v>
      </c>
      <c r="L31" s="14">
        <v>494</v>
      </c>
      <c r="M31" s="14">
        <v>1312</v>
      </c>
      <c r="N31" s="90">
        <v>688</v>
      </c>
      <c r="O31" s="90">
        <v>4709</v>
      </c>
    </row>
    <row r="32" spans="1:15">
      <c r="A32" s="93" t="s">
        <v>33</v>
      </c>
      <c r="B32" s="92">
        <v>9848</v>
      </c>
      <c r="C32" s="92">
        <v>39323</v>
      </c>
      <c r="D32" s="94">
        <v>2470</v>
      </c>
      <c r="E32" s="94">
        <v>17407</v>
      </c>
      <c r="F32" s="94">
        <v>1043</v>
      </c>
      <c r="G32" s="94">
        <v>2061</v>
      </c>
      <c r="H32" s="94">
        <v>519</v>
      </c>
      <c r="I32" s="94">
        <v>2226</v>
      </c>
      <c r="J32" s="94">
        <v>312</v>
      </c>
      <c r="K32" s="94">
        <v>3468</v>
      </c>
      <c r="L32" s="94">
        <v>297</v>
      </c>
      <c r="M32" s="94">
        <v>555</v>
      </c>
      <c r="N32" s="94">
        <v>548</v>
      </c>
      <c r="O32" s="94">
        <v>4462</v>
      </c>
    </row>
    <row r="33" spans="1:15">
      <c r="A33" s="93" t="s">
        <v>237</v>
      </c>
      <c r="B33" s="92">
        <v>1519</v>
      </c>
      <c r="C33" s="92">
        <v>8148</v>
      </c>
      <c r="D33" s="94">
        <v>985</v>
      </c>
      <c r="E33" s="94">
        <v>6479</v>
      </c>
      <c r="F33" s="94"/>
      <c r="G33" s="94"/>
      <c r="H33" s="94"/>
      <c r="I33" s="94"/>
      <c r="J33" s="94">
        <v>21</v>
      </c>
      <c r="K33" s="94">
        <v>61</v>
      </c>
      <c r="L33" s="94">
        <v>197</v>
      </c>
      <c r="M33" s="94">
        <v>757</v>
      </c>
      <c r="N33" s="94">
        <v>140</v>
      </c>
      <c r="O33" s="94">
        <v>247</v>
      </c>
    </row>
    <row r="34" spans="1:15">
      <c r="A34" s="88" t="s">
        <v>104</v>
      </c>
      <c r="B34" s="90">
        <v>24808</v>
      </c>
      <c r="C34" s="90">
        <v>28251</v>
      </c>
      <c r="D34" s="98">
        <v>14715</v>
      </c>
      <c r="E34" s="98">
        <v>14903</v>
      </c>
      <c r="F34" s="98">
        <v>997</v>
      </c>
      <c r="G34" s="98">
        <v>1009</v>
      </c>
      <c r="H34" s="99">
        <v>1798</v>
      </c>
      <c r="I34" s="99">
        <v>2426</v>
      </c>
      <c r="J34" s="14">
        <v>500</v>
      </c>
      <c r="K34" s="14">
        <v>1612</v>
      </c>
      <c r="L34" s="90">
        <v>2586</v>
      </c>
      <c r="M34" s="90">
        <v>4038</v>
      </c>
      <c r="N34" s="14">
        <v>1526</v>
      </c>
      <c r="O34" s="14">
        <v>1526</v>
      </c>
    </row>
    <row r="35" spans="1:15">
      <c r="A35" s="93" t="s">
        <v>34</v>
      </c>
      <c r="B35" s="94">
        <v>24808</v>
      </c>
      <c r="C35" s="94">
        <v>28251</v>
      </c>
      <c r="D35" s="100">
        <v>14715</v>
      </c>
      <c r="E35" s="100">
        <v>14903</v>
      </c>
      <c r="F35" s="100">
        <v>997</v>
      </c>
      <c r="G35" s="100">
        <v>1009</v>
      </c>
      <c r="H35" s="8">
        <v>1798</v>
      </c>
      <c r="I35" s="101">
        <v>2426</v>
      </c>
      <c r="J35" s="8">
        <v>500</v>
      </c>
      <c r="K35" s="8">
        <v>1612</v>
      </c>
      <c r="L35" s="94">
        <v>2586</v>
      </c>
      <c r="M35" s="94">
        <v>4038</v>
      </c>
      <c r="N35" s="8">
        <v>1526</v>
      </c>
      <c r="O35" s="8">
        <v>1526</v>
      </c>
    </row>
    <row r="36" spans="1:15">
      <c r="A36" s="88" t="s">
        <v>48</v>
      </c>
      <c r="B36" s="98">
        <v>3526</v>
      </c>
      <c r="C36" s="90">
        <v>8212</v>
      </c>
      <c r="D36" s="99">
        <v>1886</v>
      </c>
      <c r="E36" s="98">
        <v>3873</v>
      </c>
      <c r="F36" s="99">
        <v>0</v>
      </c>
      <c r="G36" s="98">
        <v>0</v>
      </c>
      <c r="H36" s="14">
        <v>0</v>
      </c>
      <c r="I36" s="99">
        <v>0</v>
      </c>
      <c r="J36" s="90">
        <v>152</v>
      </c>
      <c r="K36" s="14">
        <v>1785</v>
      </c>
      <c r="L36" s="14">
        <v>222</v>
      </c>
      <c r="M36" s="90">
        <v>1275</v>
      </c>
      <c r="N36" s="14">
        <v>389</v>
      </c>
      <c r="O36" s="14">
        <v>395</v>
      </c>
    </row>
    <row r="37" spans="1:15">
      <c r="A37" s="93" t="s">
        <v>35</v>
      </c>
      <c r="B37" s="94">
        <v>3526</v>
      </c>
      <c r="C37" s="94">
        <v>8212</v>
      </c>
      <c r="D37" s="100">
        <v>1886</v>
      </c>
      <c r="E37" s="100">
        <v>3873</v>
      </c>
      <c r="F37" s="100"/>
      <c r="G37" s="100"/>
      <c r="H37" s="8"/>
      <c r="I37" s="101"/>
      <c r="J37" s="8">
        <v>152</v>
      </c>
      <c r="K37" s="8">
        <v>1785</v>
      </c>
      <c r="L37" s="94">
        <v>222</v>
      </c>
      <c r="M37" s="94">
        <v>1275</v>
      </c>
      <c r="N37" s="8">
        <v>389</v>
      </c>
      <c r="O37" s="8">
        <v>395</v>
      </c>
    </row>
    <row r="38" spans="1:15">
      <c r="A38" s="102" t="s">
        <v>105</v>
      </c>
      <c r="B38" s="103">
        <v>13512</v>
      </c>
      <c r="C38" s="103">
        <v>30597</v>
      </c>
      <c r="D38" s="103">
        <v>4745</v>
      </c>
      <c r="E38" s="103">
        <v>13950</v>
      </c>
      <c r="F38" s="104">
        <v>0</v>
      </c>
      <c r="G38" s="104">
        <v>0</v>
      </c>
      <c r="H38" s="104">
        <v>1073</v>
      </c>
      <c r="I38" s="104">
        <v>2235</v>
      </c>
      <c r="J38" s="104">
        <v>394</v>
      </c>
      <c r="K38" s="104">
        <v>4492</v>
      </c>
      <c r="L38" s="103">
        <v>1789</v>
      </c>
      <c r="M38" s="103">
        <v>3773</v>
      </c>
      <c r="N38" s="103">
        <v>1356</v>
      </c>
      <c r="O38" s="103">
        <v>1398</v>
      </c>
    </row>
    <row r="39" spans="1:15">
      <c r="A39" s="93" t="s">
        <v>36</v>
      </c>
      <c r="B39" s="94">
        <v>10438</v>
      </c>
      <c r="C39" s="94">
        <v>26815</v>
      </c>
      <c r="D39" s="101">
        <v>3187</v>
      </c>
      <c r="E39" s="101">
        <v>12182</v>
      </c>
      <c r="F39" s="8"/>
      <c r="G39" s="8"/>
      <c r="H39" s="8">
        <v>1073</v>
      </c>
      <c r="I39" s="8">
        <v>2235</v>
      </c>
      <c r="J39" s="8">
        <v>394</v>
      </c>
      <c r="K39" s="8">
        <v>4492</v>
      </c>
      <c r="L39" s="8">
        <v>998</v>
      </c>
      <c r="M39" s="8">
        <v>2497</v>
      </c>
      <c r="N39" s="8">
        <v>851</v>
      </c>
      <c r="O39" s="8">
        <v>881</v>
      </c>
    </row>
    <row r="40" spans="1:15">
      <c r="A40" s="93" t="s">
        <v>37</v>
      </c>
      <c r="B40" s="8">
        <v>3074</v>
      </c>
      <c r="C40" s="8">
        <v>3782</v>
      </c>
      <c r="D40" s="8">
        <v>1558</v>
      </c>
      <c r="E40" s="8">
        <v>1768</v>
      </c>
      <c r="F40" s="8"/>
      <c r="G40" s="8"/>
      <c r="H40" s="8"/>
      <c r="I40" s="8"/>
      <c r="J40" s="8"/>
      <c r="K40" s="8"/>
      <c r="L40" s="8">
        <v>791</v>
      </c>
      <c r="M40" s="8">
        <v>1276</v>
      </c>
      <c r="N40" s="8">
        <v>505</v>
      </c>
      <c r="O40" s="8">
        <v>517</v>
      </c>
    </row>
    <row r="41" spans="1:15">
      <c r="A41" s="88" t="s">
        <v>106</v>
      </c>
      <c r="B41" s="95">
        <v>14639</v>
      </c>
      <c r="C41" s="95">
        <v>43418</v>
      </c>
      <c r="D41" s="95">
        <v>3150</v>
      </c>
      <c r="E41" s="95">
        <v>5000</v>
      </c>
      <c r="F41" s="104">
        <v>1115</v>
      </c>
      <c r="G41" s="104">
        <v>2164</v>
      </c>
      <c r="H41" s="95">
        <v>555</v>
      </c>
      <c r="I41" s="95">
        <v>1571</v>
      </c>
      <c r="J41" s="95">
        <v>1524</v>
      </c>
      <c r="K41" s="95">
        <v>20326</v>
      </c>
      <c r="L41" s="95">
        <v>3679</v>
      </c>
      <c r="M41" s="95">
        <v>6949</v>
      </c>
      <c r="N41" s="95">
        <v>956</v>
      </c>
      <c r="O41" s="95">
        <v>1172</v>
      </c>
    </row>
    <row r="42" spans="1:15">
      <c r="A42" s="93" t="s">
        <v>38</v>
      </c>
      <c r="B42" s="96">
        <v>9935</v>
      </c>
      <c r="C42" s="96">
        <v>33628</v>
      </c>
      <c r="D42" s="96">
        <v>2191</v>
      </c>
      <c r="E42" s="96">
        <v>3228</v>
      </c>
      <c r="F42" s="97">
        <v>1115</v>
      </c>
      <c r="G42" s="97">
        <v>2164</v>
      </c>
      <c r="H42" s="96">
        <v>169</v>
      </c>
      <c r="I42" s="96">
        <v>593</v>
      </c>
      <c r="J42" s="96">
        <v>691</v>
      </c>
      <c r="K42" s="96">
        <v>16955</v>
      </c>
      <c r="L42" s="96">
        <v>2409</v>
      </c>
      <c r="M42" s="96">
        <v>4858</v>
      </c>
      <c r="N42" s="96">
        <v>104</v>
      </c>
      <c r="O42" s="96">
        <v>126</v>
      </c>
    </row>
    <row r="43" spans="1:15">
      <c r="A43" s="93" t="s">
        <v>39</v>
      </c>
      <c r="B43" s="96">
        <v>4704</v>
      </c>
      <c r="C43" s="96">
        <v>9790</v>
      </c>
      <c r="D43" s="96">
        <v>959</v>
      </c>
      <c r="E43" s="96">
        <v>1772</v>
      </c>
      <c r="F43" s="8"/>
      <c r="G43" s="97"/>
      <c r="H43" s="96">
        <v>386</v>
      </c>
      <c r="I43" s="96">
        <v>978</v>
      </c>
      <c r="J43" s="96">
        <v>833</v>
      </c>
      <c r="K43" s="96">
        <v>3371</v>
      </c>
      <c r="L43" s="96">
        <v>1270</v>
      </c>
      <c r="M43" s="96">
        <v>2091</v>
      </c>
      <c r="N43" s="96">
        <v>852</v>
      </c>
      <c r="O43" s="96">
        <v>1046</v>
      </c>
    </row>
    <row r="44" spans="1:15">
      <c r="A44" s="88" t="s">
        <v>107</v>
      </c>
      <c r="B44" s="89">
        <v>15185</v>
      </c>
      <c r="C44" s="89">
        <v>58984</v>
      </c>
      <c r="D44" s="89">
        <v>3744</v>
      </c>
      <c r="E44" s="89">
        <v>19622</v>
      </c>
      <c r="F44" s="89">
        <v>250</v>
      </c>
      <c r="G44" s="89">
        <v>1480</v>
      </c>
      <c r="H44" s="89">
        <v>1215</v>
      </c>
      <c r="I44" s="89">
        <v>4706</v>
      </c>
      <c r="J44" s="89">
        <v>245</v>
      </c>
      <c r="K44" s="89">
        <v>9845</v>
      </c>
      <c r="L44" s="89">
        <v>718</v>
      </c>
      <c r="M44" s="89">
        <v>3982</v>
      </c>
      <c r="N44" s="90">
        <v>4952</v>
      </c>
      <c r="O44" s="89">
        <v>10056</v>
      </c>
    </row>
    <row r="45" spans="1:15">
      <c r="A45" s="93" t="s">
        <v>40</v>
      </c>
      <c r="B45" s="92">
        <v>15185</v>
      </c>
      <c r="C45" s="92">
        <v>58984</v>
      </c>
      <c r="D45" s="92">
        <v>3744</v>
      </c>
      <c r="E45" s="92">
        <v>19622</v>
      </c>
      <c r="F45" s="92">
        <v>250</v>
      </c>
      <c r="G45" s="92">
        <v>1480</v>
      </c>
      <c r="H45" s="92">
        <v>1215</v>
      </c>
      <c r="I45" s="92">
        <v>4706</v>
      </c>
      <c r="J45" s="92">
        <v>245</v>
      </c>
      <c r="K45" s="92">
        <v>9845</v>
      </c>
      <c r="L45" s="92">
        <v>718</v>
      </c>
      <c r="M45" s="92">
        <v>3982</v>
      </c>
      <c r="N45" s="94">
        <v>4952</v>
      </c>
      <c r="O45" s="92">
        <v>10056</v>
      </c>
    </row>
    <row r="46" spans="1:15">
      <c r="A46" s="88" t="s">
        <v>108</v>
      </c>
      <c r="B46" s="89">
        <v>7054</v>
      </c>
      <c r="C46" s="89">
        <v>21836</v>
      </c>
      <c r="D46" s="89">
        <v>3022</v>
      </c>
      <c r="E46" s="89">
        <v>11730</v>
      </c>
      <c r="F46" s="89">
        <v>185</v>
      </c>
      <c r="G46" s="89">
        <v>674</v>
      </c>
      <c r="H46" s="89">
        <v>125</v>
      </c>
      <c r="I46" s="89">
        <v>832</v>
      </c>
      <c r="J46" s="89">
        <v>222</v>
      </c>
      <c r="K46" s="89">
        <v>3779</v>
      </c>
      <c r="L46" s="89">
        <v>156</v>
      </c>
      <c r="M46" s="89">
        <v>538</v>
      </c>
      <c r="N46" s="89">
        <v>1649</v>
      </c>
      <c r="O46" s="89">
        <v>1764</v>
      </c>
    </row>
    <row r="47" spans="1:15">
      <c r="A47" s="93" t="s">
        <v>41</v>
      </c>
      <c r="B47" s="92">
        <v>7054</v>
      </c>
      <c r="C47" s="92">
        <v>21836</v>
      </c>
      <c r="D47" s="92">
        <v>3022</v>
      </c>
      <c r="E47" s="92">
        <v>11730</v>
      </c>
      <c r="F47" s="92">
        <v>185</v>
      </c>
      <c r="G47" s="92">
        <v>674</v>
      </c>
      <c r="H47" s="92">
        <v>125</v>
      </c>
      <c r="I47" s="92">
        <v>832</v>
      </c>
      <c r="J47" s="92">
        <v>222</v>
      </c>
      <c r="K47" s="92">
        <v>3779</v>
      </c>
      <c r="L47" s="92">
        <v>156</v>
      </c>
      <c r="M47" s="92">
        <v>538</v>
      </c>
      <c r="N47" s="92">
        <v>1649</v>
      </c>
      <c r="O47" s="92">
        <v>1764</v>
      </c>
    </row>
    <row r="48" spans="1:15">
      <c r="A48" s="102" t="s">
        <v>109</v>
      </c>
      <c r="B48" s="90">
        <v>18505</v>
      </c>
      <c r="C48" s="90">
        <v>33483</v>
      </c>
      <c r="D48" s="90">
        <v>8151</v>
      </c>
      <c r="E48" s="90">
        <v>18496</v>
      </c>
      <c r="F48" s="104">
        <v>988</v>
      </c>
      <c r="G48" s="104">
        <v>2330</v>
      </c>
      <c r="H48" s="90">
        <v>1326</v>
      </c>
      <c r="I48" s="90">
        <v>2605</v>
      </c>
      <c r="J48" s="90">
        <v>0</v>
      </c>
      <c r="K48" s="90">
        <v>0</v>
      </c>
      <c r="L48" s="90">
        <v>4605</v>
      </c>
      <c r="M48" s="90">
        <v>5824</v>
      </c>
      <c r="N48" s="90">
        <v>2023</v>
      </c>
      <c r="O48" s="90">
        <v>2420</v>
      </c>
    </row>
    <row r="49" spans="1:15">
      <c r="A49" s="105" t="s">
        <v>42</v>
      </c>
      <c r="B49" s="106">
        <v>18505</v>
      </c>
      <c r="C49" s="106">
        <v>33483</v>
      </c>
      <c r="D49" s="106">
        <v>8151</v>
      </c>
      <c r="E49" s="106">
        <v>18496</v>
      </c>
      <c r="F49" s="107">
        <v>988</v>
      </c>
      <c r="G49" s="107">
        <v>2330</v>
      </c>
      <c r="H49" s="108">
        <v>1326</v>
      </c>
      <c r="I49" s="108">
        <v>2605</v>
      </c>
      <c r="J49" s="106"/>
      <c r="K49" s="106"/>
      <c r="L49" s="108">
        <v>4605</v>
      </c>
      <c r="M49" s="108">
        <v>5824</v>
      </c>
      <c r="N49" s="108">
        <v>2023</v>
      </c>
      <c r="O49" s="108">
        <v>2420</v>
      </c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85"/>
      <c r="O50" s="85"/>
    </row>
    <row r="51" spans="1:15">
      <c r="A51" s="5" t="s">
        <v>299</v>
      </c>
      <c r="B51" s="5"/>
    </row>
    <row r="52" spans="1:15">
      <c r="A52" s="24" t="s">
        <v>261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</row>
    <row r="53" spans="1:15">
      <c r="A53" s="24" t="s">
        <v>267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</row>
  </sheetData>
  <mergeCells count="17">
    <mergeCell ref="J7:K7"/>
    <mergeCell ref="L7:M7"/>
    <mergeCell ref="N7:O7"/>
    <mergeCell ref="B7:C7"/>
    <mergeCell ref="D7:E7"/>
    <mergeCell ref="F7:G7"/>
    <mergeCell ref="H7:I7"/>
    <mergeCell ref="A6:O6"/>
    <mergeCell ref="J4:K4"/>
    <mergeCell ref="L4:M4"/>
    <mergeCell ref="B1:O1"/>
    <mergeCell ref="N4:O4"/>
    <mergeCell ref="B4:C4"/>
    <mergeCell ref="D4:E4"/>
    <mergeCell ref="F4:G4"/>
    <mergeCell ref="H4:I4"/>
    <mergeCell ref="A3:O3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53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20.140625" customWidth="1"/>
    <col min="2" max="2" width="6.7109375" customWidth="1"/>
    <col min="3" max="3" width="9.7109375" bestFit="1" customWidth="1"/>
    <col min="4" max="6" width="6.7109375" customWidth="1"/>
    <col min="7" max="11" width="7" bestFit="1" customWidth="1"/>
    <col min="12" max="13" width="6.7109375" customWidth="1"/>
  </cols>
  <sheetData>
    <row r="1" spans="1:14">
      <c r="A1" s="236" t="s">
        <v>110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4">
      <c r="A2" s="35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>
      <c r="A3" s="239" t="s">
        <v>15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4" ht="25.5" customHeight="1">
      <c r="A4" s="53" t="s">
        <v>0</v>
      </c>
      <c r="B4" s="237" t="s">
        <v>12</v>
      </c>
      <c r="C4" s="237"/>
      <c r="D4" s="237" t="s">
        <v>70</v>
      </c>
      <c r="E4" s="237"/>
      <c r="F4" s="237" t="s">
        <v>50</v>
      </c>
      <c r="G4" s="237"/>
      <c r="H4" s="237" t="s">
        <v>78</v>
      </c>
      <c r="I4" s="237"/>
      <c r="J4" s="237" t="s">
        <v>13</v>
      </c>
      <c r="K4" s="237"/>
      <c r="L4" s="237" t="s">
        <v>75</v>
      </c>
      <c r="M4" s="237"/>
      <c r="N4" s="36"/>
    </row>
    <row r="5" spans="1:14">
      <c r="A5" s="52"/>
      <c r="B5" s="18" t="s">
        <v>71</v>
      </c>
      <c r="C5" s="18" t="s">
        <v>93</v>
      </c>
      <c r="D5" s="18" t="s">
        <v>71</v>
      </c>
      <c r="E5" s="18" t="s">
        <v>93</v>
      </c>
      <c r="F5" s="18" t="s">
        <v>71</v>
      </c>
      <c r="G5" s="18" t="s">
        <v>93</v>
      </c>
      <c r="H5" s="18" t="s">
        <v>71</v>
      </c>
      <c r="I5" s="18" t="s">
        <v>93</v>
      </c>
      <c r="J5" s="18" t="s">
        <v>71</v>
      </c>
      <c r="K5" s="18" t="s">
        <v>93</v>
      </c>
      <c r="L5" s="18" t="s">
        <v>71</v>
      </c>
      <c r="M5" s="18" t="s">
        <v>93</v>
      </c>
    </row>
    <row r="6" spans="1:14">
      <c r="A6" s="240" t="s">
        <v>17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</row>
    <row r="7" spans="1:14" ht="24" customHeight="1">
      <c r="A7" s="55" t="s">
        <v>94</v>
      </c>
      <c r="B7" s="238" t="s">
        <v>53</v>
      </c>
      <c r="C7" s="238"/>
      <c r="D7" s="235" t="s">
        <v>134</v>
      </c>
      <c r="E7" s="235"/>
      <c r="F7" s="238" t="s">
        <v>135</v>
      </c>
      <c r="G7" s="238"/>
      <c r="H7" s="238" t="s">
        <v>54</v>
      </c>
      <c r="I7" s="238"/>
      <c r="J7" s="235" t="s">
        <v>79</v>
      </c>
      <c r="K7" s="235"/>
      <c r="L7" s="235" t="s">
        <v>136</v>
      </c>
      <c r="M7" s="235"/>
    </row>
    <row r="8" spans="1:14">
      <c r="A8" s="54"/>
      <c r="B8" s="55" t="s">
        <v>67</v>
      </c>
      <c r="C8" s="55" t="s">
        <v>68</v>
      </c>
      <c r="D8" s="55" t="s">
        <v>67</v>
      </c>
      <c r="E8" s="55" t="s">
        <v>68</v>
      </c>
      <c r="F8" s="55" t="s">
        <v>67</v>
      </c>
      <c r="G8" s="55" t="s">
        <v>68</v>
      </c>
      <c r="H8" s="55" t="s">
        <v>67</v>
      </c>
      <c r="I8" s="55" t="s">
        <v>68</v>
      </c>
      <c r="J8" s="55" t="s">
        <v>67</v>
      </c>
      <c r="K8" s="55" t="s">
        <v>68</v>
      </c>
      <c r="L8" s="55" t="s">
        <v>67</v>
      </c>
      <c r="M8" s="55" t="s">
        <v>68</v>
      </c>
    </row>
    <row r="9" spans="1:14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4">
      <c r="A10" s="56" t="s">
        <v>97</v>
      </c>
      <c r="B10" s="37">
        <v>9210</v>
      </c>
      <c r="C10" s="37">
        <v>13397</v>
      </c>
      <c r="D10" s="37">
        <v>2540</v>
      </c>
      <c r="E10" s="37">
        <v>3813</v>
      </c>
      <c r="F10" s="37">
        <v>9738</v>
      </c>
      <c r="G10" s="37">
        <v>14051</v>
      </c>
      <c r="H10" s="37">
        <v>16141</v>
      </c>
      <c r="I10" s="37">
        <v>19942</v>
      </c>
      <c r="J10" s="37">
        <v>16558</v>
      </c>
      <c r="K10" s="37">
        <v>25081</v>
      </c>
      <c r="L10" s="37">
        <v>347</v>
      </c>
      <c r="M10" s="37">
        <v>383</v>
      </c>
    </row>
    <row r="11" spans="1:14">
      <c r="A11" s="57" t="s">
        <v>43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8">
        <v>756</v>
      </c>
      <c r="K11" s="38">
        <v>478</v>
      </c>
      <c r="L11" s="39"/>
      <c r="M11" s="39"/>
    </row>
    <row r="12" spans="1:14">
      <c r="A12" s="58" t="s">
        <v>20</v>
      </c>
      <c r="B12" s="84"/>
      <c r="C12" s="40"/>
      <c r="D12" s="40"/>
      <c r="E12" s="40"/>
      <c r="F12" s="40"/>
      <c r="G12" s="40"/>
      <c r="H12" s="40"/>
      <c r="I12" s="40"/>
      <c r="J12" s="40">
        <v>756</v>
      </c>
      <c r="K12" s="40">
        <v>478</v>
      </c>
      <c r="L12" s="40"/>
      <c r="M12" s="40"/>
    </row>
    <row r="13" spans="1:14">
      <c r="A13" s="57" t="s">
        <v>21</v>
      </c>
      <c r="B13" s="38">
        <v>320</v>
      </c>
      <c r="C13" s="38">
        <v>364</v>
      </c>
      <c r="D13" s="38">
        <v>137</v>
      </c>
      <c r="E13" s="38">
        <v>149</v>
      </c>
      <c r="F13" s="38">
        <v>380</v>
      </c>
      <c r="G13" s="38">
        <v>390</v>
      </c>
      <c r="H13" s="38">
        <v>852</v>
      </c>
      <c r="I13" s="38">
        <v>856</v>
      </c>
      <c r="J13" s="38">
        <v>1125</v>
      </c>
      <c r="K13" s="38">
        <v>1145</v>
      </c>
      <c r="L13" s="39"/>
      <c r="M13" s="39"/>
    </row>
    <row r="14" spans="1:14">
      <c r="A14" s="52" t="s">
        <v>22</v>
      </c>
      <c r="B14" s="40">
        <v>320</v>
      </c>
      <c r="C14" s="40">
        <v>364</v>
      </c>
      <c r="D14" s="40">
        <v>137</v>
      </c>
      <c r="E14" s="40">
        <v>149</v>
      </c>
      <c r="F14" s="40">
        <v>380</v>
      </c>
      <c r="G14" s="40">
        <v>390</v>
      </c>
      <c r="H14" s="40">
        <v>852</v>
      </c>
      <c r="I14" s="40">
        <v>856</v>
      </c>
      <c r="J14" s="40">
        <v>1125</v>
      </c>
      <c r="K14" s="40">
        <v>1145</v>
      </c>
      <c r="L14" s="40"/>
      <c r="M14" s="40"/>
    </row>
    <row r="15" spans="1:14" ht="14.25" customHeight="1">
      <c r="A15" s="57" t="s">
        <v>98</v>
      </c>
      <c r="B15" s="42">
        <v>544</v>
      </c>
      <c r="C15" s="42">
        <v>598</v>
      </c>
      <c r="D15" s="39">
        <v>144</v>
      </c>
      <c r="E15" s="39">
        <v>144</v>
      </c>
      <c r="F15" s="42">
        <v>742</v>
      </c>
      <c r="G15" s="42">
        <v>1155</v>
      </c>
      <c r="H15" s="39">
        <v>1250</v>
      </c>
      <c r="I15" s="39">
        <v>1254</v>
      </c>
      <c r="J15" s="39">
        <v>826</v>
      </c>
      <c r="K15" s="39">
        <v>828</v>
      </c>
      <c r="L15" s="39"/>
      <c r="M15" s="39"/>
    </row>
    <row r="16" spans="1:14">
      <c r="A16" s="52" t="s">
        <v>23</v>
      </c>
      <c r="B16" s="40">
        <v>544</v>
      </c>
      <c r="C16" s="43">
        <v>598</v>
      </c>
      <c r="F16" s="40">
        <v>740</v>
      </c>
      <c r="G16" s="41">
        <v>1153</v>
      </c>
      <c r="H16" s="41">
        <v>1042</v>
      </c>
      <c r="I16" s="40">
        <v>1046</v>
      </c>
      <c r="J16" s="41">
        <v>746</v>
      </c>
      <c r="K16" s="41">
        <v>748</v>
      </c>
      <c r="L16" s="40"/>
      <c r="M16" s="40"/>
    </row>
    <row r="17" spans="1:13">
      <c r="A17" s="52" t="s">
        <v>24</v>
      </c>
      <c r="B17" s="41"/>
      <c r="C17" s="41"/>
      <c r="D17" s="41">
        <v>144</v>
      </c>
      <c r="E17" s="40">
        <v>144</v>
      </c>
      <c r="F17" s="41">
        <v>2</v>
      </c>
      <c r="G17" s="41">
        <v>2</v>
      </c>
      <c r="H17" s="41">
        <v>208</v>
      </c>
      <c r="I17" s="41">
        <v>208</v>
      </c>
      <c r="J17" s="41">
        <v>80</v>
      </c>
      <c r="K17" s="41">
        <v>80</v>
      </c>
      <c r="L17" s="43"/>
      <c r="M17" s="40"/>
    </row>
    <row r="18" spans="1:13">
      <c r="A18" s="57" t="s">
        <v>99</v>
      </c>
      <c r="B18" s="38">
        <v>2695</v>
      </c>
      <c r="C18" s="38">
        <v>4314</v>
      </c>
      <c r="D18" s="39">
        <v>140</v>
      </c>
      <c r="E18" s="39">
        <v>220</v>
      </c>
      <c r="F18" s="38">
        <v>1978</v>
      </c>
      <c r="G18" s="38">
        <v>2364</v>
      </c>
      <c r="H18" s="38">
        <v>1284</v>
      </c>
      <c r="I18" s="38">
        <v>1317</v>
      </c>
      <c r="J18" s="38">
        <v>2408</v>
      </c>
      <c r="K18" s="38">
        <v>2502</v>
      </c>
      <c r="L18" s="39">
        <v>347</v>
      </c>
      <c r="M18" s="39">
        <v>383</v>
      </c>
    </row>
    <row r="19" spans="1:13">
      <c r="A19" s="52" t="s">
        <v>25</v>
      </c>
      <c r="B19" s="40">
        <v>2695</v>
      </c>
      <c r="C19" s="40">
        <v>4314</v>
      </c>
      <c r="D19" s="41">
        <v>140</v>
      </c>
      <c r="E19" s="41">
        <v>220</v>
      </c>
      <c r="F19" s="40">
        <v>1978</v>
      </c>
      <c r="G19" s="40">
        <v>2364</v>
      </c>
      <c r="H19" s="40">
        <v>1284</v>
      </c>
      <c r="I19" s="40">
        <v>1317</v>
      </c>
      <c r="J19" s="40">
        <v>2408</v>
      </c>
      <c r="K19" s="40">
        <v>2502</v>
      </c>
      <c r="L19" s="40">
        <v>347</v>
      </c>
      <c r="M19" s="40">
        <v>383</v>
      </c>
    </row>
    <row r="20" spans="1:13">
      <c r="A20" s="57" t="s">
        <v>26</v>
      </c>
      <c r="B20" s="39">
        <v>0</v>
      </c>
      <c r="C20" s="39">
        <v>0</v>
      </c>
      <c r="D20" s="39">
        <v>28</v>
      </c>
      <c r="E20" s="39">
        <v>28</v>
      </c>
      <c r="F20" s="38">
        <v>1030</v>
      </c>
      <c r="G20" s="38">
        <v>1414</v>
      </c>
      <c r="H20" s="39">
        <v>586</v>
      </c>
      <c r="I20" s="39">
        <v>593</v>
      </c>
      <c r="J20" s="38">
        <v>659</v>
      </c>
      <c r="K20" s="38">
        <v>848</v>
      </c>
      <c r="L20" s="39"/>
      <c r="M20" s="39"/>
    </row>
    <row r="21" spans="1:13">
      <c r="A21" s="52" t="s">
        <v>27</v>
      </c>
      <c r="B21" s="40"/>
      <c r="C21" s="40"/>
      <c r="D21" s="41">
        <v>28</v>
      </c>
      <c r="E21" s="41">
        <v>28</v>
      </c>
      <c r="F21" s="40">
        <v>1030</v>
      </c>
      <c r="G21" s="40">
        <v>1414</v>
      </c>
      <c r="H21" s="40">
        <v>586</v>
      </c>
      <c r="I21" s="40">
        <v>593</v>
      </c>
      <c r="J21" s="40">
        <v>659</v>
      </c>
      <c r="K21" s="40">
        <v>848</v>
      </c>
      <c r="L21" s="40"/>
      <c r="M21" s="40"/>
    </row>
    <row r="22" spans="1:13">
      <c r="A22" s="57" t="s">
        <v>100</v>
      </c>
      <c r="B22" s="39">
        <v>489</v>
      </c>
      <c r="C22" s="39">
        <v>887</v>
      </c>
      <c r="D22" s="39">
        <v>79</v>
      </c>
      <c r="E22" s="39">
        <v>79</v>
      </c>
      <c r="F22" s="39">
        <v>631</v>
      </c>
      <c r="G22" s="39">
        <v>686</v>
      </c>
      <c r="H22" s="39">
        <v>2639</v>
      </c>
      <c r="I22" s="39">
        <v>2643</v>
      </c>
      <c r="J22" s="39">
        <v>1645</v>
      </c>
      <c r="K22" s="39">
        <v>2349</v>
      </c>
      <c r="L22" s="39"/>
      <c r="M22" s="39"/>
    </row>
    <row r="23" spans="1:13">
      <c r="A23" s="52" t="s">
        <v>28</v>
      </c>
      <c r="B23" s="43">
        <v>489</v>
      </c>
      <c r="C23" s="43">
        <v>887</v>
      </c>
      <c r="D23" s="43">
        <v>79</v>
      </c>
      <c r="E23" s="43">
        <v>79</v>
      </c>
      <c r="F23" s="43">
        <v>631</v>
      </c>
      <c r="G23" s="43">
        <v>686</v>
      </c>
      <c r="H23" s="43">
        <v>2639</v>
      </c>
      <c r="I23" s="43">
        <v>2643</v>
      </c>
      <c r="J23" s="41">
        <v>1645</v>
      </c>
      <c r="K23" s="41">
        <v>2349</v>
      </c>
      <c r="L23" s="43"/>
      <c r="M23" s="43"/>
    </row>
    <row r="24" spans="1:13">
      <c r="A24" s="59" t="s">
        <v>46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8">
        <v>600</v>
      </c>
      <c r="K24" s="42">
        <v>602</v>
      </c>
      <c r="L24" s="39"/>
      <c r="M24" s="39"/>
    </row>
    <row r="25" spans="1:13">
      <c r="A25" s="52" t="s">
        <v>30</v>
      </c>
      <c r="B25" s="43"/>
      <c r="C25" s="43"/>
      <c r="D25" s="43"/>
      <c r="E25" s="43"/>
      <c r="F25" s="43"/>
      <c r="G25" s="43"/>
      <c r="H25" s="43"/>
      <c r="I25" s="43"/>
      <c r="J25" s="40">
        <v>600</v>
      </c>
      <c r="K25" s="41">
        <v>602</v>
      </c>
      <c r="L25" s="43"/>
      <c r="M25" s="43"/>
    </row>
    <row r="26" spans="1:13">
      <c r="A26" s="57" t="s">
        <v>101</v>
      </c>
      <c r="B26" s="39">
        <v>1396</v>
      </c>
      <c r="C26" s="39">
        <v>1921</v>
      </c>
      <c r="D26" s="39">
        <v>287</v>
      </c>
      <c r="E26" s="39">
        <v>618</v>
      </c>
      <c r="F26" s="39">
        <v>860</v>
      </c>
      <c r="G26" s="39">
        <v>872</v>
      </c>
      <c r="H26" s="39">
        <v>1697</v>
      </c>
      <c r="I26" s="39">
        <v>1711</v>
      </c>
      <c r="J26" s="39">
        <v>1112</v>
      </c>
      <c r="K26" s="39">
        <v>3164</v>
      </c>
      <c r="L26" s="39"/>
      <c r="M26" s="39"/>
    </row>
    <row r="27" spans="1:13">
      <c r="A27" s="52" t="s">
        <v>31</v>
      </c>
      <c r="B27" s="41">
        <v>1396</v>
      </c>
      <c r="C27" s="41">
        <v>1921</v>
      </c>
      <c r="D27" s="41">
        <v>287</v>
      </c>
      <c r="E27" s="41">
        <v>618</v>
      </c>
      <c r="F27" s="41">
        <v>860</v>
      </c>
      <c r="G27" s="41">
        <v>872</v>
      </c>
      <c r="H27" s="41">
        <v>1697</v>
      </c>
      <c r="I27" s="41">
        <v>1711</v>
      </c>
      <c r="J27" s="41">
        <v>1112</v>
      </c>
      <c r="K27" s="41">
        <v>3164</v>
      </c>
      <c r="L27" s="40"/>
      <c r="M27" s="40"/>
    </row>
    <row r="28" spans="1:13">
      <c r="A28" s="57" t="s">
        <v>102</v>
      </c>
      <c r="B28" s="38">
        <v>123</v>
      </c>
      <c r="C28" s="38">
        <v>210</v>
      </c>
      <c r="D28" s="42">
        <v>97</v>
      </c>
      <c r="E28" s="38">
        <v>99</v>
      </c>
      <c r="F28" s="39">
        <v>57</v>
      </c>
      <c r="G28" s="39">
        <v>153</v>
      </c>
      <c r="H28" s="39">
        <v>556</v>
      </c>
      <c r="I28" s="39">
        <v>599</v>
      </c>
      <c r="J28" s="38">
        <v>654</v>
      </c>
      <c r="K28" s="38">
        <v>756</v>
      </c>
      <c r="L28" s="39"/>
      <c r="M28" s="39"/>
    </row>
    <row r="29" spans="1:13">
      <c r="A29" s="52" t="s">
        <v>32</v>
      </c>
      <c r="B29" s="40">
        <v>123</v>
      </c>
      <c r="C29" s="40">
        <v>210</v>
      </c>
      <c r="D29" s="41">
        <v>97</v>
      </c>
      <c r="E29" s="40">
        <v>99</v>
      </c>
      <c r="F29" s="43">
        <v>57</v>
      </c>
      <c r="G29" s="43">
        <v>153</v>
      </c>
      <c r="H29" s="43">
        <v>556</v>
      </c>
      <c r="I29" s="43">
        <v>599</v>
      </c>
      <c r="J29" s="40">
        <v>85</v>
      </c>
      <c r="K29" s="40">
        <v>154</v>
      </c>
      <c r="L29" s="40"/>
      <c r="M29" s="40"/>
    </row>
    <row r="30" spans="1:13">
      <c r="A30" s="52" t="s">
        <v>236</v>
      </c>
      <c r="B30" s="40"/>
      <c r="C30" s="40"/>
      <c r="D30" s="41"/>
      <c r="E30" s="40"/>
      <c r="F30" s="43"/>
      <c r="G30" s="43"/>
      <c r="H30" s="43"/>
      <c r="I30" s="43"/>
      <c r="J30" s="40">
        <v>569</v>
      </c>
      <c r="K30" s="40">
        <v>602</v>
      </c>
      <c r="L30" s="40"/>
      <c r="M30" s="40"/>
    </row>
    <row r="31" spans="1:13">
      <c r="A31" s="57" t="s">
        <v>103</v>
      </c>
      <c r="B31" s="39">
        <v>528</v>
      </c>
      <c r="C31" s="39">
        <v>1382</v>
      </c>
      <c r="D31" s="39">
        <v>205</v>
      </c>
      <c r="E31" s="39">
        <v>228</v>
      </c>
      <c r="F31" s="39">
        <v>1248</v>
      </c>
      <c r="G31" s="39">
        <v>1326</v>
      </c>
      <c r="H31" s="39">
        <v>1228</v>
      </c>
      <c r="I31" s="39">
        <v>1256</v>
      </c>
      <c r="J31" s="39">
        <v>1626</v>
      </c>
      <c r="K31" s="39">
        <v>5556</v>
      </c>
      <c r="L31" s="39"/>
      <c r="M31" s="39"/>
    </row>
    <row r="32" spans="1:13">
      <c r="A32" s="52" t="s">
        <v>33</v>
      </c>
      <c r="B32" s="43">
        <v>528</v>
      </c>
      <c r="C32" s="43">
        <v>1382</v>
      </c>
      <c r="D32" s="41">
        <v>205</v>
      </c>
      <c r="E32" s="43">
        <v>228</v>
      </c>
      <c r="F32" s="43">
        <v>1157</v>
      </c>
      <c r="G32" s="43">
        <v>1217</v>
      </c>
      <c r="H32" s="41">
        <v>1228</v>
      </c>
      <c r="I32" s="39">
        <v>1256</v>
      </c>
      <c r="J32" s="43">
        <v>1541</v>
      </c>
      <c r="K32" s="43">
        <v>5061</v>
      </c>
      <c r="L32" s="43"/>
      <c r="M32" s="43"/>
    </row>
    <row r="33" spans="1:13">
      <c r="A33" s="52" t="s">
        <v>237</v>
      </c>
      <c r="B33" s="43"/>
      <c r="C33" s="43"/>
      <c r="D33" s="41"/>
      <c r="E33" s="39"/>
      <c r="F33" s="43">
        <v>91</v>
      </c>
      <c r="G33" s="43">
        <v>109</v>
      </c>
      <c r="H33" s="41"/>
      <c r="I33" s="39"/>
      <c r="J33" s="43">
        <v>85</v>
      </c>
      <c r="K33" s="43">
        <v>495</v>
      </c>
      <c r="L33" s="43"/>
      <c r="M33" s="43"/>
    </row>
    <row r="34" spans="1:13">
      <c r="A34" s="57" t="s">
        <v>104</v>
      </c>
      <c r="B34" s="42">
        <v>780</v>
      </c>
      <c r="C34" s="42">
        <v>801</v>
      </c>
      <c r="D34" s="42">
        <v>0</v>
      </c>
      <c r="E34" s="42">
        <v>0</v>
      </c>
      <c r="F34" s="42">
        <v>1074</v>
      </c>
      <c r="G34" s="42">
        <v>1075</v>
      </c>
      <c r="H34" s="42">
        <v>241</v>
      </c>
      <c r="I34" s="42">
        <v>269</v>
      </c>
      <c r="J34" s="42">
        <v>591</v>
      </c>
      <c r="K34" s="42">
        <v>592</v>
      </c>
      <c r="L34" s="46"/>
      <c r="M34" s="46"/>
    </row>
    <row r="35" spans="1:13">
      <c r="A35" s="52" t="s">
        <v>34</v>
      </c>
      <c r="B35" s="41">
        <v>780</v>
      </c>
      <c r="C35" s="41">
        <v>801</v>
      </c>
      <c r="D35" s="41"/>
      <c r="E35" s="41"/>
      <c r="F35" s="41">
        <v>1074</v>
      </c>
      <c r="G35" s="41">
        <v>1075</v>
      </c>
      <c r="H35" s="41">
        <v>241</v>
      </c>
      <c r="I35" s="41">
        <v>269</v>
      </c>
      <c r="J35" s="41">
        <v>591</v>
      </c>
      <c r="K35" s="41">
        <v>592</v>
      </c>
      <c r="L35" s="47"/>
      <c r="M35" s="47"/>
    </row>
    <row r="36" spans="1:13">
      <c r="A36" s="57" t="s">
        <v>48</v>
      </c>
      <c r="B36" s="42">
        <v>607</v>
      </c>
      <c r="C36" s="42">
        <v>614</v>
      </c>
      <c r="D36" s="42">
        <v>0</v>
      </c>
      <c r="E36" s="42">
        <v>0</v>
      </c>
      <c r="F36" s="42">
        <v>0</v>
      </c>
      <c r="G36" s="42">
        <v>0</v>
      </c>
      <c r="H36" s="42"/>
      <c r="I36" s="42"/>
      <c r="J36" s="46">
        <v>270</v>
      </c>
      <c r="K36" s="42">
        <v>270</v>
      </c>
      <c r="L36" s="39"/>
      <c r="M36" s="39"/>
    </row>
    <row r="37" spans="1:13">
      <c r="A37" s="52" t="s">
        <v>35</v>
      </c>
      <c r="B37" s="41">
        <v>607</v>
      </c>
      <c r="C37" s="41">
        <v>614</v>
      </c>
      <c r="D37" s="41"/>
      <c r="E37" s="41"/>
      <c r="H37" s="41"/>
      <c r="I37" s="41"/>
      <c r="J37" s="41">
        <v>270</v>
      </c>
      <c r="K37" s="41">
        <v>270</v>
      </c>
      <c r="L37" s="47"/>
      <c r="M37" s="47"/>
    </row>
    <row r="38" spans="1:13">
      <c r="A38" s="59" t="s">
        <v>105</v>
      </c>
      <c r="B38" s="49">
        <v>804</v>
      </c>
      <c r="C38" s="49">
        <v>1027</v>
      </c>
      <c r="D38" s="49">
        <v>473</v>
      </c>
      <c r="E38" s="49">
        <v>820</v>
      </c>
      <c r="F38" s="42">
        <v>349</v>
      </c>
      <c r="G38" s="42">
        <v>368</v>
      </c>
      <c r="H38" s="49">
        <v>1627</v>
      </c>
      <c r="I38" s="49">
        <v>1630</v>
      </c>
      <c r="J38" s="48">
        <v>902</v>
      </c>
      <c r="K38" s="48">
        <v>904</v>
      </c>
      <c r="L38" s="39"/>
      <c r="M38" s="39"/>
    </row>
    <row r="39" spans="1:13">
      <c r="A39" s="52" t="s">
        <v>36</v>
      </c>
      <c r="B39" s="41">
        <v>804</v>
      </c>
      <c r="C39" s="41">
        <v>1027</v>
      </c>
      <c r="D39" s="41">
        <v>473</v>
      </c>
      <c r="E39" s="41">
        <v>820</v>
      </c>
      <c r="F39" s="41">
        <v>349</v>
      </c>
      <c r="G39" s="41">
        <v>368</v>
      </c>
      <c r="H39" s="41">
        <v>1627</v>
      </c>
      <c r="I39" s="41">
        <v>1630</v>
      </c>
      <c r="J39" s="41">
        <v>682</v>
      </c>
      <c r="K39" s="41">
        <v>683</v>
      </c>
      <c r="L39" s="40"/>
      <c r="M39" s="40"/>
    </row>
    <row r="40" spans="1:13">
      <c r="A40" s="52" t="s">
        <v>37</v>
      </c>
      <c r="B40" s="41"/>
      <c r="C40" s="41"/>
      <c r="D40" s="41"/>
      <c r="E40" s="41"/>
      <c r="F40" s="41"/>
      <c r="G40" s="41"/>
      <c r="H40" s="41"/>
      <c r="I40" s="41"/>
      <c r="J40" s="41">
        <v>220</v>
      </c>
      <c r="K40" s="41">
        <v>221</v>
      </c>
      <c r="L40" s="40"/>
      <c r="M40" s="40"/>
    </row>
    <row r="41" spans="1:13">
      <c r="A41" s="57" t="s">
        <v>106</v>
      </c>
      <c r="B41" s="42">
        <v>431</v>
      </c>
      <c r="C41" s="42">
        <v>670</v>
      </c>
      <c r="D41" s="42">
        <v>291</v>
      </c>
      <c r="E41" s="42">
        <v>760</v>
      </c>
      <c r="F41" s="42">
        <v>265</v>
      </c>
      <c r="G41" s="42">
        <v>411</v>
      </c>
      <c r="H41" s="42">
        <v>1904</v>
      </c>
      <c r="I41" s="42">
        <v>3578</v>
      </c>
      <c r="J41" s="44">
        <v>769</v>
      </c>
      <c r="K41" s="44">
        <v>817</v>
      </c>
      <c r="L41" s="39"/>
      <c r="M41" s="39"/>
    </row>
    <row r="42" spans="1:13">
      <c r="A42" s="52" t="s">
        <v>38</v>
      </c>
      <c r="B42" s="41">
        <v>325</v>
      </c>
      <c r="C42" s="41">
        <v>559</v>
      </c>
      <c r="D42" s="41">
        <v>269</v>
      </c>
      <c r="E42" s="41">
        <v>723</v>
      </c>
      <c r="F42" s="41">
        <v>199</v>
      </c>
      <c r="G42" s="41">
        <v>251</v>
      </c>
      <c r="H42" s="41">
        <v>1904</v>
      </c>
      <c r="I42" s="41">
        <v>3578</v>
      </c>
      <c r="J42" s="45">
        <v>559</v>
      </c>
      <c r="K42" s="45">
        <v>593</v>
      </c>
      <c r="L42" s="40"/>
      <c r="M42" s="40"/>
    </row>
    <row r="43" spans="1:13">
      <c r="A43" s="52" t="s">
        <v>39</v>
      </c>
      <c r="B43" s="41">
        <v>106</v>
      </c>
      <c r="C43" s="41">
        <v>111</v>
      </c>
      <c r="D43" s="41">
        <v>22</v>
      </c>
      <c r="E43" s="41">
        <v>37</v>
      </c>
      <c r="F43" s="41">
        <v>66</v>
      </c>
      <c r="G43" s="41">
        <v>160</v>
      </c>
      <c r="H43" s="41"/>
      <c r="I43" s="41"/>
      <c r="J43" s="45">
        <v>210</v>
      </c>
      <c r="K43" s="45">
        <v>224</v>
      </c>
      <c r="L43" s="40"/>
      <c r="M43" s="40"/>
    </row>
    <row r="44" spans="1:13">
      <c r="A44" s="57" t="s">
        <v>107</v>
      </c>
      <c r="B44" s="49">
        <v>259</v>
      </c>
      <c r="C44" s="49">
        <v>366</v>
      </c>
      <c r="D44" s="49">
        <v>345</v>
      </c>
      <c r="E44" s="49">
        <v>349</v>
      </c>
      <c r="F44" s="38">
        <v>829</v>
      </c>
      <c r="G44" s="38">
        <v>3075</v>
      </c>
      <c r="H44" s="49">
        <v>1169</v>
      </c>
      <c r="I44" s="49">
        <v>2599</v>
      </c>
      <c r="J44" s="49">
        <v>1459</v>
      </c>
      <c r="K44" s="49">
        <v>2904</v>
      </c>
      <c r="L44" s="39"/>
      <c r="M44" s="39"/>
    </row>
    <row r="45" spans="1:13">
      <c r="A45" s="52" t="s">
        <v>40</v>
      </c>
      <c r="B45" s="41">
        <v>259</v>
      </c>
      <c r="C45" s="41">
        <v>366</v>
      </c>
      <c r="D45" s="41">
        <v>345</v>
      </c>
      <c r="E45" s="41">
        <v>349</v>
      </c>
      <c r="F45" s="40">
        <v>829</v>
      </c>
      <c r="G45" s="40">
        <v>3075</v>
      </c>
      <c r="H45" s="41">
        <v>1169</v>
      </c>
      <c r="I45" s="40">
        <v>2599</v>
      </c>
      <c r="J45" s="41">
        <v>1459</v>
      </c>
      <c r="K45" s="41">
        <v>2904</v>
      </c>
      <c r="L45" s="40"/>
      <c r="M45" s="40"/>
    </row>
    <row r="46" spans="1:13">
      <c r="A46" s="57" t="s">
        <v>108</v>
      </c>
      <c r="B46" s="38">
        <v>214</v>
      </c>
      <c r="C46" s="38">
        <v>223</v>
      </c>
      <c r="D46" s="39">
        <v>314</v>
      </c>
      <c r="E46" s="39">
        <v>319</v>
      </c>
      <c r="F46" s="39">
        <v>138</v>
      </c>
      <c r="G46" s="39">
        <v>338</v>
      </c>
      <c r="H46" s="38">
        <v>574</v>
      </c>
      <c r="I46" s="38">
        <v>1103</v>
      </c>
      <c r="J46" s="38">
        <v>455</v>
      </c>
      <c r="K46" s="38">
        <v>536</v>
      </c>
      <c r="L46" s="39"/>
      <c r="M46" s="39"/>
    </row>
    <row r="47" spans="1:13">
      <c r="A47" s="52" t="s">
        <v>41</v>
      </c>
      <c r="B47" s="40">
        <v>214</v>
      </c>
      <c r="C47" s="40">
        <v>223</v>
      </c>
      <c r="D47" s="41">
        <v>314</v>
      </c>
      <c r="E47" s="38">
        <v>319</v>
      </c>
      <c r="F47" s="41">
        <v>138</v>
      </c>
      <c r="G47" s="41">
        <v>338</v>
      </c>
      <c r="H47" s="40">
        <v>574</v>
      </c>
      <c r="I47" s="40">
        <v>1103</v>
      </c>
      <c r="J47" s="40">
        <v>455</v>
      </c>
      <c r="K47" s="40">
        <v>536</v>
      </c>
    </row>
    <row r="48" spans="1:13">
      <c r="A48" s="59" t="s">
        <v>109</v>
      </c>
      <c r="B48" s="39">
        <v>20</v>
      </c>
      <c r="C48" s="39">
        <v>20</v>
      </c>
      <c r="D48" s="39">
        <v>0</v>
      </c>
      <c r="E48" s="39">
        <v>0</v>
      </c>
      <c r="F48" s="39">
        <v>157</v>
      </c>
      <c r="G48" s="39">
        <v>424</v>
      </c>
      <c r="H48" s="39">
        <v>534</v>
      </c>
      <c r="I48" s="39">
        <v>534</v>
      </c>
      <c r="J48" s="39">
        <v>701</v>
      </c>
      <c r="K48" s="39">
        <v>830</v>
      </c>
      <c r="L48" s="39"/>
      <c r="M48" s="39"/>
    </row>
    <row r="49" spans="1:13">
      <c r="A49" s="60" t="s">
        <v>42</v>
      </c>
      <c r="B49" s="50">
        <v>20</v>
      </c>
      <c r="C49" s="50">
        <v>20</v>
      </c>
      <c r="D49" s="50"/>
      <c r="E49" s="50"/>
      <c r="F49" s="51">
        <v>157</v>
      </c>
      <c r="G49" s="51">
        <v>424</v>
      </c>
      <c r="H49" s="50">
        <v>534</v>
      </c>
      <c r="I49" s="50">
        <v>534</v>
      </c>
      <c r="J49" s="51">
        <v>701</v>
      </c>
      <c r="K49" s="51">
        <v>830</v>
      </c>
      <c r="L49" s="51"/>
      <c r="M49" s="51"/>
    </row>
    <row r="50" spans="1:13">
      <c r="A50" s="52"/>
      <c r="B50" s="84"/>
      <c r="C50" s="84"/>
      <c r="D50" s="84"/>
      <c r="E50" s="84"/>
    </row>
    <row r="51" spans="1:13">
      <c r="A51" s="52"/>
      <c r="D51" s="134"/>
    </row>
    <row r="52" spans="1:13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</row>
    <row r="53" spans="1:13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</row>
  </sheetData>
  <mergeCells count="15">
    <mergeCell ref="J7:K7"/>
    <mergeCell ref="L7:M7"/>
    <mergeCell ref="A1:M1"/>
    <mergeCell ref="B4:C4"/>
    <mergeCell ref="D4:E4"/>
    <mergeCell ref="F4:G4"/>
    <mergeCell ref="H4:I4"/>
    <mergeCell ref="J4:K4"/>
    <mergeCell ref="L4:M4"/>
    <mergeCell ref="B7:C7"/>
    <mergeCell ref="D7:E7"/>
    <mergeCell ref="F7:G7"/>
    <mergeCell ref="H7:I7"/>
    <mergeCell ref="A3:M3"/>
    <mergeCell ref="A6:M6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Q37"/>
  <sheetViews>
    <sheetView zoomScaleNormal="100" workbookViewId="0"/>
  </sheetViews>
  <sheetFormatPr defaultRowHeight="15"/>
  <cols>
    <col min="1" max="1" width="15.5703125" style="181" customWidth="1"/>
    <col min="2" max="2" width="8.85546875" style="181" bestFit="1" customWidth="1"/>
    <col min="3" max="9" width="6.28515625" style="181" customWidth="1"/>
    <col min="10" max="10" width="7.28515625" style="181" customWidth="1"/>
    <col min="11" max="11" width="7.5703125" style="181" customWidth="1"/>
    <col min="12" max="15" width="6.28515625" style="181" customWidth="1"/>
    <col min="16" max="16384" width="9.140625" style="181"/>
  </cols>
  <sheetData>
    <row r="1" spans="1:17" ht="56.25" customHeight="1">
      <c r="A1" s="201" t="s">
        <v>252</v>
      </c>
      <c r="B1" s="241" t="s">
        <v>265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1:17">
      <c r="A2" s="200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7">
      <c r="A3" s="242" t="s">
        <v>15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7" ht="40.5" customHeight="1">
      <c r="A4" s="189" t="s">
        <v>0</v>
      </c>
      <c r="B4" s="243" t="s">
        <v>14</v>
      </c>
      <c r="C4" s="243"/>
      <c r="D4" s="243" t="s">
        <v>16</v>
      </c>
      <c r="E4" s="243"/>
      <c r="F4" s="243" t="s">
        <v>251</v>
      </c>
      <c r="G4" s="243"/>
      <c r="H4" s="244" t="s">
        <v>250</v>
      </c>
      <c r="I4" s="244"/>
      <c r="J4" s="244" t="s">
        <v>3</v>
      </c>
      <c r="K4" s="244"/>
      <c r="L4" s="244" t="s">
        <v>4</v>
      </c>
      <c r="M4" s="244"/>
      <c r="N4" s="243" t="s">
        <v>5</v>
      </c>
      <c r="O4" s="243"/>
    </row>
    <row r="5" spans="1:17">
      <c r="A5" s="187"/>
      <c r="B5" s="198" t="s">
        <v>111</v>
      </c>
      <c r="C5" s="198" t="s">
        <v>93</v>
      </c>
      <c r="D5" s="198" t="s">
        <v>111</v>
      </c>
      <c r="E5" s="198" t="s">
        <v>93</v>
      </c>
      <c r="F5" s="198" t="s">
        <v>111</v>
      </c>
      <c r="G5" s="198" t="s">
        <v>93</v>
      </c>
      <c r="H5" s="198" t="s">
        <v>111</v>
      </c>
      <c r="I5" s="198" t="s">
        <v>93</v>
      </c>
      <c r="J5" s="198" t="s">
        <v>111</v>
      </c>
      <c r="K5" s="198" t="s">
        <v>93</v>
      </c>
      <c r="L5" s="198" t="s">
        <v>111</v>
      </c>
      <c r="M5" s="198" t="s">
        <v>93</v>
      </c>
      <c r="N5" s="198" t="s">
        <v>111</v>
      </c>
      <c r="O5" s="198" t="s">
        <v>93</v>
      </c>
    </row>
    <row r="6" spans="1:17">
      <c r="A6" s="245" t="s">
        <v>17</v>
      </c>
      <c r="B6" s="245"/>
      <c r="C6" s="245"/>
      <c r="D6" s="245"/>
      <c r="E6" s="245"/>
      <c r="F6" s="245"/>
      <c r="G6" s="245"/>
      <c r="H6" s="245"/>
      <c r="I6" s="245"/>
      <c r="J6" s="246"/>
      <c r="K6" s="246"/>
      <c r="L6" s="245"/>
      <c r="M6" s="245"/>
      <c r="N6" s="245"/>
      <c r="O6" s="245"/>
    </row>
    <row r="7" spans="1:17" ht="25.5" customHeight="1">
      <c r="A7" s="197" t="s">
        <v>94</v>
      </c>
      <c r="B7" s="246" t="s">
        <v>1</v>
      </c>
      <c r="C7" s="246"/>
      <c r="D7" s="246" t="s">
        <v>18</v>
      </c>
      <c r="E7" s="246"/>
      <c r="F7" s="246" t="s">
        <v>95</v>
      </c>
      <c r="G7" s="246"/>
      <c r="H7" s="247" t="s">
        <v>249</v>
      </c>
      <c r="I7" s="247"/>
      <c r="J7" s="247" t="s">
        <v>248</v>
      </c>
      <c r="K7" s="247"/>
      <c r="L7" s="247" t="s">
        <v>247</v>
      </c>
      <c r="M7" s="247"/>
      <c r="N7" s="246" t="s">
        <v>19</v>
      </c>
      <c r="O7" s="246"/>
    </row>
    <row r="8" spans="1:17">
      <c r="A8" s="187"/>
      <c r="B8" s="196" t="s">
        <v>67</v>
      </c>
      <c r="C8" s="196" t="s">
        <v>68</v>
      </c>
      <c r="D8" s="196" t="s">
        <v>67</v>
      </c>
      <c r="E8" s="196" t="s">
        <v>68</v>
      </c>
      <c r="F8" s="196" t="s">
        <v>67</v>
      </c>
      <c r="G8" s="196" t="s">
        <v>68</v>
      </c>
      <c r="H8" s="196" t="s">
        <v>67</v>
      </c>
      <c r="I8" s="196" t="s">
        <v>68</v>
      </c>
      <c r="J8" s="196" t="s">
        <v>67</v>
      </c>
      <c r="K8" s="196" t="s">
        <v>68</v>
      </c>
      <c r="L8" s="196" t="s">
        <v>67</v>
      </c>
      <c r="M8" s="196" t="s">
        <v>68</v>
      </c>
      <c r="N8" s="196" t="s">
        <v>67</v>
      </c>
      <c r="O8" s="196" t="s">
        <v>68</v>
      </c>
    </row>
    <row r="9" spans="1:17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</row>
    <row r="10" spans="1:17">
      <c r="A10" s="189" t="s">
        <v>97</v>
      </c>
      <c r="B10" s="188">
        <v>391780</v>
      </c>
      <c r="C10" s="188">
        <v>772488</v>
      </c>
      <c r="D10" s="188">
        <v>182614</v>
      </c>
      <c r="E10" s="188">
        <v>297579</v>
      </c>
      <c r="F10" s="188">
        <v>23283</v>
      </c>
      <c r="G10" s="188">
        <v>47292</v>
      </c>
      <c r="H10" s="188">
        <v>24131</v>
      </c>
      <c r="I10" s="188">
        <v>45098</v>
      </c>
      <c r="J10" s="188">
        <v>3783</v>
      </c>
      <c r="K10" s="188">
        <v>12633</v>
      </c>
      <c r="L10" s="188">
        <v>6132</v>
      </c>
      <c r="M10" s="188">
        <v>18488</v>
      </c>
      <c r="N10" s="188">
        <v>12963</v>
      </c>
      <c r="O10" s="188">
        <v>27471</v>
      </c>
      <c r="Q10" s="185"/>
    </row>
    <row r="11" spans="1:17">
      <c r="A11" s="195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Q11" s="185"/>
    </row>
    <row r="12" spans="1:17">
      <c r="A12" s="189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</row>
    <row r="13" spans="1:17">
      <c r="A13" s="189" t="s">
        <v>112</v>
      </c>
      <c r="B13" s="188">
        <v>247818</v>
      </c>
      <c r="C13" s="188">
        <v>496856</v>
      </c>
      <c r="D13" s="188">
        <v>128906</v>
      </c>
      <c r="E13" s="188">
        <v>205459</v>
      </c>
      <c r="F13" s="188">
        <v>11760</v>
      </c>
      <c r="G13" s="188">
        <v>25310</v>
      </c>
      <c r="H13" s="188">
        <v>13885</v>
      </c>
      <c r="I13" s="188">
        <v>18821</v>
      </c>
      <c r="J13" s="188">
        <v>1291</v>
      </c>
      <c r="K13" s="188">
        <v>8795</v>
      </c>
      <c r="L13" s="188">
        <v>3930</v>
      </c>
      <c r="M13" s="188">
        <v>10246</v>
      </c>
      <c r="N13" s="188">
        <v>6840</v>
      </c>
      <c r="O13" s="188">
        <v>13463</v>
      </c>
    </row>
    <row r="14" spans="1:17">
      <c r="A14" s="191" t="s">
        <v>65</v>
      </c>
      <c r="B14" s="190">
        <v>110682</v>
      </c>
      <c r="C14" s="190">
        <v>182503</v>
      </c>
      <c r="D14" s="190">
        <v>53263</v>
      </c>
      <c r="E14" s="190">
        <v>75411</v>
      </c>
      <c r="F14" s="190"/>
      <c r="G14" s="190"/>
      <c r="H14" s="190">
        <v>11793</v>
      </c>
      <c r="I14" s="190">
        <v>16067</v>
      </c>
      <c r="J14" s="190">
        <v>494</v>
      </c>
      <c r="K14" s="190">
        <v>3040</v>
      </c>
      <c r="L14" s="190">
        <v>2191</v>
      </c>
      <c r="M14" s="190">
        <v>2218</v>
      </c>
      <c r="N14" s="190">
        <v>3033</v>
      </c>
      <c r="O14" s="190">
        <v>4023</v>
      </c>
    </row>
    <row r="15" spans="1:17">
      <c r="A15" s="193" t="s">
        <v>56</v>
      </c>
      <c r="B15" s="190">
        <v>41399</v>
      </c>
      <c r="C15" s="190">
        <v>113419</v>
      </c>
      <c r="D15" s="190">
        <v>21526</v>
      </c>
      <c r="E15" s="190">
        <v>44733</v>
      </c>
      <c r="F15" s="190"/>
      <c r="G15" s="190"/>
      <c r="H15" s="190">
        <v>2092</v>
      </c>
      <c r="I15" s="190">
        <v>2754</v>
      </c>
      <c r="J15" s="190">
        <v>797</v>
      </c>
      <c r="K15" s="190">
        <v>5755</v>
      </c>
      <c r="L15" s="190">
        <v>969</v>
      </c>
      <c r="M15" s="190">
        <v>5232</v>
      </c>
      <c r="N15" s="190">
        <v>1255</v>
      </c>
      <c r="O15" s="190">
        <v>5669</v>
      </c>
    </row>
    <row r="16" spans="1:17">
      <c r="A16" s="191" t="s">
        <v>57</v>
      </c>
      <c r="B16" s="190">
        <v>42845</v>
      </c>
      <c r="C16" s="190">
        <v>65209</v>
      </c>
      <c r="D16" s="190">
        <v>31836</v>
      </c>
      <c r="E16" s="190">
        <v>38882</v>
      </c>
      <c r="F16" s="190"/>
      <c r="G16" s="190"/>
      <c r="H16" s="190"/>
      <c r="I16" s="190"/>
      <c r="J16" s="190"/>
      <c r="K16" s="190"/>
      <c r="L16" s="190">
        <v>643</v>
      </c>
      <c r="M16" s="190">
        <v>2669</v>
      </c>
      <c r="N16" s="190">
        <v>2258</v>
      </c>
      <c r="O16" s="190">
        <v>3477</v>
      </c>
    </row>
    <row r="17" spans="1:15">
      <c r="A17" s="191" t="s">
        <v>58</v>
      </c>
      <c r="B17" s="190">
        <v>22387</v>
      </c>
      <c r="C17" s="190">
        <v>47882</v>
      </c>
      <c r="D17" s="190">
        <v>18091</v>
      </c>
      <c r="E17" s="190">
        <v>42243</v>
      </c>
      <c r="F17" s="190"/>
      <c r="G17" s="190"/>
      <c r="H17" s="190"/>
      <c r="I17" s="190"/>
      <c r="J17" s="190"/>
      <c r="K17" s="190"/>
      <c r="L17" s="190"/>
      <c r="M17" s="190"/>
      <c r="N17" s="190"/>
      <c r="O17" s="190"/>
    </row>
    <row r="18" spans="1:15">
      <c r="A18" s="191" t="s">
        <v>140</v>
      </c>
      <c r="B18" s="190">
        <v>11760</v>
      </c>
      <c r="C18" s="190">
        <v>25310</v>
      </c>
      <c r="D18" s="190"/>
      <c r="E18" s="190"/>
      <c r="F18" s="190">
        <v>11760</v>
      </c>
      <c r="G18" s="190">
        <v>25310</v>
      </c>
      <c r="H18" s="190"/>
      <c r="I18" s="190"/>
      <c r="J18" s="190"/>
      <c r="K18" s="190"/>
      <c r="L18" s="190"/>
      <c r="M18" s="190"/>
      <c r="N18" s="190"/>
      <c r="O18" s="190"/>
    </row>
    <row r="19" spans="1:15">
      <c r="A19" s="191" t="s">
        <v>59</v>
      </c>
      <c r="B19" s="190">
        <v>11908</v>
      </c>
      <c r="C19" s="190">
        <v>11908</v>
      </c>
      <c r="D19" s="190">
        <v>4190</v>
      </c>
      <c r="E19" s="190">
        <v>4190</v>
      </c>
      <c r="F19" s="190"/>
      <c r="G19" s="190"/>
      <c r="H19" s="190"/>
      <c r="I19" s="190"/>
      <c r="J19" s="190"/>
      <c r="K19" s="190"/>
      <c r="L19" s="190">
        <v>127</v>
      </c>
      <c r="M19" s="190">
        <v>127</v>
      </c>
      <c r="N19" s="190">
        <v>294</v>
      </c>
      <c r="O19" s="190">
        <v>294</v>
      </c>
    </row>
    <row r="20" spans="1:15">
      <c r="A20" s="191" t="s">
        <v>60</v>
      </c>
      <c r="B20" s="190">
        <v>988</v>
      </c>
      <c r="C20" s="190">
        <v>36771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</row>
    <row r="21" spans="1:15">
      <c r="A21" s="191" t="s">
        <v>61</v>
      </c>
      <c r="B21" s="190">
        <v>5849</v>
      </c>
      <c r="C21" s="190">
        <v>13854</v>
      </c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</row>
    <row r="22" spans="1:15">
      <c r="A22" s="191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</row>
    <row r="23" spans="1:15">
      <c r="A23" s="189" t="s">
        <v>43</v>
      </c>
      <c r="B23" s="192">
        <v>2521</v>
      </c>
      <c r="C23" s="192">
        <v>2521</v>
      </c>
      <c r="D23" s="192">
        <v>2521</v>
      </c>
      <c r="E23" s="192">
        <v>2521</v>
      </c>
      <c r="F23" s="202">
        <v>0</v>
      </c>
      <c r="G23" s="20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</row>
    <row r="24" spans="1:15">
      <c r="A24" s="191" t="s">
        <v>114</v>
      </c>
      <c r="B24" s="190">
        <v>2521</v>
      </c>
      <c r="C24" s="190">
        <v>2521</v>
      </c>
      <c r="D24" s="190">
        <v>2521</v>
      </c>
      <c r="E24" s="190">
        <v>2521</v>
      </c>
      <c r="H24" s="190"/>
      <c r="I24" s="190"/>
      <c r="J24" s="190"/>
      <c r="K24" s="190"/>
      <c r="L24" s="190"/>
      <c r="M24" s="190"/>
      <c r="N24" s="190"/>
      <c r="O24" s="190"/>
    </row>
    <row r="25" spans="1:15">
      <c r="A25" s="191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</row>
    <row r="26" spans="1:15">
      <c r="A26" s="189" t="s">
        <v>115</v>
      </c>
      <c r="B26" s="188">
        <v>26828</v>
      </c>
      <c r="C26" s="188">
        <v>91116</v>
      </c>
      <c r="D26" s="188">
        <v>8479</v>
      </c>
      <c r="E26" s="188">
        <v>30598</v>
      </c>
      <c r="F26" s="192">
        <v>1158</v>
      </c>
      <c r="G26" s="192">
        <v>3328</v>
      </c>
      <c r="H26" s="188">
        <v>1370</v>
      </c>
      <c r="I26" s="188">
        <v>12657</v>
      </c>
      <c r="J26" s="188">
        <v>161</v>
      </c>
      <c r="K26" s="188">
        <v>1052</v>
      </c>
      <c r="L26" s="188">
        <v>328</v>
      </c>
      <c r="M26" s="188">
        <v>3227</v>
      </c>
      <c r="N26" s="188">
        <v>506</v>
      </c>
      <c r="O26" s="188">
        <v>1289</v>
      </c>
    </row>
    <row r="27" spans="1:15">
      <c r="A27" s="191" t="s">
        <v>62</v>
      </c>
      <c r="B27" s="190">
        <v>26828</v>
      </c>
      <c r="C27" s="190">
        <v>91116</v>
      </c>
      <c r="D27" s="190">
        <v>8479</v>
      </c>
      <c r="E27" s="190">
        <v>30598</v>
      </c>
      <c r="F27" s="190">
        <v>1158</v>
      </c>
      <c r="G27" s="190">
        <v>3328</v>
      </c>
      <c r="H27" s="190">
        <v>1370</v>
      </c>
      <c r="I27" s="190">
        <v>12657</v>
      </c>
      <c r="J27" s="190">
        <v>161</v>
      </c>
      <c r="K27" s="190">
        <v>1052</v>
      </c>
      <c r="L27" s="190">
        <v>328</v>
      </c>
      <c r="M27" s="190">
        <v>3227</v>
      </c>
      <c r="N27" s="190">
        <v>506</v>
      </c>
      <c r="O27" s="190">
        <v>1289</v>
      </c>
    </row>
    <row r="28" spans="1:15">
      <c r="A28" s="191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</row>
    <row r="29" spans="1:15">
      <c r="A29" s="189" t="s">
        <v>116</v>
      </c>
      <c r="B29" s="188">
        <v>24512</v>
      </c>
      <c r="C29" s="188">
        <v>91894</v>
      </c>
      <c r="D29" s="188">
        <v>5694</v>
      </c>
      <c r="E29" s="188">
        <v>21987</v>
      </c>
      <c r="F29" s="188">
        <v>3800</v>
      </c>
      <c r="G29" s="188">
        <v>12089</v>
      </c>
      <c r="H29" s="188">
        <v>1437</v>
      </c>
      <c r="I29" s="188">
        <v>6181</v>
      </c>
      <c r="J29" s="188">
        <v>62</v>
      </c>
      <c r="K29" s="188">
        <v>517</v>
      </c>
      <c r="L29" s="188">
        <v>279</v>
      </c>
      <c r="M29" s="188">
        <v>3420</v>
      </c>
      <c r="N29" s="188">
        <v>1653</v>
      </c>
      <c r="O29" s="188">
        <v>8755</v>
      </c>
    </row>
    <row r="30" spans="1:15">
      <c r="A30" s="191" t="s">
        <v>64</v>
      </c>
      <c r="B30" s="190">
        <v>24512</v>
      </c>
      <c r="C30" s="190">
        <v>91894</v>
      </c>
      <c r="D30" s="190">
        <v>5694</v>
      </c>
      <c r="E30" s="190">
        <v>21987</v>
      </c>
      <c r="F30" s="190">
        <v>3800</v>
      </c>
      <c r="G30" s="190">
        <v>12089</v>
      </c>
      <c r="H30" s="190">
        <v>1437</v>
      </c>
      <c r="I30" s="190">
        <v>6181</v>
      </c>
      <c r="J30" s="190">
        <v>62</v>
      </c>
      <c r="K30" s="190">
        <v>517</v>
      </c>
      <c r="L30" s="190">
        <v>279</v>
      </c>
      <c r="M30" s="190">
        <v>3420</v>
      </c>
      <c r="N30" s="190">
        <v>1653</v>
      </c>
      <c r="O30" s="190">
        <v>8755</v>
      </c>
    </row>
    <row r="31" spans="1:15">
      <c r="A31" s="191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</row>
    <row r="32" spans="1:15">
      <c r="A32" s="189" t="s">
        <v>49</v>
      </c>
      <c r="B32" s="188">
        <v>90101</v>
      </c>
      <c r="C32" s="188">
        <v>90101</v>
      </c>
      <c r="D32" s="188">
        <v>37014</v>
      </c>
      <c r="E32" s="188">
        <v>37014</v>
      </c>
      <c r="F32" s="188">
        <v>6565</v>
      </c>
      <c r="G32" s="188">
        <v>6565</v>
      </c>
      <c r="H32" s="188">
        <v>7439</v>
      </c>
      <c r="I32" s="188">
        <v>7439</v>
      </c>
      <c r="J32" s="188">
        <v>2269</v>
      </c>
      <c r="K32" s="188">
        <v>2269</v>
      </c>
      <c r="L32" s="188">
        <v>1595</v>
      </c>
      <c r="M32" s="188">
        <v>1595</v>
      </c>
      <c r="N32" s="188">
        <v>3964</v>
      </c>
      <c r="O32" s="188">
        <v>3964</v>
      </c>
    </row>
    <row r="33" spans="1:17">
      <c r="A33" s="187" t="s">
        <v>63</v>
      </c>
      <c r="B33" s="186">
        <v>90101</v>
      </c>
      <c r="C33" s="186">
        <v>90101</v>
      </c>
      <c r="D33" s="186">
        <v>37014</v>
      </c>
      <c r="E33" s="186">
        <v>37014</v>
      </c>
      <c r="F33" s="186">
        <v>6565</v>
      </c>
      <c r="G33" s="186">
        <v>6565</v>
      </c>
      <c r="H33" s="186">
        <v>7439</v>
      </c>
      <c r="I33" s="186">
        <v>7439</v>
      </c>
      <c r="J33" s="186">
        <v>2269</v>
      </c>
      <c r="K33" s="186">
        <v>2269</v>
      </c>
      <c r="L33" s="186">
        <v>1595</v>
      </c>
      <c r="M33" s="186">
        <v>1595</v>
      </c>
      <c r="N33" s="186">
        <v>3964</v>
      </c>
      <c r="O33" s="186">
        <v>3964</v>
      </c>
      <c r="Q33" s="185"/>
    </row>
    <row r="34" spans="1:17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</row>
    <row r="35" spans="1:17">
      <c r="A35" s="183" t="s">
        <v>299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</row>
    <row r="36" spans="1:17">
      <c r="A36" s="181" t="s">
        <v>261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</row>
    <row r="37" spans="1:17">
      <c r="A37" s="207" t="s">
        <v>267</v>
      </c>
    </row>
  </sheetData>
  <mergeCells count="17">
    <mergeCell ref="A6:O6"/>
    <mergeCell ref="B7:C7"/>
    <mergeCell ref="D7:E7"/>
    <mergeCell ref="F7:G7"/>
    <mergeCell ref="H7:I7"/>
    <mergeCell ref="J7:K7"/>
    <mergeCell ref="L7:M7"/>
    <mergeCell ref="N7:O7"/>
    <mergeCell ref="B1:O1"/>
    <mergeCell ref="A3:O3"/>
    <mergeCell ref="B4:C4"/>
    <mergeCell ref="D4:E4"/>
    <mergeCell ref="F4:G4"/>
    <mergeCell ref="H4:I4"/>
    <mergeCell ref="J4:K4"/>
    <mergeCell ref="L4:M4"/>
    <mergeCell ref="N4:O4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M35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18.42578125" style="67" customWidth="1"/>
    <col min="2" max="2" width="5.7109375" style="67" customWidth="1"/>
    <col min="3" max="3" width="6.5703125" style="67" bestFit="1" customWidth="1"/>
    <col min="4" max="12" width="5.7109375" style="67" customWidth="1"/>
    <col min="13" max="13" width="7.140625" style="67" customWidth="1"/>
    <col min="14" max="15" width="5.7109375" style="67" customWidth="1"/>
  </cols>
  <sheetData>
    <row r="1" spans="1:39">
      <c r="A1" s="248" t="s">
        <v>117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39">
      <c r="A2" s="61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39">
      <c r="A3" s="249" t="s">
        <v>15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39" ht="27.75" customHeight="1">
      <c r="A4" s="63" t="s">
        <v>0</v>
      </c>
      <c r="B4" s="250" t="s">
        <v>6</v>
      </c>
      <c r="C4" s="250"/>
      <c r="D4" s="250" t="s">
        <v>7</v>
      </c>
      <c r="E4" s="250"/>
      <c r="F4" s="250" t="s">
        <v>77</v>
      </c>
      <c r="G4" s="250"/>
      <c r="H4" s="250" t="s">
        <v>8</v>
      </c>
      <c r="I4" s="250"/>
      <c r="J4" s="250" t="s">
        <v>9</v>
      </c>
      <c r="K4" s="250"/>
      <c r="L4" s="251" t="s">
        <v>11</v>
      </c>
      <c r="M4" s="251"/>
      <c r="N4" s="250" t="s">
        <v>12</v>
      </c>
      <c r="O4" s="250"/>
    </row>
    <row r="5" spans="1:39">
      <c r="A5" s="15"/>
      <c r="B5" s="64" t="s">
        <v>111</v>
      </c>
      <c r="C5" s="64" t="s">
        <v>93</v>
      </c>
      <c r="D5" s="64" t="s">
        <v>111</v>
      </c>
      <c r="E5" s="64" t="s">
        <v>93</v>
      </c>
      <c r="F5" s="64" t="s">
        <v>111</v>
      </c>
      <c r="G5" s="64" t="s">
        <v>93</v>
      </c>
      <c r="H5" s="64" t="s">
        <v>111</v>
      </c>
      <c r="I5" s="64" t="s">
        <v>93</v>
      </c>
      <c r="J5" s="64" t="s">
        <v>111</v>
      </c>
      <c r="K5" s="64" t="s">
        <v>93</v>
      </c>
      <c r="L5" s="64" t="s">
        <v>111</v>
      </c>
      <c r="M5" s="64" t="s">
        <v>93</v>
      </c>
      <c r="N5" s="64" t="s">
        <v>111</v>
      </c>
      <c r="O5" s="64" t="s">
        <v>93</v>
      </c>
    </row>
    <row r="6" spans="1:39">
      <c r="A6" s="252" t="s">
        <v>17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</row>
    <row r="7" spans="1:39">
      <c r="A7" s="65" t="s">
        <v>94</v>
      </c>
      <c r="B7" s="253" t="s">
        <v>96</v>
      </c>
      <c r="C7" s="253"/>
      <c r="D7" s="253" t="s">
        <v>51</v>
      </c>
      <c r="E7" s="253"/>
      <c r="F7" s="254" t="s">
        <v>133</v>
      </c>
      <c r="G7" s="254"/>
      <c r="H7" s="253" t="s">
        <v>52</v>
      </c>
      <c r="I7" s="253"/>
      <c r="J7" s="253" t="s">
        <v>118</v>
      </c>
      <c r="K7" s="253"/>
      <c r="L7" s="255" t="s">
        <v>141</v>
      </c>
      <c r="M7" s="255"/>
      <c r="N7" s="253" t="s">
        <v>53</v>
      </c>
      <c r="O7" s="253"/>
    </row>
    <row r="8" spans="1:39">
      <c r="A8" s="15"/>
      <c r="B8" s="66" t="s">
        <v>67</v>
      </c>
      <c r="C8" s="66" t="s">
        <v>68</v>
      </c>
      <c r="D8" s="66" t="s">
        <v>67</v>
      </c>
      <c r="E8" s="66" t="s">
        <v>68</v>
      </c>
      <c r="F8" s="66" t="s">
        <v>67</v>
      </c>
      <c r="G8" s="66" t="s">
        <v>68</v>
      </c>
      <c r="H8" s="66" t="s">
        <v>67</v>
      </c>
      <c r="I8" s="66" t="s">
        <v>68</v>
      </c>
      <c r="J8" s="66" t="s">
        <v>67</v>
      </c>
      <c r="K8" s="66" t="s">
        <v>68</v>
      </c>
      <c r="L8" s="66" t="s">
        <v>67</v>
      </c>
      <c r="M8" s="66" t="s">
        <v>68</v>
      </c>
      <c r="N8" s="66" t="s">
        <v>67</v>
      </c>
      <c r="O8" s="66" t="s">
        <v>68</v>
      </c>
    </row>
    <row r="9" spans="1:39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39">
      <c r="A10" s="63" t="s">
        <v>97</v>
      </c>
      <c r="B10" s="42">
        <v>15907</v>
      </c>
      <c r="C10" s="42">
        <v>136772</v>
      </c>
      <c r="D10" s="42">
        <v>27020</v>
      </c>
      <c r="E10" s="42">
        <v>56166</v>
      </c>
      <c r="F10" s="70">
        <v>18043</v>
      </c>
      <c r="G10" s="70">
        <v>18910</v>
      </c>
      <c r="H10" s="70">
        <v>3462</v>
      </c>
      <c r="I10" s="70">
        <v>3595</v>
      </c>
      <c r="J10" s="70">
        <v>1466</v>
      </c>
      <c r="K10" s="70">
        <v>1473</v>
      </c>
      <c r="L10" s="42">
        <v>3378</v>
      </c>
      <c r="M10" s="42">
        <v>3572</v>
      </c>
      <c r="N10" s="70">
        <v>11830</v>
      </c>
      <c r="O10" s="70">
        <v>17983</v>
      </c>
    </row>
    <row r="11" spans="1:39">
      <c r="A11" s="17"/>
      <c r="B11" s="50"/>
      <c r="C11" s="50"/>
      <c r="D11" s="50"/>
      <c r="E11" s="50"/>
      <c r="F11" s="71"/>
      <c r="G11" s="71"/>
      <c r="H11" s="71"/>
      <c r="I11" s="71"/>
      <c r="J11" s="71"/>
      <c r="K11" s="71"/>
      <c r="L11" s="50"/>
      <c r="M11" s="50"/>
      <c r="N11" s="71"/>
      <c r="O11" s="71"/>
    </row>
    <row r="12" spans="1:39">
      <c r="A12" s="63"/>
      <c r="B12" s="40"/>
      <c r="C12" s="40"/>
      <c r="D12" s="40"/>
      <c r="E12" s="40"/>
      <c r="F12" s="45"/>
      <c r="G12" s="45"/>
      <c r="H12" s="45"/>
      <c r="I12" s="45"/>
      <c r="J12" s="45"/>
      <c r="K12" s="45"/>
      <c r="L12" s="40"/>
      <c r="M12" s="40"/>
      <c r="N12" s="45"/>
      <c r="O12" s="45"/>
      <c r="AF12" s="181"/>
      <c r="AG12" s="181"/>
      <c r="AH12" s="181"/>
      <c r="AI12" s="181"/>
      <c r="AJ12" s="181"/>
      <c r="AK12" s="181"/>
      <c r="AL12" s="181"/>
      <c r="AM12" s="181"/>
    </row>
    <row r="13" spans="1:39">
      <c r="A13" s="63" t="s">
        <v>112</v>
      </c>
      <c r="B13" s="42">
        <v>6753</v>
      </c>
      <c r="C13" s="42">
        <v>97860</v>
      </c>
      <c r="D13" s="42">
        <v>14822</v>
      </c>
      <c r="E13" s="42">
        <v>32695</v>
      </c>
      <c r="F13" s="70">
        <v>12386</v>
      </c>
      <c r="G13" s="70">
        <v>13165</v>
      </c>
      <c r="H13" s="70">
        <v>1736</v>
      </c>
      <c r="I13" s="70">
        <v>1745</v>
      </c>
      <c r="J13" s="70">
        <v>426</v>
      </c>
      <c r="K13" s="70">
        <v>429</v>
      </c>
      <c r="L13" s="42">
        <v>660</v>
      </c>
      <c r="M13" s="42">
        <v>723</v>
      </c>
      <c r="N13" s="70">
        <v>8645</v>
      </c>
      <c r="O13" s="70">
        <v>13300</v>
      </c>
      <c r="AF13" s="181"/>
      <c r="AG13" s="181"/>
      <c r="AH13" s="181"/>
      <c r="AI13" s="181"/>
      <c r="AJ13" s="181"/>
      <c r="AK13" s="181"/>
      <c r="AL13" s="181"/>
      <c r="AM13" s="181"/>
    </row>
    <row r="14" spans="1:39">
      <c r="A14" s="9" t="s">
        <v>65</v>
      </c>
      <c r="B14" s="41">
        <v>4643</v>
      </c>
      <c r="C14" s="41">
        <v>32895</v>
      </c>
      <c r="D14" s="41">
        <v>7497</v>
      </c>
      <c r="E14" s="41">
        <v>10122</v>
      </c>
      <c r="F14" s="72">
        <v>4801</v>
      </c>
      <c r="G14" s="72">
        <v>5193</v>
      </c>
      <c r="H14" s="72">
        <v>4</v>
      </c>
      <c r="I14" s="72">
        <v>4</v>
      </c>
      <c r="J14" s="72">
        <v>424</v>
      </c>
      <c r="K14" s="72">
        <v>424</v>
      </c>
      <c r="L14" s="41"/>
      <c r="M14" s="41"/>
      <c r="N14" s="72">
        <v>4245</v>
      </c>
      <c r="O14" s="72">
        <v>5362</v>
      </c>
      <c r="AF14" s="181"/>
      <c r="AG14" s="181"/>
      <c r="AH14" s="181"/>
      <c r="AI14" s="181"/>
      <c r="AJ14" s="181"/>
      <c r="AK14" s="181"/>
      <c r="AL14" s="181"/>
      <c r="AM14" s="181"/>
    </row>
    <row r="15" spans="1:39">
      <c r="A15" s="68" t="s">
        <v>56</v>
      </c>
      <c r="B15" s="41">
        <v>846</v>
      </c>
      <c r="C15" s="41">
        <v>17952</v>
      </c>
      <c r="D15" s="41">
        <v>3208</v>
      </c>
      <c r="E15" s="41">
        <v>10460</v>
      </c>
      <c r="F15" s="72">
        <v>3050</v>
      </c>
      <c r="G15" s="72">
        <v>3069</v>
      </c>
      <c r="H15" s="72"/>
      <c r="I15" s="72"/>
      <c r="J15" s="72"/>
      <c r="K15" s="72"/>
      <c r="L15" s="41"/>
      <c r="M15" s="41"/>
      <c r="N15" s="72">
        <v>1359</v>
      </c>
      <c r="O15" s="72">
        <v>4032</v>
      </c>
      <c r="AF15" s="181"/>
      <c r="AG15" s="181"/>
      <c r="AH15" s="181"/>
      <c r="AI15" s="181"/>
      <c r="AJ15" s="181"/>
      <c r="AK15" s="181"/>
      <c r="AL15" s="181"/>
      <c r="AM15" s="181"/>
    </row>
    <row r="16" spans="1:39">
      <c r="A16" s="9" t="s">
        <v>57</v>
      </c>
      <c r="B16" s="41">
        <v>276</v>
      </c>
      <c r="C16" s="41">
        <v>10242</v>
      </c>
      <c r="D16" s="41"/>
      <c r="E16" s="41"/>
      <c r="F16" s="72">
        <v>2694</v>
      </c>
      <c r="G16" s="72">
        <v>2792</v>
      </c>
      <c r="H16" s="72"/>
      <c r="I16" s="72"/>
      <c r="J16" s="72">
        <v>2</v>
      </c>
      <c r="K16" s="72">
        <v>5</v>
      </c>
      <c r="L16" s="41">
        <v>660</v>
      </c>
      <c r="M16" s="41">
        <v>723</v>
      </c>
      <c r="N16" s="72">
        <v>2191</v>
      </c>
      <c r="O16" s="72">
        <v>2829</v>
      </c>
      <c r="AF16" s="181"/>
      <c r="AG16" s="181"/>
      <c r="AH16" s="181"/>
      <c r="AI16" s="181"/>
      <c r="AJ16" s="181"/>
      <c r="AK16" s="181"/>
      <c r="AL16" s="181"/>
      <c r="AM16" s="181"/>
    </row>
    <row r="17" spans="1:39">
      <c r="A17" s="9" t="s">
        <v>58</v>
      </c>
      <c r="B17" s="41"/>
      <c r="C17" s="41"/>
      <c r="D17" s="41"/>
      <c r="E17" s="41"/>
      <c r="F17" s="72">
        <v>1416</v>
      </c>
      <c r="G17" s="72">
        <v>1686</v>
      </c>
      <c r="H17" s="72"/>
      <c r="I17" s="72"/>
      <c r="J17" s="72"/>
      <c r="K17" s="72"/>
      <c r="L17" s="41"/>
      <c r="M17" s="41"/>
      <c r="N17" s="72">
        <v>407</v>
      </c>
      <c r="O17" s="72">
        <v>634</v>
      </c>
      <c r="AF17" s="181"/>
      <c r="AG17" s="181"/>
      <c r="AH17" s="181"/>
      <c r="AI17" s="181"/>
      <c r="AJ17" s="181"/>
      <c r="AK17" s="181"/>
      <c r="AL17" s="181"/>
      <c r="AM17" s="181"/>
    </row>
    <row r="18" spans="1:39">
      <c r="A18" s="9" t="s">
        <v>140</v>
      </c>
      <c r="B18" s="41"/>
      <c r="C18" s="41"/>
      <c r="D18" s="41"/>
      <c r="E18" s="41"/>
      <c r="F18" s="72"/>
      <c r="G18" s="72"/>
      <c r="H18" s="72"/>
      <c r="I18" s="72"/>
      <c r="J18" s="72"/>
      <c r="K18" s="72"/>
      <c r="L18" s="41"/>
      <c r="M18" s="41"/>
      <c r="N18" s="72"/>
      <c r="O18" s="72"/>
      <c r="AF18" s="181"/>
      <c r="AG18" s="181"/>
      <c r="AH18" s="181"/>
      <c r="AI18" s="181"/>
      <c r="AJ18" s="181"/>
      <c r="AK18" s="181"/>
      <c r="AL18" s="181"/>
      <c r="AM18" s="181"/>
    </row>
    <row r="19" spans="1:39">
      <c r="A19" s="9" t="s">
        <v>59</v>
      </c>
      <c r="B19" s="41"/>
      <c r="C19" s="41"/>
      <c r="D19" s="41"/>
      <c r="E19" s="41"/>
      <c r="F19" s="72">
        <v>425</v>
      </c>
      <c r="G19" s="72">
        <v>425</v>
      </c>
      <c r="H19" s="72"/>
      <c r="I19" s="72"/>
      <c r="J19" s="72"/>
      <c r="K19" s="72"/>
      <c r="L19" s="41"/>
      <c r="M19" s="41"/>
      <c r="N19" s="72">
        <v>443</v>
      </c>
      <c r="O19" s="72">
        <v>443</v>
      </c>
      <c r="AF19" s="181"/>
      <c r="AG19" s="181"/>
      <c r="AH19" s="181"/>
      <c r="AI19" s="181"/>
      <c r="AJ19" s="181"/>
      <c r="AK19" s="181"/>
      <c r="AL19" s="181"/>
      <c r="AM19" s="181"/>
    </row>
    <row r="20" spans="1:39">
      <c r="A20" s="9" t="s">
        <v>60</v>
      </c>
      <c r="B20" s="41">
        <v>988</v>
      </c>
      <c r="C20" s="41">
        <v>36771</v>
      </c>
      <c r="D20" s="41"/>
      <c r="E20" s="41"/>
      <c r="F20" s="21"/>
      <c r="G20" s="72"/>
      <c r="H20" s="72"/>
      <c r="I20" s="72"/>
      <c r="J20" s="72"/>
      <c r="K20" s="72"/>
      <c r="L20" s="41"/>
      <c r="M20" s="41"/>
      <c r="N20" s="72"/>
      <c r="O20" s="72"/>
      <c r="AF20" s="181"/>
      <c r="AG20" s="181"/>
      <c r="AH20" s="181"/>
      <c r="AI20" s="181"/>
      <c r="AJ20" s="181"/>
      <c r="AK20" s="181"/>
      <c r="AL20" s="181"/>
      <c r="AM20" s="181"/>
    </row>
    <row r="21" spans="1:39">
      <c r="A21" s="9" t="s">
        <v>61</v>
      </c>
      <c r="B21" s="41"/>
      <c r="C21" s="41"/>
      <c r="D21" s="41">
        <v>4117</v>
      </c>
      <c r="E21" s="41">
        <v>12113</v>
      </c>
      <c r="F21" s="21"/>
      <c r="G21" s="21"/>
      <c r="H21" s="21">
        <v>1732</v>
      </c>
      <c r="I21" s="21">
        <v>1741</v>
      </c>
      <c r="J21" s="21"/>
      <c r="K21" s="21"/>
      <c r="L21" s="41"/>
      <c r="M21" s="41"/>
      <c r="N21" s="21"/>
      <c r="O21" s="21"/>
      <c r="AF21" s="181"/>
      <c r="AG21" s="181"/>
      <c r="AH21" s="181"/>
      <c r="AI21" s="181"/>
      <c r="AJ21" s="181"/>
      <c r="AK21" s="181"/>
      <c r="AL21" s="181"/>
      <c r="AM21" s="181"/>
    </row>
    <row r="22" spans="1:39">
      <c r="A22" s="9"/>
      <c r="B22" s="41"/>
      <c r="C22" s="41"/>
      <c r="D22" s="41"/>
      <c r="E22" s="41"/>
      <c r="F22" s="21"/>
      <c r="G22" s="21"/>
      <c r="H22" s="21"/>
      <c r="I22" s="21"/>
      <c r="J22" s="21"/>
      <c r="K22" s="21"/>
      <c r="L22" s="41"/>
      <c r="M22" s="41"/>
      <c r="N22" s="21"/>
      <c r="O22" s="21"/>
      <c r="AF22" s="181"/>
      <c r="AG22" s="181"/>
      <c r="AH22" s="181"/>
      <c r="AI22" s="181"/>
      <c r="AJ22" s="181"/>
      <c r="AK22" s="181"/>
      <c r="AL22" s="181"/>
      <c r="AM22" s="181"/>
    </row>
    <row r="23" spans="1:39">
      <c r="A23" s="63" t="s">
        <v>43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AF23" s="181"/>
      <c r="AG23" s="181"/>
      <c r="AH23" s="181"/>
      <c r="AI23" s="181"/>
      <c r="AJ23" s="181"/>
      <c r="AK23" s="181"/>
      <c r="AL23" s="181"/>
      <c r="AM23" s="181"/>
    </row>
    <row r="24" spans="1:39">
      <c r="A24" s="9" t="s">
        <v>114</v>
      </c>
      <c r="B24" s="41"/>
      <c r="C24" s="41"/>
      <c r="D24" s="41"/>
      <c r="E24" s="41"/>
      <c r="F24" s="72"/>
      <c r="G24" s="72"/>
      <c r="H24" s="72"/>
      <c r="I24" s="72"/>
      <c r="J24" s="72"/>
      <c r="K24" s="72"/>
      <c r="L24" s="41"/>
      <c r="M24" s="41"/>
      <c r="N24" s="72"/>
      <c r="O24" s="72"/>
      <c r="AF24" s="181"/>
      <c r="AG24" s="181"/>
      <c r="AH24" s="181"/>
      <c r="AI24" s="181"/>
      <c r="AJ24" s="181"/>
      <c r="AK24" s="181"/>
      <c r="AL24" s="181"/>
      <c r="AM24" s="181"/>
    </row>
    <row r="25" spans="1:39">
      <c r="A25" s="9"/>
      <c r="B25" s="41"/>
      <c r="C25" s="41"/>
      <c r="D25" s="41"/>
      <c r="E25" s="41"/>
      <c r="F25" s="72"/>
      <c r="G25" s="72"/>
      <c r="H25" s="72"/>
      <c r="I25" s="72"/>
      <c r="J25" s="72"/>
      <c r="K25" s="72"/>
      <c r="L25" s="41"/>
      <c r="M25" s="41"/>
      <c r="N25" s="72"/>
      <c r="O25" s="72"/>
      <c r="AF25" s="181"/>
      <c r="AG25" s="181"/>
      <c r="AH25" s="181"/>
      <c r="AI25" s="181"/>
      <c r="AJ25" s="181"/>
      <c r="AK25" s="181"/>
      <c r="AL25" s="181"/>
      <c r="AM25" s="181"/>
    </row>
    <row r="26" spans="1:39">
      <c r="A26" s="63" t="s">
        <v>115</v>
      </c>
      <c r="B26" s="42">
        <v>846</v>
      </c>
      <c r="C26" s="42">
        <v>11774</v>
      </c>
      <c r="D26" s="42">
        <v>1855</v>
      </c>
      <c r="E26" s="42">
        <v>9994</v>
      </c>
      <c r="F26" s="70">
        <v>1155</v>
      </c>
      <c r="G26" s="70">
        <v>1185</v>
      </c>
      <c r="H26" s="70">
        <v>552</v>
      </c>
      <c r="I26" s="70">
        <v>659</v>
      </c>
      <c r="J26" s="70">
        <v>207</v>
      </c>
      <c r="K26" s="70">
        <v>211</v>
      </c>
      <c r="L26" s="42">
        <v>1657</v>
      </c>
      <c r="M26" s="42">
        <v>1874</v>
      </c>
      <c r="N26" s="70">
        <v>911</v>
      </c>
      <c r="O26" s="70">
        <v>2319</v>
      </c>
      <c r="AF26" s="181"/>
      <c r="AG26" s="181"/>
      <c r="AH26" s="181"/>
      <c r="AI26" s="181"/>
      <c r="AJ26" s="181"/>
      <c r="AK26" s="181"/>
      <c r="AL26" s="181"/>
      <c r="AM26" s="181"/>
    </row>
    <row r="27" spans="1:39">
      <c r="A27" s="9" t="s">
        <v>62</v>
      </c>
      <c r="B27" s="41">
        <v>846</v>
      </c>
      <c r="C27" s="41">
        <v>11774</v>
      </c>
      <c r="D27" s="41">
        <v>1855</v>
      </c>
      <c r="E27" s="41">
        <v>9994</v>
      </c>
      <c r="F27" s="21">
        <v>1155</v>
      </c>
      <c r="G27" s="21">
        <v>1185</v>
      </c>
      <c r="H27" s="21">
        <v>552</v>
      </c>
      <c r="I27" s="21">
        <v>659</v>
      </c>
      <c r="J27" s="21">
        <v>207</v>
      </c>
      <c r="K27" s="21">
        <v>211</v>
      </c>
      <c r="L27" s="73">
        <v>1657</v>
      </c>
      <c r="M27" s="41">
        <v>1874</v>
      </c>
      <c r="N27" s="21">
        <v>911</v>
      </c>
      <c r="O27" s="21">
        <v>2319</v>
      </c>
      <c r="AF27" s="181"/>
      <c r="AG27" s="181"/>
      <c r="AH27" s="181"/>
      <c r="AI27" s="181"/>
      <c r="AJ27" s="181"/>
      <c r="AK27" s="181"/>
      <c r="AL27" s="181"/>
      <c r="AM27" s="181"/>
    </row>
    <row r="28" spans="1:39">
      <c r="A28" s="9"/>
      <c r="B28" s="41"/>
      <c r="C28" s="41"/>
      <c r="D28" s="41"/>
      <c r="E28" s="41"/>
      <c r="F28" s="21"/>
      <c r="G28" s="21"/>
      <c r="H28" s="21"/>
      <c r="I28" s="21"/>
      <c r="J28" s="21"/>
      <c r="K28" s="21"/>
      <c r="L28" s="73"/>
      <c r="M28" s="41"/>
      <c r="N28" s="21"/>
      <c r="O28" s="21"/>
      <c r="AF28" s="181"/>
      <c r="AG28" s="181"/>
      <c r="AH28" s="181"/>
      <c r="AI28" s="181"/>
      <c r="AJ28" s="181"/>
      <c r="AK28" s="181"/>
      <c r="AL28" s="181"/>
      <c r="AM28" s="181"/>
    </row>
    <row r="29" spans="1:39">
      <c r="A29" s="63" t="s">
        <v>116</v>
      </c>
      <c r="B29" s="42">
        <v>592</v>
      </c>
      <c r="C29" s="42">
        <v>19422</v>
      </c>
      <c r="D29" s="42">
        <v>2306</v>
      </c>
      <c r="E29" s="42">
        <v>5440</v>
      </c>
      <c r="F29" s="19">
        <v>640</v>
      </c>
      <c r="G29" s="70">
        <v>698</v>
      </c>
      <c r="H29" s="70">
        <v>204</v>
      </c>
      <c r="I29" s="70">
        <v>221</v>
      </c>
      <c r="J29" s="70">
        <v>8</v>
      </c>
      <c r="K29" s="70">
        <v>8</v>
      </c>
      <c r="L29" s="42">
        <v>956</v>
      </c>
      <c r="M29" s="42">
        <v>870</v>
      </c>
      <c r="N29" s="70">
        <v>697</v>
      </c>
      <c r="O29" s="70">
        <v>787</v>
      </c>
      <c r="AF29" s="181"/>
      <c r="AG29" s="181"/>
      <c r="AH29" s="181"/>
      <c r="AI29" s="181"/>
      <c r="AJ29" s="181"/>
      <c r="AK29" s="181"/>
      <c r="AL29" s="181"/>
      <c r="AM29" s="181"/>
    </row>
    <row r="30" spans="1:39">
      <c r="A30" s="9" t="s">
        <v>64</v>
      </c>
      <c r="B30" s="41">
        <v>592</v>
      </c>
      <c r="C30" s="41">
        <v>19422</v>
      </c>
      <c r="D30" s="41">
        <v>2306</v>
      </c>
      <c r="E30" s="41">
        <v>5440</v>
      </c>
      <c r="F30" s="21">
        <v>640</v>
      </c>
      <c r="G30" s="21">
        <v>698</v>
      </c>
      <c r="H30" s="21">
        <v>204</v>
      </c>
      <c r="I30" s="21">
        <v>221</v>
      </c>
      <c r="J30" s="21">
        <v>8</v>
      </c>
      <c r="K30" s="21">
        <v>8</v>
      </c>
      <c r="L30" s="41">
        <v>956</v>
      </c>
      <c r="M30" s="41">
        <v>870</v>
      </c>
      <c r="N30" s="21">
        <v>697</v>
      </c>
      <c r="O30" s="21">
        <v>787</v>
      </c>
      <c r="AF30" s="181"/>
      <c r="AG30" s="181"/>
      <c r="AH30" s="181"/>
      <c r="AI30" s="181"/>
      <c r="AJ30" s="181"/>
      <c r="AK30" s="181"/>
      <c r="AL30" s="181"/>
      <c r="AM30" s="181"/>
    </row>
    <row r="31" spans="1:39">
      <c r="A31" s="9"/>
      <c r="B31" s="41"/>
      <c r="C31" s="41"/>
      <c r="D31" s="41"/>
      <c r="E31" s="41"/>
      <c r="F31" s="21"/>
      <c r="G31" s="21"/>
      <c r="H31" s="21"/>
      <c r="I31" s="21"/>
      <c r="J31" s="21"/>
      <c r="K31" s="21"/>
      <c r="L31" s="41"/>
      <c r="M31" s="41"/>
      <c r="N31" s="21"/>
      <c r="O31" s="21"/>
      <c r="AF31" s="181"/>
      <c r="AG31" s="181"/>
      <c r="AH31" s="181"/>
      <c r="AI31" s="181"/>
      <c r="AJ31" s="181"/>
      <c r="AK31" s="181"/>
      <c r="AL31" s="181"/>
      <c r="AM31" s="181"/>
    </row>
    <row r="32" spans="1:39">
      <c r="A32" s="63" t="s">
        <v>49</v>
      </c>
      <c r="B32" s="42">
        <v>7716</v>
      </c>
      <c r="C32" s="42">
        <v>7716</v>
      </c>
      <c r="D32" s="42">
        <v>8037</v>
      </c>
      <c r="E32" s="42">
        <v>8037</v>
      </c>
      <c r="F32" s="70">
        <v>3862</v>
      </c>
      <c r="G32" s="70">
        <v>3862</v>
      </c>
      <c r="H32" s="70">
        <v>970</v>
      </c>
      <c r="I32" s="70">
        <v>970</v>
      </c>
      <c r="J32" s="70">
        <v>825</v>
      </c>
      <c r="K32" s="70">
        <v>825</v>
      </c>
      <c r="L32" s="42">
        <v>105</v>
      </c>
      <c r="M32" s="42">
        <v>105</v>
      </c>
      <c r="N32" s="70">
        <v>1577</v>
      </c>
      <c r="O32" s="70">
        <v>1577</v>
      </c>
    </row>
    <row r="33" spans="1:15">
      <c r="A33" s="15" t="s">
        <v>63</v>
      </c>
      <c r="B33" s="50">
        <v>7716</v>
      </c>
      <c r="C33" s="50">
        <v>7716</v>
      </c>
      <c r="D33" s="50">
        <v>8037</v>
      </c>
      <c r="E33" s="50">
        <v>8037</v>
      </c>
      <c r="F33" s="22">
        <v>3862</v>
      </c>
      <c r="G33" s="22">
        <v>3862</v>
      </c>
      <c r="H33" s="22">
        <v>970</v>
      </c>
      <c r="I33" s="22">
        <v>970</v>
      </c>
      <c r="J33" s="22">
        <v>825</v>
      </c>
      <c r="K33" s="22">
        <v>825</v>
      </c>
      <c r="L33" s="74">
        <v>105</v>
      </c>
      <c r="M33" s="50">
        <v>105</v>
      </c>
      <c r="N33" s="22">
        <v>1577</v>
      </c>
      <c r="O33" s="22">
        <v>1577</v>
      </c>
    </row>
    <row r="34" spans="1:1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>
      <c r="A35" s="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</row>
  </sheetData>
  <mergeCells count="17">
    <mergeCell ref="A6:O6"/>
    <mergeCell ref="B7:C7"/>
    <mergeCell ref="D7:E7"/>
    <mergeCell ref="F7:G7"/>
    <mergeCell ref="H7:I7"/>
    <mergeCell ref="J7:K7"/>
    <mergeCell ref="L7:M7"/>
    <mergeCell ref="N7:O7"/>
    <mergeCell ref="A1:O1"/>
    <mergeCell ref="A3:O3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P36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18.140625" style="67" customWidth="1"/>
    <col min="2" max="4" width="5.7109375" style="67" customWidth="1"/>
    <col min="5" max="5" width="6.7109375" style="67" customWidth="1"/>
    <col min="6" max="14" width="5.7109375" style="67" customWidth="1"/>
    <col min="15" max="15" width="6.5703125" style="67" customWidth="1"/>
    <col min="16" max="16" width="9.140625" style="10"/>
  </cols>
  <sheetData>
    <row r="1" spans="1:15">
      <c r="A1" s="18" t="s">
        <v>119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>
      <c r="A3" s="249" t="s">
        <v>15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5" ht="41.25" customHeight="1">
      <c r="A4" s="53" t="s">
        <v>0</v>
      </c>
      <c r="B4" s="237" t="s">
        <v>70</v>
      </c>
      <c r="C4" s="237"/>
      <c r="D4" s="237" t="s">
        <v>50</v>
      </c>
      <c r="E4" s="237"/>
      <c r="F4" s="237" t="s">
        <v>78</v>
      </c>
      <c r="G4" s="237"/>
      <c r="H4" s="237" t="s">
        <v>13</v>
      </c>
      <c r="I4" s="237"/>
      <c r="J4" s="237" t="s">
        <v>75</v>
      </c>
      <c r="K4" s="237"/>
      <c r="L4" s="237" t="s">
        <v>238</v>
      </c>
      <c r="M4" s="237"/>
      <c r="N4" s="237" t="s">
        <v>131</v>
      </c>
      <c r="O4" s="237"/>
    </row>
    <row r="5" spans="1:15">
      <c r="A5" s="15"/>
      <c r="B5" s="64" t="s">
        <v>111</v>
      </c>
      <c r="C5" s="64" t="s">
        <v>93</v>
      </c>
      <c r="D5" s="64" t="s">
        <v>111</v>
      </c>
      <c r="E5" s="64" t="s">
        <v>93</v>
      </c>
      <c r="F5" s="64" t="s">
        <v>111</v>
      </c>
      <c r="G5" s="64" t="s">
        <v>93</v>
      </c>
      <c r="H5" s="64" t="s">
        <v>111</v>
      </c>
      <c r="I5" s="64" t="s">
        <v>93</v>
      </c>
      <c r="J5" s="64" t="s">
        <v>111</v>
      </c>
      <c r="K5" s="64" t="s">
        <v>93</v>
      </c>
      <c r="L5" s="64" t="s">
        <v>111</v>
      </c>
      <c r="M5" s="64" t="s">
        <v>93</v>
      </c>
      <c r="N5" s="64" t="s">
        <v>111</v>
      </c>
      <c r="O5" s="64" t="s">
        <v>93</v>
      </c>
    </row>
    <row r="6" spans="1:15">
      <c r="A6" s="252" t="s">
        <v>17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</row>
    <row r="7" spans="1:15" ht="26.25" customHeight="1">
      <c r="A7" s="55" t="s">
        <v>94</v>
      </c>
      <c r="B7" s="235" t="s">
        <v>142</v>
      </c>
      <c r="C7" s="235"/>
      <c r="D7" s="240" t="s">
        <v>143</v>
      </c>
      <c r="E7" s="240"/>
      <c r="F7" s="238" t="s">
        <v>54</v>
      </c>
      <c r="G7" s="238"/>
      <c r="H7" s="235" t="s">
        <v>79</v>
      </c>
      <c r="I7" s="235"/>
      <c r="J7" s="235" t="s">
        <v>136</v>
      </c>
      <c r="K7" s="235"/>
      <c r="L7" s="235" t="s">
        <v>240</v>
      </c>
      <c r="M7" s="235"/>
      <c r="N7" s="235" t="s">
        <v>144</v>
      </c>
      <c r="O7" s="235"/>
    </row>
    <row r="8" spans="1:15">
      <c r="A8" s="75"/>
      <c r="B8" s="76" t="s">
        <v>67</v>
      </c>
      <c r="C8" s="76" t="s">
        <v>68</v>
      </c>
      <c r="D8" s="76" t="s">
        <v>67</v>
      </c>
      <c r="E8" s="76" t="s">
        <v>68</v>
      </c>
      <c r="F8" s="76" t="s">
        <v>67</v>
      </c>
      <c r="G8" s="76" t="s">
        <v>68</v>
      </c>
      <c r="H8" s="76" t="s">
        <v>67</v>
      </c>
      <c r="I8" s="76" t="s">
        <v>68</v>
      </c>
      <c r="J8" s="76" t="s">
        <v>67</v>
      </c>
      <c r="K8" s="76" t="s">
        <v>68</v>
      </c>
      <c r="L8" s="76" t="s">
        <v>67</v>
      </c>
      <c r="M8" s="76" t="s">
        <v>68</v>
      </c>
      <c r="N8" s="76" t="s">
        <v>67</v>
      </c>
      <c r="O8" s="76" t="s">
        <v>68</v>
      </c>
    </row>
    <row r="10" spans="1:15">
      <c r="A10" s="63" t="s">
        <v>97</v>
      </c>
      <c r="B10" s="42">
        <v>1569</v>
      </c>
      <c r="C10" s="42">
        <v>1779</v>
      </c>
      <c r="D10" s="70">
        <v>5739</v>
      </c>
      <c r="E10" s="70">
        <v>6378</v>
      </c>
      <c r="F10" s="70">
        <v>27148</v>
      </c>
      <c r="G10" s="70">
        <v>33736</v>
      </c>
      <c r="H10" s="70">
        <v>17227</v>
      </c>
      <c r="I10" s="70">
        <v>24272</v>
      </c>
      <c r="J10" s="70">
        <v>4545</v>
      </c>
      <c r="K10" s="70">
        <v>13746</v>
      </c>
      <c r="L10" s="70">
        <v>838</v>
      </c>
      <c r="M10" s="70">
        <v>2892</v>
      </c>
      <c r="N10" s="70">
        <v>702</v>
      </c>
      <c r="O10" s="70">
        <v>2653</v>
      </c>
    </row>
    <row r="11" spans="1:15">
      <c r="A11" s="17"/>
      <c r="B11" s="37"/>
      <c r="C11" s="3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>
      <c r="A12" s="63"/>
      <c r="B12" s="38"/>
      <c r="C12" s="38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>
      <c r="A13" s="63" t="s">
        <v>112</v>
      </c>
      <c r="B13" s="42">
        <v>1133</v>
      </c>
      <c r="C13" s="42">
        <v>1240</v>
      </c>
      <c r="D13" s="42">
        <v>2913</v>
      </c>
      <c r="E13" s="42">
        <v>3102</v>
      </c>
      <c r="F13" s="42">
        <v>18302</v>
      </c>
      <c r="G13" s="42">
        <v>22746</v>
      </c>
      <c r="H13" s="42">
        <v>9608</v>
      </c>
      <c r="I13" s="42">
        <v>15536</v>
      </c>
      <c r="J13" s="42">
        <v>3120</v>
      </c>
      <c r="K13" s="42">
        <v>9568</v>
      </c>
      <c r="L13" s="42">
        <v>0</v>
      </c>
      <c r="M13" s="42">
        <v>0</v>
      </c>
      <c r="N13" s="42">
        <v>702</v>
      </c>
      <c r="O13" s="42">
        <v>2653</v>
      </c>
    </row>
    <row r="14" spans="1:15">
      <c r="A14" s="9" t="s">
        <v>65</v>
      </c>
      <c r="B14" s="41">
        <v>685</v>
      </c>
      <c r="C14" s="41">
        <v>730</v>
      </c>
      <c r="D14" s="72">
        <v>913</v>
      </c>
      <c r="E14" s="72">
        <v>997</v>
      </c>
      <c r="F14" s="72">
        <v>9013</v>
      </c>
      <c r="G14" s="72">
        <v>9389</v>
      </c>
      <c r="H14" s="72">
        <v>4948</v>
      </c>
      <c r="I14" s="72">
        <v>7460</v>
      </c>
      <c r="J14" s="72">
        <v>2735</v>
      </c>
      <c r="K14" s="72">
        <v>9168</v>
      </c>
      <c r="L14" s="72"/>
      <c r="M14" s="72"/>
      <c r="N14" s="72"/>
      <c r="O14" s="72"/>
    </row>
    <row r="15" spans="1:15">
      <c r="A15" s="68" t="s">
        <v>56</v>
      </c>
      <c r="B15" s="41">
        <v>212</v>
      </c>
      <c r="C15" s="41">
        <v>272</v>
      </c>
      <c r="D15" s="72">
        <v>46</v>
      </c>
      <c r="E15" s="72">
        <v>49</v>
      </c>
      <c r="F15" s="72">
        <v>2686</v>
      </c>
      <c r="G15" s="72">
        <v>5543</v>
      </c>
      <c r="H15" s="72">
        <v>2421</v>
      </c>
      <c r="I15" s="72">
        <v>5001</v>
      </c>
      <c r="J15" s="72">
        <v>230</v>
      </c>
      <c r="K15" s="72">
        <v>245</v>
      </c>
      <c r="L15" s="72"/>
      <c r="M15" s="72"/>
      <c r="N15" s="72">
        <v>702</v>
      </c>
      <c r="O15" s="72">
        <v>2653</v>
      </c>
    </row>
    <row r="16" spans="1:15">
      <c r="A16" s="9" t="s">
        <v>57</v>
      </c>
      <c r="B16" s="41">
        <v>128</v>
      </c>
      <c r="C16" s="41">
        <v>130</v>
      </c>
      <c r="D16" s="72">
        <v>111</v>
      </c>
      <c r="E16" s="72">
        <v>203</v>
      </c>
      <c r="F16" s="72">
        <v>2046</v>
      </c>
      <c r="G16" s="72">
        <v>3257</v>
      </c>
      <c r="H16" s="72"/>
      <c r="I16" s="72"/>
      <c r="J16" s="72"/>
      <c r="K16" s="72"/>
      <c r="L16" s="72"/>
      <c r="M16" s="72"/>
      <c r="N16" s="72"/>
      <c r="O16" s="72"/>
    </row>
    <row r="17" spans="1:15">
      <c r="A17" s="9" t="s">
        <v>58</v>
      </c>
      <c r="B17" s="41"/>
      <c r="C17" s="41"/>
      <c r="D17" s="72">
        <v>1140</v>
      </c>
      <c r="E17" s="72">
        <v>1150</v>
      </c>
      <c r="F17" s="72"/>
      <c r="G17" s="72"/>
      <c r="H17" s="72">
        <v>1333</v>
      </c>
      <c r="I17" s="72">
        <v>2169</v>
      </c>
      <c r="J17" s="72"/>
      <c r="K17" s="72"/>
      <c r="L17" s="72"/>
      <c r="M17" s="72"/>
      <c r="N17" s="72"/>
      <c r="O17" s="72"/>
    </row>
    <row r="18" spans="1:15">
      <c r="A18" s="9" t="s">
        <v>113</v>
      </c>
      <c r="B18" s="41"/>
      <c r="C18" s="4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>
      <c r="A19" s="9" t="s">
        <v>59</v>
      </c>
      <c r="B19" s="41">
        <v>108</v>
      </c>
      <c r="C19" s="41">
        <v>108</v>
      </c>
      <c r="D19" s="72">
        <v>703</v>
      </c>
      <c r="E19" s="72">
        <v>703</v>
      </c>
      <c r="F19" s="72">
        <v>4557</v>
      </c>
      <c r="G19" s="72">
        <v>4557</v>
      </c>
      <c r="H19" s="72">
        <v>906</v>
      </c>
      <c r="I19" s="72">
        <v>906</v>
      </c>
      <c r="J19" s="72">
        <v>155</v>
      </c>
      <c r="K19" s="72">
        <v>155</v>
      </c>
      <c r="L19" s="72"/>
      <c r="M19" s="72"/>
      <c r="N19" s="72"/>
      <c r="O19" s="72"/>
    </row>
    <row r="20" spans="1:15">
      <c r="A20" s="9" t="s">
        <v>60</v>
      </c>
      <c r="B20" s="41"/>
      <c r="C20" s="4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>
      <c r="A21" s="9" t="s">
        <v>61</v>
      </c>
      <c r="B21" s="41"/>
      <c r="C21" s="41"/>
      <c r="D21" s="21"/>
      <c r="E21" s="21"/>
      <c r="F21" s="21"/>
      <c r="G21" s="72"/>
      <c r="H21" s="72"/>
      <c r="I21" s="72"/>
      <c r="J21" s="72"/>
      <c r="K21" s="72"/>
      <c r="L21" s="72"/>
      <c r="M21" s="72"/>
      <c r="N21" s="72"/>
      <c r="O21" s="72"/>
    </row>
    <row r="22" spans="1:15">
      <c r="A22" s="9"/>
      <c r="B22" s="41"/>
      <c r="C22" s="41"/>
      <c r="D22" s="21"/>
      <c r="E22" s="21"/>
      <c r="F22" s="21"/>
      <c r="G22" s="72"/>
      <c r="H22" s="72"/>
      <c r="I22" s="72"/>
      <c r="J22" s="72"/>
      <c r="K22" s="72"/>
      <c r="L22" s="72"/>
      <c r="M22" s="72"/>
      <c r="N22" s="72"/>
      <c r="O22" s="72"/>
    </row>
    <row r="23" spans="1:15">
      <c r="A23" s="63" t="s">
        <v>43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</row>
    <row r="24" spans="1:15">
      <c r="A24" s="9" t="s">
        <v>114</v>
      </c>
      <c r="B24" s="41"/>
      <c r="C24" s="4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>
      <c r="A25" s="9"/>
      <c r="B25" s="41"/>
      <c r="C25" s="4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5">
      <c r="A26" s="63" t="s">
        <v>115</v>
      </c>
      <c r="B26" s="42">
        <v>0</v>
      </c>
      <c r="C26" s="42">
        <v>0</v>
      </c>
      <c r="D26" s="19">
        <v>171</v>
      </c>
      <c r="E26" s="70">
        <v>274</v>
      </c>
      <c r="F26" s="67">
        <v>3643</v>
      </c>
      <c r="G26" s="70">
        <v>5785</v>
      </c>
      <c r="H26" s="70">
        <v>3829</v>
      </c>
      <c r="I26" s="70">
        <v>4890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</row>
    <row r="27" spans="1:15">
      <c r="A27" s="9" t="s">
        <v>62</v>
      </c>
      <c r="B27" s="41"/>
      <c r="C27" s="41"/>
      <c r="D27" s="21">
        <v>171</v>
      </c>
      <c r="E27" s="21">
        <v>274</v>
      </c>
      <c r="F27" s="67">
        <v>3643</v>
      </c>
      <c r="G27" s="21">
        <v>5785</v>
      </c>
      <c r="H27" s="21">
        <v>3829</v>
      </c>
      <c r="I27" s="21">
        <v>4890</v>
      </c>
      <c r="J27" s="21"/>
      <c r="K27" s="21"/>
      <c r="L27" s="21"/>
      <c r="M27" s="21"/>
      <c r="N27" s="21"/>
      <c r="O27" s="21"/>
    </row>
    <row r="28" spans="1:15">
      <c r="A28" s="9"/>
      <c r="B28" s="41"/>
      <c r="C28" s="4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>
      <c r="A29" s="63" t="s">
        <v>116</v>
      </c>
      <c r="B29" s="42">
        <v>256</v>
      </c>
      <c r="C29" s="42">
        <v>359</v>
      </c>
      <c r="D29" s="70">
        <v>712</v>
      </c>
      <c r="E29" s="70">
        <v>1059</v>
      </c>
      <c r="F29" s="70">
        <v>1925</v>
      </c>
      <c r="G29" s="70">
        <v>1927</v>
      </c>
      <c r="H29" s="70">
        <v>1237</v>
      </c>
      <c r="I29" s="70">
        <v>1293</v>
      </c>
      <c r="J29" s="70">
        <v>1216</v>
      </c>
      <c r="K29" s="70">
        <v>3969</v>
      </c>
      <c r="L29" s="70">
        <v>838</v>
      </c>
      <c r="M29" s="70">
        <v>2892</v>
      </c>
      <c r="N29" s="70">
        <v>0</v>
      </c>
      <c r="O29" s="70">
        <v>0</v>
      </c>
    </row>
    <row r="30" spans="1:15">
      <c r="A30" s="9" t="s">
        <v>64</v>
      </c>
      <c r="B30" s="41">
        <v>256</v>
      </c>
      <c r="C30" s="41">
        <v>359</v>
      </c>
      <c r="D30" s="21">
        <v>712</v>
      </c>
      <c r="E30" s="21">
        <v>1059</v>
      </c>
      <c r="F30" s="21">
        <v>1925</v>
      </c>
      <c r="G30" s="72">
        <v>1927</v>
      </c>
      <c r="H30" s="72">
        <v>1237</v>
      </c>
      <c r="I30" s="72">
        <v>1293</v>
      </c>
      <c r="J30" s="72">
        <v>1216</v>
      </c>
      <c r="K30" s="72">
        <v>3969</v>
      </c>
      <c r="L30" s="72">
        <v>838</v>
      </c>
      <c r="M30" s="72">
        <v>2892</v>
      </c>
      <c r="N30" s="72"/>
      <c r="O30" s="72"/>
    </row>
    <row r="31" spans="1:15">
      <c r="A31" s="9"/>
      <c r="B31" s="41"/>
      <c r="C31" s="41"/>
      <c r="D31" s="21"/>
      <c r="E31" s="21"/>
      <c r="F31" s="21"/>
      <c r="G31" s="72"/>
      <c r="H31" s="72"/>
      <c r="I31" s="72"/>
      <c r="J31" s="72"/>
      <c r="K31" s="72"/>
      <c r="L31" s="72"/>
      <c r="M31" s="72"/>
      <c r="N31" s="72"/>
      <c r="O31" s="72"/>
    </row>
    <row r="32" spans="1:15">
      <c r="A32" s="63" t="s">
        <v>49</v>
      </c>
      <c r="B32" s="42">
        <v>180</v>
      </c>
      <c r="C32" s="42">
        <v>180</v>
      </c>
      <c r="D32" s="70">
        <v>1943</v>
      </c>
      <c r="E32" s="19">
        <v>1943</v>
      </c>
      <c r="F32" s="70">
        <v>3278</v>
      </c>
      <c r="G32" s="70">
        <v>3278</v>
      </c>
      <c r="H32" s="70">
        <v>2553</v>
      </c>
      <c r="I32" s="70">
        <v>2553</v>
      </c>
      <c r="J32" s="70">
        <v>209</v>
      </c>
      <c r="K32" s="70">
        <v>209</v>
      </c>
      <c r="L32" s="70">
        <v>0</v>
      </c>
      <c r="M32" s="70">
        <v>0</v>
      </c>
      <c r="N32" s="70">
        <v>0</v>
      </c>
      <c r="O32" s="70">
        <v>0</v>
      </c>
    </row>
    <row r="33" spans="1:15">
      <c r="A33" s="15" t="s">
        <v>63</v>
      </c>
      <c r="B33" s="50">
        <v>180</v>
      </c>
      <c r="C33" s="50">
        <v>180</v>
      </c>
      <c r="D33" s="22">
        <v>1943</v>
      </c>
      <c r="E33" s="22">
        <v>1943</v>
      </c>
      <c r="F33" s="22">
        <v>3278</v>
      </c>
      <c r="G33" s="22">
        <v>3278</v>
      </c>
      <c r="H33" s="22">
        <v>2553</v>
      </c>
      <c r="I33" s="22">
        <v>2553</v>
      </c>
      <c r="J33" s="22">
        <v>209</v>
      </c>
      <c r="K33" s="22">
        <v>209</v>
      </c>
      <c r="L33" s="22"/>
      <c r="M33" s="22"/>
      <c r="N33" s="22"/>
      <c r="O33" s="22"/>
    </row>
    <row r="35" spans="1:15">
      <c r="A35" s="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</row>
    <row r="36" spans="1:15"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</row>
  </sheetData>
  <mergeCells count="16">
    <mergeCell ref="A6:O6"/>
    <mergeCell ref="B7:C7"/>
    <mergeCell ref="D7:E7"/>
    <mergeCell ref="F7:G7"/>
    <mergeCell ref="H7:I7"/>
    <mergeCell ref="J7:K7"/>
    <mergeCell ref="N7:O7"/>
    <mergeCell ref="L7:M7"/>
    <mergeCell ref="A3:O3"/>
    <mergeCell ref="B4:C4"/>
    <mergeCell ref="D4:E4"/>
    <mergeCell ref="F4:G4"/>
    <mergeCell ref="H4:I4"/>
    <mergeCell ref="J4:K4"/>
    <mergeCell ref="N4:O4"/>
    <mergeCell ref="L4:M4"/>
  </mergeCells>
  <pageMargins left="0.70866141732283472" right="0.70866141732283472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R38"/>
  <sheetViews>
    <sheetView zoomScaleNormal="100" workbookViewId="0">
      <pane ySplit="11" topLeftCell="A12" activePane="bottomLeft" state="frozen"/>
      <selection pane="bottomLeft" activeCell="A12" sqref="A12"/>
    </sheetView>
  </sheetViews>
  <sheetFormatPr defaultRowHeight="15"/>
  <cols>
    <col min="1" max="1" width="30.7109375" customWidth="1"/>
    <col min="2" max="2" width="5.7109375" customWidth="1"/>
    <col min="3" max="3" width="7" customWidth="1"/>
    <col min="4" max="14" width="5.7109375" customWidth="1"/>
    <col min="15" max="15" width="7.42578125" customWidth="1"/>
  </cols>
  <sheetData>
    <row r="1" spans="1:18" ht="43.5" customHeight="1">
      <c r="A1" s="18" t="s">
        <v>120</v>
      </c>
      <c r="B1" s="257" t="s">
        <v>266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18"/>
      <c r="Q1" s="18"/>
      <c r="R1" s="18"/>
    </row>
    <row r="2" spans="1:18">
      <c r="A2" s="78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0"/>
      <c r="O2" s="60"/>
    </row>
    <row r="3" spans="1:18">
      <c r="A3" s="53" t="s">
        <v>15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7"/>
      <c r="O3" s="167"/>
    </row>
    <row r="4" spans="1:18" ht="30.75" customHeight="1">
      <c r="A4" s="63" t="s">
        <v>0</v>
      </c>
      <c r="B4" s="256" t="s">
        <v>14</v>
      </c>
      <c r="C4" s="256"/>
      <c r="D4" s="256" t="s">
        <v>16</v>
      </c>
      <c r="E4" s="256"/>
      <c r="F4" s="256" t="s">
        <v>6</v>
      </c>
      <c r="G4" s="256"/>
      <c r="H4" s="256" t="s">
        <v>7</v>
      </c>
      <c r="I4" s="256"/>
      <c r="J4" s="256" t="s">
        <v>70</v>
      </c>
      <c r="K4" s="256"/>
      <c r="L4" s="256" t="s">
        <v>78</v>
      </c>
      <c r="M4" s="256"/>
      <c r="N4" s="256" t="s">
        <v>243</v>
      </c>
      <c r="O4" s="256"/>
    </row>
    <row r="5" spans="1:18">
      <c r="A5" s="75"/>
      <c r="B5" s="53" t="s">
        <v>111</v>
      </c>
      <c r="C5" s="53" t="s">
        <v>93</v>
      </c>
      <c r="D5" s="53" t="s">
        <v>111</v>
      </c>
      <c r="E5" s="53" t="s">
        <v>93</v>
      </c>
      <c r="F5" s="53" t="s">
        <v>111</v>
      </c>
      <c r="G5" s="53" t="s">
        <v>93</v>
      </c>
      <c r="H5" s="53" t="s">
        <v>111</v>
      </c>
      <c r="I5" s="53" t="s">
        <v>93</v>
      </c>
      <c r="J5" s="53" t="s">
        <v>111</v>
      </c>
      <c r="K5" s="53" t="s">
        <v>93</v>
      </c>
      <c r="L5" s="53" t="s">
        <v>111</v>
      </c>
      <c r="M5" s="53" t="s">
        <v>93</v>
      </c>
      <c r="N5" s="53" t="s">
        <v>111</v>
      </c>
      <c r="O5" s="53" t="s">
        <v>93</v>
      </c>
    </row>
    <row r="6" spans="1:18">
      <c r="A6" s="55" t="s">
        <v>17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166"/>
      <c r="O6" s="166"/>
    </row>
    <row r="7" spans="1:18" ht="30" customHeight="1">
      <c r="A7" s="53" t="s">
        <v>94</v>
      </c>
      <c r="B7" s="240" t="s">
        <v>121</v>
      </c>
      <c r="C7" s="240"/>
      <c r="D7" s="240" t="s">
        <v>18</v>
      </c>
      <c r="E7" s="240"/>
      <c r="F7" s="240" t="s">
        <v>96</v>
      </c>
      <c r="G7" s="240"/>
      <c r="H7" s="240" t="s">
        <v>51</v>
      </c>
      <c r="I7" s="240"/>
      <c r="J7" s="235" t="s">
        <v>142</v>
      </c>
      <c r="K7" s="235"/>
      <c r="L7" s="238" t="s">
        <v>54</v>
      </c>
      <c r="M7" s="238"/>
      <c r="N7" s="235" t="s">
        <v>246</v>
      </c>
      <c r="O7" s="235"/>
    </row>
    <row r="8" spans="1:18">
      <c r="A8" s="15"/>
      <c r="B8" s="79" t="s">
        <v>67</v>
      </c>
      <c r="C8" s="79" t="s">
        <v>68</v>
      </c>
      <c r="D8" s="79" t="s">
        <v>67</v>
      </c>
      <c r="E8" s="79" t="s">
        <v>68</v>
      </c>
      <c r="F8" s="79" t="s">
        <v>67</v>
      </c>
      <c r="G8" s="79" t="s">
        <v>68</v>
      </c>
      <c r="H8" s="79" t="s">
        <v>67</v>
      </c>
      <c r="I8" s="79" t="s">
        <v>68</v>
      </c>
      <c r="J8" s="79" t="s">
        <v>67</v>
      </c>
      <c r="K8" s="79" t="s">
        <v>68</v>
      </c>
      <c r="L8" s="79" t="s">
        <v>67</v>
      </c>
      <c r="M8" s="79" t="s">
        <v>68</v>
      </c>
      <c r="N8" s="79" t="s">
        <v>67</v>
      </c>
      <c r="O8" s="79" t="s">
        <v>68</v>
      </c>
    </row>
    <row r="9" spans="1:18">
      <c r="A9" s="2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8">
      <c r="A10" s="18" t="s">
        <v>97</v>
      </c>
      <c r="B10" s="42">
        <v>19528</v>
      </c>
      <c r="C10" s="42">
        <v>159390</v>
      </c>
      <c r="D10" s="42">
        <v>3650</v>
      </c>
      <c r="E10" s="42">
        <v>5319</v>
      </c>
      <c r="F10" s="42">
        <v>1982</v>
      </c>
      <c r="G10" s="42">
        <v>101789</v>
      </c>
      <c r="H10" s="42">
        <v>7847</v>
      </c>
      <c r="I10" s="42">
        <v>44091</v>
      </c>
      <c r="J10" s="38">
        <v>1439</v>
      </c>
      <c r="K10" s="38">
        <v>1439</v>
      </c>
      <c r="L10" s="38">
        <v>4565</v>
      </c>
      <c r="M10" s="38">
        <v>4565</v>
      </c>
      <c r="N10" s="38">
        <v>45</v>
      </c>
      <c r="O10" s="38">
        <v>2187</v>
      </c>
      <c r="P10" s="134"/>
      <c r="Q10" s="134"/>
    </row>
    <row r="11" spans="1:18">
      <c r="A11" s="1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8">
      <c r="A12" s="18"/>
      <c r="B12" s="42"/>
      <c r="C12" s="42"/>
      <c r="D12" s="42"/>
      <c r="E12" s="42"/>
      <c r="F12" s="38"/>
      <c r="G12" s="38"/>
      <c r="H12" s="42"/>
      <c r="I12" s="42"/>
      <c r="J12" s="38"/>
      <c r="K12" s="38"/>
      <c r="L12" s="38"/>
      <c r="M12" s="38"/>
      <c r="N12" s="38"/>
      <c r="O12" s="38"/>
      <c r="Q12" s="134"/>
    </row>
    <row r="13" spans="1:18">
      <c r="A13" s="18" t="s">
        <v>112</v>
      </c>
      <c r="B13" s="38">
        <v>11749</v>
      </c>
      <c r="C13" s="38">
        <v>112300</v>
      </c>
      <c r="D13" s="42">
        <v>2536</v>
      </c>
      <c r="E13" s="39">
        <v>2874</v>
      </c>
      <c r="F13" s="38">
        <v>1366</v>
      </c>
      <c r="G13" s="38">
        <v>65335</v>
      </c>
      <c r="H13" s="38">
        <v>7847</v>
      </c>
      <c r="I13" s="38">
        <v>44091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134"/>
      <c r="Q13" s="134"/>
    </row>
    <row r="14" spans="1:18">
      <c r="A14" s="20" t="s">
        <v>122</v>
      </c>
      <c r="B14" s="40">
        <v>5710</v>
      </c>
      <c r="C14" s="40">
        <v>18926</v>
      </c>
      <c r="D14" s="41"/>
      <c r="E14" s="43"/>
      <c r="F14" s="40"/>
      <c r="G14" s="40"/>
      <c r="H14" s="40">
        <v>5710</v>
      </c>
      <c r="I14" s="40">
        <v>18926</v>
      </c>
      <c r="J14" s="40"/>
      <c r="K14" s="40"/>
      <c r="L14" s="40"/>
      <c r="M14" s="40"/>
      <c r="N14" s="40"/>
      <c r="O14" s="40"/>
      <c r="P14" s="134"/>
      <c r="Q14" s="134"/>
    </row>
    <row r="15" spans="1:18">
      <c r="A15" s="20" t="s">
        <v>130</v>
      </c>
      <c r="B15" s="40">
        <v>288</v>
      </c>
      <c r="C15" s="40">
        <v>14750</v>
      </c>
      <c r="D15" s="41"/>
      <c r="E15" s="43"/>
      <c r="F15" s="40">
        <v>288</v>
      </c>
      <c r="G15" s="40">
        <v>14750</v>
      </c>
      <c r="H15" s="40"/>
      <c r="I15" s="40"/>
      <c r="J15" s="40"/>
      <c r="K15" s="40"/>
      <c r="L15" s="40"/>
      <c r="M15" s="40"/>
      <c r="N15" s="40"/>
      <c r="O15" s="40"/>
      <c r="P15" s="134"/>
      <c r="Q15" s="134"/>
    </row>
    <row r="16" spans="1:18" ht="25.5">
      <c r="A16" s="83" t="s">
        <v>129</v>
      </c>
      <c r="B16" s="138">
        <v>2137</v>
      </c>
      <c r="C16" s="138">
        <v>25165</v>
      </c>
      <c r="D16" s="41"/>
      <c r="E16" s="43"/>
      <c r="F16" s="40"/>
      <c r="G16" s="40"/>
      <c r="H16" s="40">
        <v>2137</v>
      </c>
      <c r="I16" s="40">
        <v>25165</v>
      </c>
      <c r="J16" s="40"/>
      <c r="K16" s="40"/>
      <c r="L16" s="40"/>
      <c r="M16" s="40"/>
      <c r="N16" s="40"/>
      <c r="O16" s="40"/>
      <c r="P16" s="134"/>
      <c r="Q16" s="134"/>
    </row>
    <row r="17" spans="1:17">
      <c r="A17" s="20" t="s">
        <v>123</v>
      </c>
      <c r="B17" s="40">
        <v>2536</v>
      </c>
      <c r="C17" s="40">
        <v>2874</v>
      </c>
      <c r="D17" s="41">
        <v>2536</v>
      </c>
      <c r="E17" s="43">
        <v>2874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134"/>
      <c r="Q17" s="134"/>
    </row>
    <row r="18" spans="1:17">
      <c r="A18" s="20" t="s">
        <v>128</v>
      </c>
      <c r="B18" s="40">
        <v>1078</v>
      </c>
      <c r="C18" s="40">
        <v>50585</v>
      </c>
      <c r="D18" s="40"/>
      <c r="E18" s="40"/>
      <c r="F18" s="40">
        <v>1078</v>
      </c>
      <c r="G18" s="40">
        <v>50585</v>
      </c>
      <c r="H18" s="40"/>
      <c r="I18" s="40"/>
      <c r="J18" s="40"/>
      <c r="K18" s="40"/>
      <c r="L18" s="40"/>
      <c r="M18" s="40"/>
      <c r="N18" s="40"/>
      <c r="O18" s="40"/>
      <c r="P18" s="134"/>
      <c r="Q18" s="134"/>
    </row>
    <row r="19" spans="1:17">
      <c r="A19" s="18" t="s">
        <v>43</v>
      </c>
      <c r="B19" s="38">
        <v>359</v>
      </c>
      <c r="C19" s="38">
        <v>1631</v>
      </c>
      <c r="D19" s="38">
        <v>359</v>
      </c>
      <c r="E19" s="38">
        <v>1631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134"/>
      <c r="Q19" s="134"/>
    </row>
    <row r="20" spans="1:17">
      <c r="A20" s="20" t="s">
        <v>124</v>
      </c>
      <c r="B20" s="40">
        <v>359</v>
      </c>
      <c r="C20" s="40">
        <v>1631</v>
      </c>
      <c r="D20" s="40">
        <v>359</v>
      </c>
      <c r="E20" s="40">
        <v>1631</v>
      </c>
      <c r="F20" s="39"/>
      <c r="G20" s="39"/>
      <c r="H20" s="41"/>
      <c r="I20" s="41"/>
      <c r="J20" s="39"/>
      <c r="K20" s="39"/>
      <c r="L20" s="39"/>
      <c r="M20" s="39"/>
      <c r="N20" s="39"/>
      <c r="O20" s="39"/>
      <c r="P20" s="134"/>
      <c r="Q20" s="134"/>
    </row>
    <row r="21" spans="1:17">
      <c r="A21" s="18" t="s">
        <v>44</v>
      </c>
      <c r="B21" s="38">
        <v>367</v>
      </c>
      <c r="C21" s="38">
        <v>27650</v>
      </c>
      <c r="D21" s="39">
        <v>0</v>
      </c>
      <c r="E21" s="39">
        <v>0</v>
      </c>
      <c r="F21" s="38">
        <v>367</v>
      </c>
      <c r="G21" s="38">
        <v>27650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134"/>
      <c r="Q21" s="134"/>
    </row>
    <row r="22" spans="1:17">
      <c r="A22" s="20" t="s">
        <v>125</v>
      </c>
      <c r="B22" s="40">
        <v>367</v>
      </c>
      <c r="C22" s="40">
        <v>27650</v>
      </c>
      <c r="D22" s="38"/>
      <c r="E22" s="41"/>
      <c r="F22" s="43">
        <v>367</v>
      </c>
      <c r="G22" s="43">
        <v>27650</v>
      </c>
      <c r="H22" s="40"/>
      <c r="I22" s="40"/>
      <c r="J22" s="39"/>
      <c r="K22" s="39"/>
      <c r="L22" s="39"/>
      <c r="M22" s="39"/>
      <c r="N22" s="39"/>
      <c r="O22" s="39"/>
      <c r="P22" s="134"/>
      <c r="Q22" s="134"/>
    </row>
    <row r="23" spans="1:17">
      <c r="A23" s="18" t="s">
        <v>45</v>
      </c>
      <c r="B23" s="38">
        <v>176</v>
      </c>
      <c r="C23" s="38">
        <v>230</v>
      </c>
      <c r="D23" s="38">
        <v>176</v>
      </c>
      <c r="E23" s="38">
        <v>230</v>
      </c>
      <c r="F23" s="39">
        <v>0</v>
      </c>
      <c r="G23" s="39">
        <v>0</v>
      </c>
      <c r="H23" s="38">
        <v>0</v>
      </c>
      <c r="I23" s="38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134"/>
      <c r="Q23" s="134"/>
    </row>
    <row r="24" spans="1:17">
      <c r="A24" s="20" t="s">
        <v>126</v>
      </c>
      <c r="B24" s="40">
        <v>176</v>
      </c>
      <c r="C24" s="40">
        <v>230</v>
      </c>
      <c r="D24" s="40">
        <v>176</v>
      </c>
      <c r="E24" s="40">
        <v>230</v>
      </c>
      <c r="F24" s="39"/>
      <c r="G24" s="39"/>
      <c r="H24" s="40"/>
      <c r="I24" s="40"/>
      <c r="J24" s="39"/>
      <c r="K24" s="39"/>
      <c r="L24" s="39"/>
      <c r="M24" s="39"/>
      <c r="N24" s="39"/>
      <c r="O24" s="39"/>
      <c r="P24" s="134"/>
    </row>
    <row r="25" spans="1:17">
      <c r="A25" s="18" t="s">
        <v>29</v>
      </c>
      <c r="B25" s="38">
        <v>765</v>
      </c>
      <c r="C25" s="38">
        <v>5407</v>
      </c>
      <c r="D25" s="39">
        <v>335</v>
      </c>
      <c r="E25" s="39">
        <v>340</v>
      </c>
      <c r="F25" s="38">
        <v>88</v>
      </c>
      <c r="G25" s="38">
        <v>2635</v>
      </c>
      <c r="H25" s="38">
        <v>0</v>
      </c>
      <c r="I25" s="38">
        <v>0</v>
      </c>
      <c r="J25" s="39">
        <v>302</v>
      </c>
      <c r="K25" s="39">
        <v>302</v>
      </c>
      <c r="L25" s="38">
        <v>0</v>
      </c>
      <c r="M25" s="38">
        <v>0</v>
      </c>
      <c r="N25" s="38">
        <v>40</v>
      </c>
      <c r="O25" s="38">
        <v>2130</v>
      </c>
      <c r="P25" s="134"/>
    </row>
    <row r="26" spans="1:17">
      <c r="A26" s="20" t="s">
        <v>256</v>
      </c>
      <c r="B26" s="38">
        <v>335</v>
      </c>
      <c r="C26" s="40">
        <v>340</v>
      </c>
      <c r="D26" s="39">
        <v>335</v>
      </c>
      <c r="E26" s="39">
        <v>340</v>
      </c>
      <c r="F26" s="38"/>
      <c r="G26" s="38"/>
      <c r="H26" s="38"/>
      <c r="I26" s="38"/>
      <c r="J26" s="39"/>
      <c r="K26" s="39"/>
      <c r="L26" s="38"/>
      <c r="M26" s="38"/>
      <c r="N26" s="38"/>
      <c r="O26" s="38"/>
      <c r="P26" s="134"/>
    </row>
    <row r="27" spans="1:17">
      <c r="A27" s="20" t="s">
        <v>72</v>
      </c>
      <c r="B27" s="40">
        <v>88</v>
      </c>
      <c r="C27" s="40">
        <v>2635</v>
      </c>
      <c r="D27" s="41"/>
      <c r="E27" s="41"/>
      <c r="F27" s="138">
        <v>88</v>
      </c>
      <c r="G27" s="138">
        <v>2635</v>
      </c>
      <c r="H27" s="40"/>
      <c r="I27" s="40"/>
      <c r="J27" s="39"/>
      <c r="K27" s="39"/>
      <c r="L27" s="39"/>
      <c r="M27" s="39"/>
      <c r="N27" s="43"/>
      <c r="O27" s="43"/>
      <c r="P27" s="134"/>
    </row>
    <row r="28" spans="1:17">
      <c r="A28" s="20" t="s">
        <v>74</v>
      </c>
      <c r="B28" s="40">
        <v>40</v>
      </c>
      <c r="C28" s="40">
        <v>2130</v>
      </c>
      <c r="D28" s="41"/>
      <c r="E28" s="41"/>
      <c r="F28" s="43"/>
      <c r="G28" s="43"/>
      <c r="H28" s="40"/>
      <c r="I28" s="40"/>
      <c r="J28" s="39"/>
      <c r="K28" s="39"/>
      <c r="L28" s="39"/>
      <c r="M28" s="39"/>
      <c r="N28" s="43">
        <v>40</v>
      </c>
      <c r="O28" s="43">
        <v>2130</v>
      </c>
      <c r="P28" s="134"/>
    </row>
    <row r="29" spans="1:17">
      <c r="A29" s="20" t="s">
        <v>241</v>
      </c>
      <c r="B29" s="40">
        <v>302</v>
      </c>
      <c r="C29" s="40">
        <v>302</v>
      </c>
      <c r="D29" s="41"/>
      <c r="E29" s="41"/>
      <c r="F29" s="43"/>
      <c r="G29" s="43"/>
      <c r="H29" s="40"/>
      <c r="I29" s="40"/>
      <c r="J29" s="43">
        <v>302</v>
      </c>
      <c r="K29" s="43">
        <v>302</v>
      </c>
      <c r="L29" s="39"/>
      <c r="M29" s="39"/>
      <c r="N29" s="39"/>
      <c r="O29" s="39"/>
      <c r="P29" s="134"/>
    </row>
    <row r="30" spans="1:17">
      <c r="A30" s="18" t="s">
        <v>103</v>
      </c>
      <c r="B30" s="38">
        <v>5</v>
      </c>
      <c r="C30" s="38">
        <v>57</v>
      </c>
      <c r="D30" s="42">
        <v>0</v>
      </c>
      <c r="E30" s="42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5</v>
      </c>
      <c r="O30" s="39">
        <v>57</v>
      </c>
      <c r="P30" s="134"/>
    </row>
    <row r="31" spans="1:17">
      <c r="A31" s="20" t="s">
        <v>242</v>
      </c>
      <c r="B31" s="40">
        <v>5</v>
      </c>
      <c r="C31" s="40">
        <v>57</v>
      </c>
      <c r="D31" s="41"/>
      <c r="E31" s="41"/>
      <c r="F31" s="43"/>
      <c r="G31" s="43"/>
      <c r="H31" s="40"/>
      <c r="I31" s="40"/>
      <c r="J31" s="39"/>
      <c r="K31" s="39"/>
      <c r="L31" s="39"/>
      <c r="M31" s="39"/>
      <c r="N31" s="43">
        <v>5</v>
      </c>
      <c r="O31" s="43">
        <v>57</v>
      </c>
      <c r="P31" s="134"/>
    </row>
    <row r="32" spans="1:17">
      <c r="A32" s="18" t="s">
        <v>47</v>
      </c>
      <c r="B32" s="44">
        <v>1542</v>
      </c>
      <c r="C32" s="44">
        <v>7550</v>
      </c>
      <c r="D32" s="39">
        <v>244</v>
      </c>
      <c r="E32" s="39">
        <v>244</v>
      </c>
      <c r="F32" s="38">
        <v>161</v>
      </c>
      <c r="G32" s="38">
        <v>6169</v>
      </c>
      <c r="H32" s="44">
        <v>0</v>
      </c>
      <c r="I32" s="44">
        <v>0</v>
      </c>
      <c r="J32" s="49">
        <v>1137</v>
      </c>
      <c r="K32" s="49">
        <v>1137</v>
      </c>
      <c r="L32" s="38">
        <v>0</v>
      </c>
      <c r="M32" s="38">
        <v>0</v>
      </c>
      <c r="N32" s="38">
        <v>0</v>
      </c>
      <c r="O32" s="38">
        <v>0</v>
      </c>
      <c r="P32" s="134"/>
    </row>
    <row r="33" spans="1:16">
      <c r="A33" s="9" t="s">
        <v>127</v>
      </c>
      <c r="B33" s="45">
        <v>1381</v>
      </c>
      <c r="C33" s="45">
        <v>1381</v>
      </c>
      <c r="D33" s="84">
        <v>244</v>
      </c>
      <c r="E33" s="84">
        <v>244</v>
      </c>
      <c r="F33" s="43"/>
      <c r="G33" s="43"/>
      <c r="H33" s="45"/>
      <c r="I33" s="45"/>
      <c r="J33" s="39">
        <v>1137</v>
      </c>
      <c r="K33" s="39">
        <v>1137</v>
      </c>
      <c r="L33" s="39"/>
      <c r="M33" s="39"/>
      <c r="N33" s="39"/>
      <c r="O33" s="39"/>
      <c r="P33" s="134"/>
    </row>
    <row r="34" spans="1:16">
      <c r="A34" s="20" t="s">
        <v>73</v>
      </c>
      <c r="B34" s="45">
        <v>161</v>
      </c>
      <c r="C34" s="45">
        <v>6169</v>
      </c>
      <c r="D34" s="45"/>
      <c r="E34" s="41"/>
      <c r="F34" s="43">
        <v>161</v>
      </c>
      <c r="G34" s="43">
        <v>6169</v>
      </c>
      <c r="H34" s="45"/>
      <c r="I34" s="45"/>
      <c r="J34" s="43"/>
      <c r="K34" s="43"/>
      <c r="L34" s="43"/>
      <c r="M34" s="43"/>
      <c r="N34" s="43"/>
      <c r="O34" s="43"/>
      <c r="P34" s="134"/>
    </row>
    <row r="35" spans="1:16">
      <c r="A35" s="57" t="s">
        <v>49</v>
      </c>
      <c r="B35" s="42">
        <v>4565</v>
      </c>
      <c r="C35" s="42">
        <v>4565</v>
      </c>
      <c r="D35" s="42">
        <v>0</v>
      </c>
      <c r="E35" s="57">
        <v>0</v>
      </c>
      <c r="F35" s="139">
        <v>0</v>
      </c>
      <c r="G35" s="139">
        <v>0</v>
      </c>
      <c r="H35" s="49">
        <v>0</v>
      </c>
      <c r="I35" s="49">
        <v>0</v>
      </c>
      <c r="J35" s="140">
        <v>0</v>
      </c>
      <c r="K35" s="139">
        <v>0</v>
      </c>
      <c r="L35" s="39">
        <v>4565</v>
      </c>
      <c r="M35" s="39">
        <v>4565</v>
      </c>
      <c r="N35" s="39">
        <v>0</v>
      </c>
      <c r="O35" s="39">
        <v>0</v>
      </c>
      <c r="P35" s="134"/>
    </row>
    <row r="36" spans="1:16">
      <c r="A36" s="15" t="s">
        <v>132</v>
      </c>
      <c r="B36" s="60">
        <v>4565</v>
      </c>
      <c r="C36" s="60">
        <v>4565</v>
      </c>
      <c r="D36" s="56"/>
      <c r="E36" s="81"/>
      <c r="F36" s="56"/>
      <c r="G36" s="56"/>
      <c r="H36" s="56"/>
      <c r="I36" s="56"/>
      <c r="J36" s="56"/>
      <c r="K36" s="56"/>
      <c r="L36" s="60">
        <v>4565</v>
      </c>
      <c r="M36" s="60">
        <v>4565</v>
      </c>
      <c r="N36" s="60"/>
      <c r="O36" s="60"/>
      <c r="P36" s="134"/>
    </row>
    <row r="37" spans="1:16">
      <c r="A37" s="67"/>
      <c r="B37" s="67"/>
      <c r="C37" s="67"/>
      <c r="D37" s="82"/>
      <c r="E37" s="82"/>
      <c r="F37" s="82"/>
      <c r="G37" s="82"/>
      <c r="H37" s="82"/>
      <c r="I37" s="82"/>
      <c r="J37" s="67"/>
      <c r="K37" s="67"/>
      <c r="L37" s="67"/>
      <c r="M37" s="67"/>
      <c r="N37" s="67"/>
      <c r="O37" s="67"/>
    </row>
    <row r="38" spans="1:16">
      <c r="A38" s="67" t="s">
        <v>299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</row>
  </sheetData>
  <mergeCells count="15">
    <mergeCell ref="N7:O7"/>
    <mergeCell ref="B7:C7"/>
    <mergeCell ref="D7:E7"/>
    <mergeCell ref="F7:G7"/>
    <mergeCell ref="H7:I7"/>
    <mergeCell ref="J7:K7"/>
    <mergeCell ref="L7:M7"/>
    <mergeCell ref="N4:O4"/>
    <mergeCell ref="B1:O1"/>
    <mergeCell ref="B4:C4"/>
    <mergeCell ref="D4:E4"/>
    <mergeCell ref="F4:G4"/>
    <mergeCell ref="H4:I4"/>
    <mergeCell ref="J4:K4"/>
    <mergeCell ref="L4:M4"/>
  </mergeCells>
  <pageMargins left="0" right="0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D40"/>
  <sheetViews>
    <sheetView workbookViewId="0"/>
  </sheetViews>
  <sheetFormatPr defaultRowHeight="12.75"/>
  <cols>
    <col min="1" max="1" width="21.7109375" style="85" bestFit="1" customWidth="1"/>
    <col min="2" max="2" width="26.28515625" style="85" customWidth="1"/>
    <col min="3" max="16384" width="9.140625" style="85"/>
  </cols>
  <sheetData>
    <row r="1" spans="1:4" ht="77.25" customHeight="1">
      <c r="A1" s="4" t="s">
        <v>294</v>
      </c>
      <c r="B1" s="211" t="s">
        <v>295</v>
      </c>
      <c r="C1" s="4"/>
      <c r="D1" s="4"/>
    </row>
    <row r="2" spans="1:4">
      <c r="A2" s="212"/>
      <c r="B2" s="210"/>
    </row>
    <row r="3" spans="1:4" ht="15" customHeight="1">
      <c r="A3" s="213"/>
      <c r="B3" s="214" t="s">
        <v>271</v>
      </c>
    </row>
    <row r="4" spans="1:4">
      <c r="A4" s="215"/>
      <c r="B4" s="216" t="s">
        <v>296</v>
      </c>
    </row>
    <row r="5" spans="1:4">
      <c r="A5" s="217"/>
      <c r="B5" s="208" t="s">
        <v>272</v>
      </c>
    </row>
    <row r="6" spans="1:4">
      <c r="A6" s="7"/>
      <c r="B6" s="218" t="s">
        <v>297</v>
      </c>
      <c r="C6" s="219"/>
    </row>
    <row r="7" spans="1:4" ht="13.5" thickBot="1">
      <c r="A7" s="226" t="s">
        <v>97</v>
      </c>
      <c r="B7" s="227">
        <v>262771</v>
      </c>
      <c r="C7" s="219"/>
    </row>
    <row r="8" spans="1:4">
      <c r="A8" s="223" t="s">
        <v>65</v>
      </c>
      <c r="B8" s="100">
        <v>19154</v>
      </c>
      <c r="C8" s="223"/>
    </row>
    <row r="9" spans="1:4">
      <c r="A9" s="223" t="s">
        <v>56</v>
      </c>
      <c r="B9" s="100">
        <v>10214</v>
      </c>
      <c r="C9" s="223"/>
    </row>
    <row r="10" spans="1:4">
      <c r="A10" s="223" t="s">
        <v>62</v>
      </c>
      <c r="B10" s="100">
        <v>19879</v>
      </c>
      <c r="C10" s="223"/>
    </row>
    <row r="11" spans="1:4">
      <c r="A11" s="223" t="s">
        <v>64</v>
      </c>
      <c r="B11" s="94">
        <v>19761</v>
      </c>
      <c r="C11" s="223"/>
    </row>
    <row r="12" spans="1:4">
      <c r="A12" s="223" t="s">
        <v>63</v>
      </c>
      <c r="B12" s="92">
        <v>17598</v>
      </c>
      <c r="C12" s="223"/>
    </row>
    <row r="13" spans="1:4">
      <c r="A13" s="223" t="s">
        <v>57</v>
      </c>
      <c r="B13" s="92">
        <v>11456</v>
      </c>
      <c r="C13" s="223"/>
    </row>
    <row r="14" spans="1:4">
      <c r="A14" s="221" t="s">
        <v>58</v>
      </c>
      <c r="B14" s="106">
        <v>3241</v>
      </c>
    </row>
    <row r="15" spans="1:4">
      <c r="A15" s="224" t="s">
        <v>273</v>
      </c>
      <c r="B15" s="225">
        <v>10531</v>
      </c>
    </row>
    <row r="16" spans="1:4">
      <c r="A16" s="223" t="s">
        <v>274</v>
      </c>
      <c r="B16" s="92">
        <v>8559</v>
      </c>
    </row>
    <row r="17" spans="1:2">
      <c r="A17" s="223" t="s">
        <v>275</v>
      </c>
      <c r="B17" s="92">
        <v>2904</v>
      </c>
    </row>
    <row r="18" spans="1:2">
      <c r="A18" s="223" t="s">
        <v>276</v>
      </c>
      <c r="B18" s="92">
        <v>14819</v>
      </c>
    </row>
    <row r="19" spans="1:2">
      <c r="A19" s="223" t="s">
        <v>277</v>
      </c>
      <c r="B19" s="92">
        <v>9730</v>
      </c>
    </row>
    <row r="20" spans="1:2">
      <c r="A20" s="223" t="s">
        <v>278</v>
      </c>
      <c r="B20" s="92">
        <v>9292</v>
      </c>
    </row>
    <row r="21" spans="1:2">
      <c r="A21" s="223" t="s">
        <v>279</v>
      </c>
      <c r="B21" s="94">
        <v>7374</v>
      </c>
    </row>
    <row r="22" spans="1:2">
      <c r="A22" s="223" t="s">
        <v>280</v>
      </c>
      <c r="B22" s="92">
        <v>4715</v>
      </c>
    </row>
    <row r="23" spans="1:2">
      <c r="A23" s="223" t="s">
        <v>281</v>
      </c>
      <c r="B23" s="94">
        <v>5080</v>
      </c>
    </row>
    <row r="24" spans="1:2">
      <c r="A24" s="223" t="s">
        <v>282</v>
      </c>
      <c r="B24" s="92">
        <v>9560</v>
      </c>
    </row>
    <row r="25" spans="1:2">
      <c r="A25" s="223" t="s">
        <v>283</v>
      </c>
      <c r="B25" s="94">
        <v>4630</v>
      </c>
    </row>
    <row r="26" spans="1:2">
      <c r="A26" s="223" t="s">
        <v>284</v>
      </c>
      <c r="B26" s="94">
        <v>12577</v>
      </c>
    </row>
    <row r="27" spans="1:2">
      <c r="A27" s="223" t="s">
        <v>285</v>
      </c>
      <c r="B27" s="220">
        <v>3419</v>
      </c>
    </row>
    <row r="28" spans="1:2">
      <c r="A28" s="223" t="s">
        <v>286</v>
      </c>
      <c r="B28" s="220">
        <v>8514</v>
      </c>
    </row>
    <row r="29" spans="1:2">
      <c r="A29" s="223" t="s">
        <v>287</v>
      </c>
      <c r="B29" s="220">
        <v>10837</v>
      </c>
    </row>
    <row r="30" spans="1:2">
      <c r="A30" s="223" t="s">
        <v>288</v>
      </c>
      <c r="B30" s="220">
        <v>13700</v>
      </c>
    </row>
    <row r="31" spans="1:2">
      <c r="A31" s="223" t="s">
        <v>289</v>
      </c>
      <c r="B31" s="220">
        <v>5631</v>
      </c>
    </row>
    <row r="32" spans="1:2">
      <c r="A32" s="221" t="s">
        <v>298</v>
      </c>
      <c r="B32" s="222">
        <v>7453</v>
      </c>
    </row>
    <row r="33" spans="1:2">
      <c r="A33" s="85" t="s">
        <v>290</v>
      </c>
      <c r="B33" s="219">
        <v>1700</v>
      </c>
    </row>
    <row r="34" spans="1:2">
      <c r="A34" s="85" t="s">
        <v>291</v>
      </c>
      <c r="B34" s="219">
        <v>4402</v>
      </c>
    </row>
    <row r="35" spans="1:2">
      <c r="A35" s="85" t="s">
        <v>292</v>
      </c>
      <c r="B35" s="219">
        <v>4331</v>
      </c>
    </row>
    <row r="36" spans="1:2">
      <c r="A36" s="221" t="s">
        <v>293</v>
      </c>
      <c r="B36" s="222">
        <v>1710</v>
      </c>
    </row>
    <row r="38" spans="1:2">
      <c r="A38" s="85" t="s">
        <v>299</v>
      </c>
    </row>
    <row r="39" spans="1:2">
      <c r="A39" s="85" t="s">
        <v>261</v>
      </c>
    </row>
    <row r="40" spans="1:2">
      <c r="A40" s="85" t="s">
        <v>267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dnevna</vt:lpstr>
      <vt:lpstr>tab 1 DB</vt:lpstr>
      <vt:lpstr>tab 2DB</vt:lpstr>
      <vt:lpstr>tab 2DB.1</vt:lpstr>
      <vt:lpstr>tab 3DB</vt:lpstr>
      <vt:lpstr>tab 3DB.1</vt:lpstr>
      <vt:lpstr>tab 3DB.2</vt:lpstr>
      <vt:lpstr>tab 4DB</vt:lpstr>
      <vt:lpstr>tab 5 HD</vt:lpstr>
      <vt:lpstr>dnevna BSO T6.1</vt:lpstr>
      <vt:lpstr>dnevna BSO T6.2 </vt:lpstr>
      <vt:lpstr>dnevna BSO T6.3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2020-06-12T09:13:17Z</dcterms:modified>
</cp:coreProperties>
</file>