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drausnik\Desktop\Ljetopis-tekst_za jesen\Za slanje gosp. Hemenu\"/>
    </mc:Choice>
  </mc:AlternateContent>
  <bookViews>
    <workbookView xWindow="-105" yWindow="-105" windowWidth="23250" windowHeight="12570"/>
  </bookViews>
  <sheets>
    <sheet name="Timovi, djelatnici" sheetId="1" r:id="rId1"/>
    <sheet name="Preventivni pregledi" sheetId="2" r:id="rId2"/>
    <sheet name="Posebni pregledi" sheetId="3" r:id="rId3"/>
    <sheet name="Konzilijarni pregledi" sheetId="4" r:id="rId4"/>
    <sheet name="Funkcionalna dijagnostika" sheetId="5" r:id="rId5"/>
    <sheet name="Dijagnoze" sheetId="6" r:id="rId6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E8" i="1"/>
  <c r="D8" i="1"/>
  <c r="H8" i="2" l="1"/>
  <c r="J24" i="2" l="1"/>
  <c r="J20" i="2"/>
  <c r="J16" i="2"/>
  <c r="G134" i="6"/>
  <c r="G116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5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1" i="6"/>
  <c r="G152" i="6"/>
  <c r="G153" i="6"/>
  <c r="G154" i="6"/>
  <c r="G155" i="6"/>
  <c r="G156" i="6"/>
  <c r="G157" i="6"/>
  <c r="G158" i="6"/>
  <c r="G159" i="6"/>
  <c r="G160" i="6"/>
  <c r="C8" i="5"/>
  <c r="D8" i="5"/>
  <c r="E8" i="5"/>
  <c r="F8" i="5"/>
  <c r="G8" i="5"/>
  <c r="H8" i="5"/>
  <c r="I8" i="5"/>
  <c r="J8" i="5"/>
  <c r="K8" i="5"/>
  <c r="B8" i="5"/>
  <c r="C8" i="4"/>
  <c r="D8" i="4"/>
  <c r="E8" i="4"/>
  <c r="F8" i="4"/>
  <c r="G8" i="4"/>
  <c r="H8" i="4"/>
  <c r="I8" i="4"/>
  <c r="B8" i="4"/>
  <c r="C8" i="3"/>
  <c r="D8" i="3"/>
  <c r="E8" i="3"/>
  <c r="F8" i="3"/>
  <c r="G8" i="3"/>
  <c r="B8" i="3"/>
  <c r="J14" i="2"/>
  <c r="J15" i="2"/>
  <c r="J17" i="2"/>
  <c r="J18" i="2"/>
  <c r="J19" i="2"/>
  <c r="J21" i="2"/>
  <c r="J22" i="2"/>
  <c r="J23" i="2"/>
  <c r="J25" i="2"/>
  <c r="J26" i="2"/>
  <c r="J27" i="2"/>
  <c r="J13" i="2"/>
  <c r="J12" i="2"/>
  <c r="J11" i="2"/>
  <c r="J10" i="2"/>
  <c r="J9" i="2"/>
  <c r="C8" i="2"/>
  <c r="D8" i="2"/>
  <c r="E8" i="2"/>
  <c r="F8" i="2"/>
  <c r="G8" i="2"/>
  <c r="I8" i="2"/>
  <c r="B8" i="2"/>
  <c r="H8" i="3" l="1"/>
  <c r="J8" i="2"/>
</calcChain>
</file>

<file path=xl/sharedStrings.xml><?xml version="1.0" encoding="utf-8"?>
<sst xmlns="http://schemas.openxmlformats.org/spreadsheetml/2006/main" count="534" uniqueCount="402">
  <si>
    <t>Broj timova</t>
  </si>
  <si>
    <t>Doktori medicine</t>
  </si>
  <si>
    <t>Županija</t>
  </si>
  <si>
    <t>VŠS</t>
  </si>
  <si>
    <t>SSS</t>
  </si>
  <si>
    <t>Psiholozi</t>
  </si>
  <si>
    <t>Medical doctors</t>
  </si>
  <si>
    <t>Nurses</t>
  </si>
  <si>
    <t>County</t>
  </si>
  <si>
    <t>Other</t>
  </si>
  <si>
    <t>College</t>
  </si>
  <si>
    <t>HRVATSKA</t>
  </si>
  <si>
    <t xml:space="preserve"> Grad Zagreb</t>
  </si>
  <si>
    <t xml:space="preserve"> Zagrebačka</t>
  </si>
  <si>
    <t xml:space="preserve"> Krapinsko-zagorska</t>
  </si>
  <si>
    <t xml:space="preserve"> Sisačko-moslavačka</t>
  </si>
  <si>
    <t xml:space="preserve"> Karlovačka</t>
  </si>
  <si>
    <t xml:space="preserve"> Varaždinska</t>
  </si>
  <si>
    <t xml:space="preserve"> Koprivničko-križevačka</t>
  </si>
  <si>
    <t xml:space="preserve"> Bjelovarsko-bilogorska</t>
  </si>
  <si>
    <t xml:space="preserve"> Primorsko-goranska</t>
  </si>
  <si>
    <t xml:space="preserve"> Virovitičko-podravska</t>
  </si>
  <si>
    <t xml:space="preserve"> Požeško-slavonska</t>
  </si>
  <si>
    <t xml:space="preserve"> Zadarska</t>
  </si>
  <si>
    <t xml:space="preserve"> Osječko-baranjska</t>
  </si>
  <si>
    <t xml:space="preserve"> Vukovarsko-srijemska</t>
  </si>
  <si>
    <t xml:space="preserve"> Splitsko-dalmatinska</t>
  </si>
  <si>
    <t xml:space="preserve"> Istarska</t>
  </si>
  <si>
    <t xml:space="preserve"> Dubrovačko-neretvanska</t>
  </si>
  <si>
    <t xml:space="preserve"> Međimurska</t>
  </si>
  <si>
    <t>Prethodni</t>
  </si>
  <si>
    <t>Periodični pregledi</t>
  </si>
  <si>
    <t>Sistematski</t>
  </si>
  <si>
    <t>Ciljani</t>
  </si>
  <si>
    <t>Kontrolni</t>
  </si>
  <si>
    <t>Ostali</t>
  </si>
  <si>
    <t>Ukupno</t>
  </si>
  <si>
    <t>Periodic examinations</t>
  </si>
  <si>
    <t>Checkups</t>
  </si>
  <si>
    <t>Total</t>
  </si>
  <si>
    <t>Profesionalci</t>
  </si>
  <si>
    <t>Amateri</t>
  </si>
  <si>
    <t>Drivers</t>
  </si>
  <si>
    <t>Seamen</t>
  </si>
  <si>
    <t>Airmen</t>
  </si>
  <si>
    <t>Craft school</t>
  </si>
  <si>
    <t>Professional</t>
  </si>
  <si>
    <t>Amateur</t>
  </si>
  <si>
    <t>EKG</t>
  </si>
  <si>
    <t>Audiometrija</t>
  </si>
  <si>
    <t>Ortoreter</t>
  </si>
  <si>
    <t>Spirometrija</t>
  </si>
  <si>
    <t>Audiometry</t>
  </si>
  <si>
    <t>Orthometry</t>
  </si>
  <si>
    <t>Spirometry</t>
  </si>
  <si>
    <t>A00-A09</t>
  </si>
  <si>
    <t>A15-A16</t>
  </si>
  <si>
    <t>A20-A49</t>
  </si>
  <si>
    <t>B37</t>
  </si>
  <si>
    <t>B65-B83</t>
  </si>
  <si>
    <t>C16</t>
  </si>
  <si>
    <t>C18-C20</t>
  </si>
  <si>
    <t>C33-C34</t>
  </si>
  <si>
    <t>C43</t>
  </si>
  <si>
    <t>C50</t>
  </si>
  <si>
    <t>C53</t>
  </si>
  <si>
    <t>C81-C96</t>
  </si>
  <si>
    <t>D00-D48</t>
  </si>
  <si>
    <t>D50</t>
  </si>
  <si>
    <t>D51-D77*</t>
  </si>
  <si>
    <t>D80-D89</t>
  </si>
  <si>
    <t>E00-E07</t>
  </si>
  <si>
    <t>E10-E14</t>
  </si>
  <si>
    <t>E65-E66</t>
  </si>
  <si>
    <t>F00-F03</t>
  </si>
  <si>
    <t>F10</t>
  </si>
  <si>
    <t>F11-F19</t>
  </si>
  <si>
    <t>F20-F29</t>
  </si>
  <si>
    <t>F40-F48</t>
  </si>
  <si>
    <t>F70-F79</t>
  </si>
  <si>
    <t>G20-G26</t>
  </si>
  <si>
    <t>G40-G41</t>
  </si>
  <si>
    <t>G43-G44</t>
  </si>
  <si>
    <t>G80-G83</t>
  </si>
  <si>
    <t>H10</t>
  </si>
  <si>
    <t>H25-H28</t>
  </si>
  <si>
    <t>H40-H42</t>
  </si>
  <si>
    <t>H49-H50</t>
  </si>
  <si>
    <t>H52</t>
  </si>
  <si>
    <t>H65-H75</t>
  </si>
  <si>
    <t>H90-H91</t>
  </si>
  <si>
    <t>I05-I09</t>
  </si>
  <si>
    <t>I10-I15</t>
  </si>
  <si>
    <t>I21-I23</t>
  </si>
  <si>
    <t>I20, I24-I25</t>
  </si>
  <si>
    <t>I26-I52*</t>
  </si>
  <si>
    <t>I60-I64</t>
  </si>
  <si>
    <t>I65-I68</t>
  </si>
  <si>
    <t>I69</t>
  </si>
  <si>
    <t>I70</t>
  </si>
  <si>
    <t>I80-I87</t>
  </si>
  <si>
    <t>J00-J06</t>
  </si>
  <si>
    <t>J12-J18</t>
  </si>
  <si>
    <t>J20-J21</t>
  </si>
  <si>
    <t>J40-J44, J47</t>
  </si>
  <si>
    <t>J45-J46</t>
  </si>
  <si>
    <t>J61</t>
  </si>
  <si>
    <t>J60, J63-J65</t>
  </si>
  <si>
    <t>J66-J67</t>
  </si>
  <si>
    <t>J68-J70</t>
  </si>
  <si>
    <t>K00-K14</t>
  </si>
  <si>
    <t>K25-K27</t>
  </si>
  <si>
    <t>K40</t>
  </si>
  <si>
    <t>K41-K46</t>
  </si>
  <si>
    <t>K74</t>
  </si>
  <si>
    <t>K80-K81</t>
  </si>
  <si>
    <t>L00-L08</t>
  </si>
  <si>
    <t>L23</t>
  </si>
  <si>
    <t>L24</t>
  </si>
  <si>
    <t>L50</t>
  </si>
  <si>
    <t>L55-L59</t>
  </si>
  <si>
    <t>M05-M14</t>
  </si>
  <si>
    <t>M15-M19</t>
  </si>
  <si>
    <t>M30-M36</t>
  </si>
  <si>
    <t>M40-M41</t>
  </si>
  <si>
    <t>M45-M49</t>
  </si>
  <si>
    <t>M50-M51</t>
  </si>
  <si>
    <t>M60-M79</t>
  </si>
  <si>
    <t>M80-M85</t>
  </si>
  <si>
    <t>N00-N08</t>
  </si>
  <si>
    <t>N10-N16</t>
  </si>
  <si>
    <t>N17-N19</t>
  </si>
  <si>
    <t>N20-N23</t>
  </si>
  <si>
    <t>N30</t>
  </si>
  <si>
    <t>N40-N51</t>
  </si>
  <si>
    <t>N60-N98</t>
  </si>
  <si>
    <t>O80-O84</t>
  </si>
  <si>
    <t>Q20-Q28</t>
  </si>
  <si>
    <t>Q65-Q79</t>
  </si>
  <si>
    <t>S()2</t>
  </si>
  <si>
    <t>S()3</t>
  </si>
  <si>
    <t>S06</t>
  </si>
  <si>
    <t>T20-T32</t>
  </si>
  <si>
    <t>T36-T50</t>
  </si>
  <si>
    <t>T51</t>
  </si>
  <si>
    <t>T52</t>
  </si>
  <si>
    <t>T56</t>
  </si>
  <si>
    <t>T59</t>
  </si>
  <si>
    <t>T71-T78</t>
  </si>
  <si>
    <t>T90-T98</t>
  </si>
  <si>
    <t>Z00-Z13</t>
  </si>
  <si>
    <t>Z20, Z22-Z29</t>
  </si>
  <si>
    <t>Z40-Z54</t>
  </si>
  <si>
    <t>Z56</t>
  </si>
  <si>
    <t>Z57</t>
  </si>
  <si>
    <t>Z58</t>
  </si>
  <si>
    <t>Z55, Z70-Z76</t>
  </si>
  <si>
    <t>V01-V99</t>
  </si>
  <si>
    <t>W42</t>
  </si>
  <si>
    <t>W43</t>
  </si>
  <si>
    <t>W88</t>
  </si>
  <si>
    <t>W89-W90</t>
  </si>
  <si>
    <t>Y36</t>
  </si>
  <si>
    <t>A17-A19</t>
  </si>
  <si>
    <t>X85-Y09</t>
  </si>
  <si>
    <t>Broj</t>
  </si>
  <si>
    <t>do 21.</t>
  </si>
  <si>
    <t>22-45.</t>
  </si>
  <si>
    <t>46 i više</t>
  </si>
  <si>
    <t>Zarazne bolesti probavnog sustava</t>
  </si>
  <si>
    <t>Tuberkuloza dišnih putova</t>
  </si>
  <si>
    <t>Tuberkuloza drugih organa i milijarna TBC</t>
  </si>
  <si>
    <t>Druge bakterijske bolesti</t>
  </si>
  <si>
    <t>Kandidijaza</t>
  </si>
  <si>
    <t>Helmintijaze</t>
  </si>
  <si>
    <t>Ostale zarazne i parazitarne bolesti</t>
  </si>
  <si>
    <t>Međuzbroj za A00-B99</t>
  </si>
  <si>
    <t>Zloćudna novotvorina želuca</t>
  </si>
  <si>
    <t>Zloćudna novotvorina kolona i rektuma</t>
  </si>
  <si>
    <t>Zloćudna novotvorina traheje, bronha i pluća</t>
  </si>
  <si>
    <t>Zloćudni melanom kože</t>
  </si>
  <si>
    <t>Zloćudna novotvorina dojke</t>
  </si>
  <si>
    <t>Zloćudna novotvorina vrata maternice</t>
  </si>
  <si>
    <t>Zloćudne novotvorine limfnoga, hematopoetičnoga i srodnoga tkiva</t>
  </si>
  <si>
    <t>Ostale zloćudne novotvorine</t>
  </si>
  <si>
    <t>Novotvorine in situ i dobroćudne novotvorine nesigurne i nepoznate prirode</t>
  </si>
  <si>
    <t>Međuzbroj za C00-D48</t>
  </si>
  <si>
    <t>Anemije zbog nedostatka željeza</t>
  </si>
  <si>
    <t>Druge bolesti krvi i krvotvornih organa</t>
  </si>
  <si>
    <t>Neki poremećaji imunološkog sustava</t>
  </si>
  <si>
    <t>Međuzbroj za D50-D89</t>
  </si>
  <si>
    <t>Poremećaji štitnjače</t>
  </si>
  <si>
    <t>Dijabetes melitus</t>
  </si>
  <si>
    <t>Prekomjerna težina (debljina)</t>
  </si>
  <si>
    <t>Ostale endokrine bolesti, bolesti prehrane i bolesti metabolizma</t>
  </si>
  <si>
    <t>Međuzbroj za E00-E90</t>
  </si>
  <si>
    <t>Demencija</t>
  </si>
  <si>
    <t>Duševni poremećaji i poremećaji ponašanja uzrokovani uzimanjem alkohola</t>
  </si>
  <si>
    <t>Duševni porem. i porem. ponašanja uzrokovani uzimanjem droga i drugih psihoakt. tvari</t>
  </si>
  <si>
    <t>Shizofrenija, shizotipni poremećaji i sumanuti poremećaji</t>
  </si>
  <si>
    <t>Neuroze i afektivni poremećaji povezani sa stresom i somatoformni poremećaji</t>
  </si>
  <si>
    <t>Mentalna retardacija</t>
  </si>
  <si>
    <t>Ostali duševni poremećaji i poremećaji ponašanja</t>
  </si>
  <si>
    <t>Međuzbroj za F00-F99</t>
  </si>
  <si>
    <t>Ekstrapiramidalni i poremećaji kretanja</t>
  </si>
  <si>
    <t>Epilepsija</t>
  </si>
  <si>
    <t>Migrena i ostali sindromi glavobolje</t>
  </si>
  <si>
    <t>Cerebralna paraliza i ostali paralitični sindromi</t>
  </si>
  <si>
    <t>Ostale bolesti živčanog sustava</t>
  </si>
  <si>
    <t>Međuzbroj za G00-G99</t>
  </si>
  <si>
    <t>Konjunktivitis</t>
  </si>
  <si>
    <t>Katarakta i druge bolesti leće</t>
  </si>
  <si>
    <t>Glaukom</t>
  </si>
  <si>
    <t>Strabizam</t>
  </si>
  <si>
    <t>Poremećaji refrakcije i akomodacije</t>
  </si>
  <si>
    <t>Ostale bolesti oka i adneksa</t>
  </si>
  <si>
    <t>Međuzbroj za H00-H59</t>
  </si>
  <si>
    <t>Upala srednjeg uha i druge bolesti srednjeg uha i mastoida</t>
  </si>
  <si>
    <t>Oštećenje sluha</t>
  </si>
  <si>
    <t>Ostale bolesti uha i mastoidnog nastavka</t>
  </si>
  <si>
    <t>Međuzbroj za H60-H95</t>
  </si>
  <si>
    <t>Kronične reumatske srčane bolesti</t>
  </si>
  <si>
    <t>Hipertenzivna bolest</t>
  </si>
  <si>
    <t>Akutni infarkt miokarda</t>
  </si>
  <si>
    <t>Druge ishemične bolesti srca</t>
  </si>
  <si>
    <t>Druge srčane bolesti</t>
  </si>
  <si>
    <t>Cerebrovaskularni inzult</t>
  </si>
  <si>
    <t>Druge cerebrovaskularne bolesti</t>
  </si>
  <si>
    <t>Posljedice cerebrovaskularne bolesti</t>
  </si>
  <si>
    <t>Ateroskleroza</t>
  </si>
  <si>
    <t>Embolija i trobmoza vena</t>
  </si>
  <si>
    <t>Ostale bolesti cirkulacijskog sustava</t>
  </si>
  <si>
    <t>Međuzbroj za I00-I99</t>
  </si>
  <si>
    <t>Akutne infekcije gornjega dišnog sustava</t>
  </si>
  <si>
    <t>Pneumonija</t>
  </si>
  <si>
    <t>Akutni bronhitis i akutni bronhiolitis</t>
  </si>
  <si>
    <t>Bronhitis, emfizem i druge kronične opstruktivne bolesti pluća</t>
  </si>
  <si>
    <t>Astma</t>
  </si>
  <si>
    <t>Azbestoza</t>
  </si>
  <si>
    <t>Silikoza</t>
  </si>
  <si>
    <t>J62</t>
  </si>
  <si>
    <t>Ostale pneumokonioze</t>
  </si>
  <si>
    <t>Bolesti uzrokovane organskim prašinama</t>
  </si>
  <si>
    <t>Ostala stanja nastala kao poslj. udisanja kemikalija, plinova, para i drugih vanjskih tvari</t>
  </si>
  <si>
    <t>Ostale bolesti dišnog sustava</t>
  </si>
  <si>
    <t>Međuzbroj za J00-J99</t>
  </si>
  <si>
    <t>Bolesti usne šupljine, žlijezda slinovnica i čeljusti</t>
  </si>
  <si>
    <t>Vrijed želuca i dvanaesnika</t>
  </si>
  <si>
    <t>Ingvinalna hernija</t>
  </si>
  <si>
    <t>Ostale hernije trbušne šupljine</t>
  </si>
  <si>
    <t>Ciroza jetre</t>
  </si>
  <si>
    <t>Žučni kamenci i upala žučnjaka</t>
  </si>
  <si>
    <t>Ostale bolesti probavnog sustava</t>
  </si>
  <si>
    <t>Međuzbroj za K00-K93</t>
  </si>
  <si>
    <t>Infekcije kože i potkožnoga tkiva</t>
  </si>
  <si>
    <t>Alergijski kontaktni dermatitis</t>
  </si>
  <si>
    <t>Iritantni kontaktni dermatitis</t>
  </si>
  <si>
    <t>Drugi dermatitis i egzem</t>
  </si>
  <si>
    <t>L20-L21, L25-</t>
  </si>
  <si>
    <t>Urtikarija</t>
  </si>
  <si>
    <t>Poremećaji kože i potkožnih tkiva u vezi sa zračenjem</t>
  </si>
  <si>
    <t>Ostale bolesti kože i potkožnoga tkiva</t>
  </si>
  <si>
    <t>Međuzbroj za L00-L99</t>
  </si>
  <si>
    <t>Reumatoidni artritis i druge upalne poliartropatije</t>
  </si>
  <si>
    <t>Artroze</t>
  </si>
  <si>
    <t>Bolesti sistemnoga vezivnoga tkiva</t>
  </si>
  <si>
    <t>Kifoza, skolioza i lordoza</t>
  </si>
  <si>
    <t>Ankilozantni spondilitis i druge spondilopatije</t>
  </si>
  <si>
    <t>Bolesti intervertebralnih diskova</t>
  </si>
  <si>
    <t>Bolesti mekih tkiva</t>
  </si>
  <si>
    <t>Osteoporoza i osteomalacija</t>
  </si>
  <si>
    <t>Ostale bolesti mišićno-koštanog sustava</t>
  </si>
  <si>
    <t>Međuzbroj za M00-M99</t>
  </si>
  <si>
    <t>Glomerulske bolesti bubrega</t>
  </si>
  <si>
    <t>Tubulointersticijske bolesti bubrega</t>
  </si>
  <si>
    <t>Bubrežna insuficijencija</t>
  </si>
  <si>
    <t>Urolitijaza</t>
  </si>
  <si>
    <t>Upala mokraćnog mjehura (cistitis)</t>
  </si>
  <si>
    <t>Druge bolesti urinarnog sustava</t>
  </si>
  <si>
    <t>N25-N29,</t>
  </si>
  <si>
    <t>Bolesti muških spolnih organa</t>
  </si>
  <si>
    <t>Bolesti ženskih spolnih organa</t>
  </si>
  <si>
    <t>Međuzbroj za N00-N99</t>
  </si>
  <si>
    <t>Porođaj</t>
  </si>
  <si>
    <t>Ostala stanja u trudnoći, porođaju i babinjama</t>
  </si>
  <si>
    <t>Međuzbroj za O00-O99</t>
  </si>
  <si>
    <t>Prirođene malformacije srca i krvožilnog sustava</t>
  </si>
  <si>
    <t>Prirođene malformacije i deformacije mišićno-koštanog sustava</t>
  </si>
  <si>
    <t>Ostale prirođene malformacije</t>
  </si>
  <si>
    <t>Međuzbroj za Q00-Q99</t>
  </si>
  <si>
    <t>Simptomi, znakovi, klinički i laboratorijski nalazi nesvrstani drugamo</t>
  </si>
  <si>
    <t>Međuzbroj za R00-R99</t>
  </si>
  <si>
    <t>Prijelomi</t>
  </si>
  <si>
    <t>Dislokacije, uganuća i nategnuća</t>
  </si>
  <si>
    <t>Intrakranijalna ozljeda</t>
  </si>
  <si>
    <t>Opekline i korozije</t>
  </si>
  <si>
    <t>Otrovanja lijekovima i drugim biološkim tvarima</t>
  </si>
  <si>
    <t>Toksičan učinak alkohola</t>
  </si>
  <si>
    <t>Toksičan učinak organskih otapala</t>
  </si>
  <si>
    <t>Toksičan učinak kovina</t>
  </si>
  <si>
    <t>Toksičan učinak ostalih plinova, dimova i para</t>
  </si>
  <si>
    <t>Učinci drugih vanjskih uzroka</t>
  </si>
  <si>
    <t>Posljedice ozljeda, otrovanja i drugih djelovanja vanjskih uzroka</t>
  </si>
  <si>
    <t>Ostale ozljede, otrovanja i djelovanja vanjskih uzroka</t>
  </si>
  <si>
    <t>Međuzbroj za S00-T98</t>
  </si>
  <si>
    <t>Osobe koje se koriste zdravstvenom službom radi pregleda i istraživanja</t>
  </si>
  <si>
    <t>Druge osobe s potencijalnom opasnošću po zdravlje zbog zaraznih bolesti</t>
  </si>
  <si>
    <t>Osobe koje se koriste zdravstvenom službom radi specifičnih postupaka i njege</t>
  </si>
  <si>
    <t>Problemi vezani uz zaposlenost i nezaposlenost</t>
  </si>
  <si>
    <t>Izloženost rizičnim čimbenicima na radnome mjestu</t>
  </si>
  <si>
    <t>Problemi uzrokovani fizikalnim čimbenicima okoliša</t>
  </si>
  <si>
    <t>Osobe koje se koriste zdravstvenom službom radi drugih razloga</t>
  </si>
  <si>
    <t>Ostali čimbenici koji utječu na stanje zdravlja i kontakt sa zdravstvenom službom</t>
  </si>
  <si>
    <t>Međuzbroj za Z00-Z99</t>
  </si>
  <si>
    <t>Ukupno bolesti i stanja</t>
  </si>
  <si>
    <t>A00-Z99</t>
  </si>
  <si>
    <t>Vanjski uzroci</t>
  </si>
  <si>
    <t>Šifra</t>
  </si>
  <si>
    <t>Prometne nezgode</t>
  </si>
  <si>
    <t>Izloženost buci</t>
  </si>
  <si>
    <t>Izloženost vibracijama</t>
  </si>
  <si>
    <t>Izloženost ionizirajućem zračenju</t>
  </si>
  <si>
    <t>Izloženost neionizirajućem zračenju</t>
  </si>
  <si>
    <t>Izloženost drugim čimbenicima okoliša</t>
  </si>
  <si>
    <t>W91-W99</t>
  </si>
  <si>
    <t>Namjerno nanesene ozljede</t>
  </si>
  <si>
    <t>Ratne ozljede</t>
  </si>
  <si>
    <t>Ostali vanjski uzroci ozljeda i otrovanja</t>
  </si>
  <si>
    <t>Međuzbroj za V01-Y98</t>
  </si>
  <si>
    <t>V01-Y98</t>
  </si>
  <si>
    <t>≤21</t>
  </si>
  <si>
    <t>22-45</t>
  </si>
  <si>
    <t>46+</t>
  </si>
  <si>
    <t>Highschool</t>
  </si>
  <si>
    <t>Full time</t>
  </si>
  <si>
    <t>Part time</t>
  </si>
  <si>
    <t xml:space="preserve"> Ličko-senjska županija</t>
  </si>
  <si>
    <t>Od toga nesposobni</t>
  </si>
  <si>
    <t>Targeted screening</t>
  </si>
  <si>
    <t>Preemployment
examinations</t>
  </si>
  <si>
    <t>Pregledi zbog
profesion. bol</t>
  </si>
  <si>
    <t>Pregledi drugih
specijalista</t>
  </si>
  <si>
    <t>Ocjena za invalidsku
komisiju</t>
  </si>
  <si>
    <t>Examinations for
occupational disease</t>
  </si>
  <si>
    <t>Other specialist
examinations</t>
  </si>
  <si>
    <t>Disability commission
evaluation</t>
  </si>
  <si>
    <t>Psychologists</t>
  </si>
  <si>
    <t>Table 1</t>
  </si>
  <si>
    <t>Tablica 1.</t>
  </si>
  <si>
    <t>Number of teams, health professionals and administrative staff in Occupational Medical Service by county in Croatia in 2020</t>
  </si>
  <si>
    <t xml:space="preserve">Broj timova, zdravstvenih i nezdravstvenih djelatnika u djelatnosti medicine rada po županijama Hrvatske u 2020. godini </t>
  </si>
  <si>
    <t>Table 2</t>
  </si>
  <si>
    <t>Preventive examinations in Occupational Medical Service by county in Croatia in 2020</t>
  </si>
  <si>
    <t>Tablica 2.</t>
  </si>
  <si>
    <r>
      <t xml:space="preserve">Preventivni pregledi u djelatnosti medicine rada po županijama Hrvatske u 2020. godini </t>
    </r>
    <r>
      <rPr>
        <i/>
        <sz val="10"/>
        <color theme="1"/>
        <rFont val="Arial"/>
        <family val="2"/>
      </rPr>
      <t xml:space="preserve"> </t>
    </r>
  </si>
  <si>
    <t>Table 3</t>
  </si>
  <si>
    <t>Specialized examinations in Occupational Medical Service by county in Croatia in 2020</t>
  </si>
  <si>
    <t>Posebni pregledi u djelatnosti medicine rada po županijama Hrvatske u 2020. godini</t>
  </si>
  <si>
    <r>
      <t>Tablica</t>
    </r>
    <r>
      <rPr>
        <i/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3.</t>
    </r>
  </si>
  <si>
    <t>Table 4</t>
  </si>
  <si>
    <t>Specialist examinations in Occupational Medical Service by county in Croatia in 2020</t>
  </si>
  <si>
    <t>Tablica 4.</t>
  </si>
  <si>
    <r>
      <t>Konzilijarni pregledi u djelatnosti medicine rada po županijama Hrvatske u 2020. godini</t>
    </r>
    <r>
      <rPr>
        <i/>
        <sz val="10"/>
        <color theme="1"/>
        <rFont val="Arial"/>
        <family val="2"/>
      </rPr>
      <t xml:space="preserve"> </t>
    </r>
  </si>
  <si>
    <t>Table 5</t>
  </si>
  <si>
    <t>Functional diagnostic procedures in Occupational Medical Service by county in Croatia in 2020</t>
  </si>
  <si>
    <t>Tablica 5.</t>
  </si>
  <si>
    <r>
      <t>Funkcionalna dijagnostika u djelatnosti medicine rada po županijama Hrvatske u 2020. godini</t>
    </r>
    <r>
      <rPr>
        <i/>
        <sz val="10"/>
        <color theme="1"/>
        <rFont val="Arial"/>
        <family val="2"/>
      </rPr>
      <t xml:space="preserve"> </t>
    </r>
  </si>
  <si>
    <t>Table 6</t>
  </si>
  <si>
    <r>
      <t>Tablica</t>
    </r>
    <r>
      <rPr>
        <b/>
        <sz val="10"/>
        <color theme="1"/>
        <rFont val="Arial"/>
        <family val="2"/>
      </rPr>
      <t xml:space="preserve"> 6.</t>
    </r>
  </si>
  <si>
    <r>
      <t>Utvrđene bolesti ili stanja u djelatnosti medicine rada u Hrvatskoj u 2020. godini</t>
    </r>
    <r>
      <rPr>
        <i/>
        <sz val="10"/>
        <color theme="1"/>
        <rFont val="Arial"/>
        <family val="2"/>
      </rPr>
      <t xml:space="preserve"> </t>
    </r>
  </si>
  <si>
    <t>Diseases and conditions diagnosed by the Occupational Medical Service in Croatia in 2020</t>
  </si>
  <si>
    <t>Pobačaj</t>
  </si>
  <si>
    <t>O00-O08</t>
  </si>
  <si>
    <t>Toksičan učinak drugih anorganskih tvari</t>
  </si>
  <si>
    <t>T57</t>
  </si>
  <si>
    <r>
      <t>Br</t>
    </r>
    <r>
      <rPr>
        <sz val="8"/>
        <color theme="1"/>
        <rFont val="Arial"/>
        <family val="2"/>
      </rPr>
      <t>/</t>
    </r>
    <r>
      <rPr>
        <i/>
        <sz val="8"/>
        <color theme="1"/>
        <rFont val="Arial"/>
        <family val="2"/>
      </rPr>
      <t>No</t>
    </r>
  </si>
  <si>
    <r>
      <t xml:space="preserve">Naziv bolesti ili stanja </t>
    </r>
    <r>
      <rPr>
        <sz val="8"/>
        <color theme="1"/>
        <rFont val="Arial"/>
        <family val="2"/>
      </rPr>
      <t xml:space="preserve">/ </t>
    </r>
    <r>
      <rPr>
        <i/>
        <sz val="8"/>
        <color theme="1"/>
        <rFont val="Arial"/>
        <family val="2"/>
      </rPr>
      <t>Name of disease or condition</t>
    </r>
  </si>
  <si>
    <t>Patolološki</t>
  </si>
  <si>
    <t>Ostalo</t>
  </si>
  <si>
    <t>Pathological</t>
  </si>
  <si>
    <r>
      <t xml:space="preserve">Ukupno / </t>
    </r>
    <r>
      <rPr>
        <i/>
        <sz val="8"/>
        <color theme="1"/>
        <rFont val="Arial"/>
        <family val="2"/>
      </rPr>
      <t>Total</t>
    </r>
  </si>
  <si>
    <r>
      <t>Šifra</t>
    </r>
    <r>
      <rPr>
        <sz val="8"/>
        <color theme="1"/>
        <rFont val="Arial"/>
        <family val="2"/>
      </rPr>
      <t>/</t>
    </r>
    <r>
      <rPr>
        <i/>
        <sz val="8"/>
        <color theme="1"/>
        <rFont val="Arial"/>
        <family val="2"/>
      </rPr>
      <t>Code</t>
    </r>
  </si>
  <si>
    <t>Ocjena radne
sposobnosti
na zahtjev</t>
  </si>
  <si>
    <t>Work capacity
 evaluation on demand</t>
  </si>
  <si>
    <t>General examinations</t>
  </si>
  <si>
    <t>Other examinations</t>
  </si>
  <si>
    <t>Of which unable</t>
  </si>
  <si>
    <t>Vozači</t>
  </si>
  <si>
    <t>Pomorci</t>
  </si>
  <si>
    <t>Zrakoplovci</t>
  </si>
  <si>
    <t>Upis u obrtnička zanimanja</t>
  </si>
  <si>
    <t>Other admission examininations</t>
  </si>
  <si>
    <t>Puno radno vrijeme</t>
  </si>
  <si>
    <t>Djelomično radno vrijeme</t>
  </si>
  <si>
    <t>Specijalisti medicine rada</t>
  </si>
  <si>
    <t>Ostali specijalisti</t>
  </si>
  <si>
    <t>Bez specijalizacije</t>
  </si>
  <si>
    <t>Medicinske sestre / tehničari</t>
  </si>
  <si>
    <t>Number of teams</t>
  </si>
  <si>
    <t>Other specialists</t>
  </si>
  <si>
    <t>Occuational medicine specialists</t>
  </si>
  <si>
    <t>Non-specialists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</si>
</sst>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8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3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3"/>
      <color theme="1"/>
      <name val="Arial"/>
      <family val="2"/>
      <charset val="238"/>
    </font>
    <font>
      <b/>
      <sz val="4"/>
      <color theme="1"/>
      <name val="Arial"/>
      <family val="2"/>
      <charset val="238"/>
    </font>
    <font>
      <sz val="1"/>
      <color theme="1"/>
      <name val="Arial"/>
      <family val="2"/>
      <charset val="238"/>
    </font>
    <font>
      <sz val="4"/>
      <color theme="1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sz val="8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0"/>
      <color theme="1"/>
      <name val="Arial"/>
      <family val="2"/>
    </font>
    <font>
      <b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10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rgb="FF00000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 applyAlignment="1">
      <alignment horizontal="left" indent="13"/>
    </xf>
    <xf numFmtId="0" fontId="5" fillId="0" borderId="0" xfId="0" applyFont="1"/>
    <xf numFmtId="0" fontId="6" fillId="0" borderId="0" xfId="0" applyFont="1"/>
    <xf numFmtId="0" fontId="1" fillId="0" borderId="0" xfId="0" applyFont="1" applyAlignment="1"/>
    <xf numFmtId="3" fontId="5" fillId="0" borderId="0" xfId="0" applyNumberFormat="1" applyFont="1"/>
    <xf numFmtId="0" fontId="7" fillId="0" borderId="0" xfId="0" applyFont="1" applyAlignment="1">
      <alignment horizontal="left" indent="13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4" fillId="0" borderId="0" xfId="0" applyFont="1" applyAlignment="1">
      <alignment horizontal="left" indent="13"/>
    </xf>
    <xf numFmtId="0" fontId="3" fillId="0" borderId="0" xfId="0" applyFont="1" applyAlignment="1">
      <alignment horizontal="left" indent="13"/>
    </xf>
    <xf numFmtId="0" fontId="0" fillId="0" borderId="0" xfId="0" applyBorder="1"/>
    <xf numFmtId="0" fontId="10" fillId="0" borderId="0" xfId="0" applyFont="1"/>
    <xf numFmtId="3" fontId="11" fillId="0" borderId="0" xfId="0" applyNumberFormat="1" applyFont="1"/>
    <xf numFmtId="3" fontId="0" fillId="0" borderId="0" xfId="0" applyNumberFormat="1"/>
    <xf numFmtId="3" fontId="13" fillId="0" borderId="0" xfId="0" applyNumberFormat="1" applyFont="1"/>
    <xf numFmtId="3" fontId="10" fillId="0" borderId="0" xfId="0" applyNumberFormat="1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5" fillId="0" borderId="0" xfId="0" applyFont="1"/>
    <xf numFmtId="0" fontId="15" fillId="0" borderId="0" xfId="0" applyFont="1" applyAlignme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4" fillId="0" borderId="0" xfId="0" applyFont="1" applyAlignment="1"/>
    <xf numFmtId="0" fontId="20" fillId="0" borderId="0" xfId="0" applyFont="1"/>
    <xf numFmtId="0" fontId="19" fillId="0" borderId="0" xfId="0" applyFont="1" applyAlignment="1"/>
    <xf numFmtId="0" fontId="19" fillId="0" borderId="0" xfId="0" applyFont="1"/>
    <xf numFmtId="0" fontId="14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9" fillId="0" borderId="0" xfId="0" applyFont="1" applyBorder="1" applyAlignment="1">
      <alignment horizontal="left" wrapText="1"/>
    </xf>
    <xf numFmtId="0" fontId="19" fillId="0" borderId="0" xfId="0" applyFont="1" applyBorder="1" applyAlignment="1">
      <alignment horizontal="left"/>
    </xf>
    <xf numFmtId="0" fontId="21" fillId="0" borderId="0" xfId="0" applyFont="1" applyBorder="1" applyAlignment="1">
      <alignment horizontal="left" wrapText="1"/>
    </xf>
    <xf numFmtId="0" fontId="0" fillId="0" borderId="0" xfId="0" applyFill="1" applyBorder="1"/>
    <xf numFmtId="0" fontId="22" fillId="0" borderId="5" xfId="0" applyFont="1" applyBorder="1" applyAlignment="1">
      <alignment horizontal="right" wrapText="1"/>
    </xf>
    <xf numFmtId="0" fontId="25" fillId="0" borderId="6" xfId="0" applyFont="1" applyBorder="1" applyAlignment="1">
      <alignment wrapText="1"/>
    </xf>
    <xf numFmtId="0" fontId="23" fillId="0" borderId="4" xfId="0" applyFont="1" applyBorder="1" applyAlignment="1">
      <alignment wrapText="1"/>
    </xf>
    <xf numFmtId="0" fontId="23" fillId="0" borderId="4" xfId="0" applyFont="1" applyBorder="1" applyAlignment="1">
      <alignment horizontal="center" wrapText="1"/>
    </xf>
    <xf numFmtId="0" fontId="26" fillId="0" borderId="6" xfId="0" applyFont="1" applyBorder="1" applyAlignment="1">
      <alignment wrapText="1"/>
    </xf>
    <xf numFmtId="0" fontId="22" fillId="0" borderId="4" xfId="0" applyFont="1" applyBorder="1" applyAlignment="1">
      <alignment wrapText="1"/>
    </xf>
    <xf numFmtId="0" fontId="22" fillId="0" borderId="4" xfId="0" applyFont="1" applyBorder="1" applyAlignment="1">
      <alignment horizontal="center" wrapText="1"/>
    </xf>
    <xf numFmtId="0" fontId="25" fillId="0" borderId="6" xfId="0" applyFont="1" applyBorder="1" applyAlignment="1">
      <alignment horizontal="right" wrapText="1"/>
    </xf>
    <xf numFmtId="0" fontId="23" fillId="0" borderId="2" xfId="0" applyFont="1" applyBorder="1" applyAlignment="1">
      <alignment horizontal="right" wrapText="1"/>
    </xf>
    <xf numFmtId="0" fontId="23" fillId="0" borderId="3" xfId="0" applyFont="1" applyBorder="1" applyAlignment="1">
      <alignment wrapText="1"/>
    </xf>
    <xf numFmtId="0" fontId="23" fillId="0" borderId="3" xfId="0" applyFont="1" applyBorder="1" applyAlignment="1">
      <alignment horizontal="center" wrapText="1"/>
    </xf>
    <xf numFmtId="0" fontId="26" fillId="0" borderId="6" xfId="0" applyFont="1" applyBorder="1" applyAlignment="1">
      <alignment horizontal="right" wrapText="1"/>
    </xf>
    <xf numFmtId="0" fontId="25" fillId="0" borderId="6" xfId="0" applyFont="1" applyFill="1" applyBorder="1" applyAlignment="1">
      <alignment wrapText="1"/>
    </xf>
    <xf numFmtId="0" fontId="23" fillId="0" borderId="4" xfId="0" applyFont="1" applyFill="1" applyBorder="1" applyAlignment="1">
      <alignment wrapText="1"/>
    </xf>
    <xf numFmtId="0" fontId="23" fillId="0" borderId="4" xfId="0" applyFont="1" applyFill="1" applyBorder="1" applyAlignment="1">
      <alignment horizontal="center" wrapText="1"/>
    </xf>
    <xf numFmtId="0" fontId="23" fillId="0" borderId="6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7" xfId="0" applyFont="1" applyBorder="1"/>
    <xf numFmtId="0" fontId="5" fillId="0" borderId="7" xfId="0" applyFont="1" applyBorder="1"/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0" fontId="22" fillId="0" borderId="7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 wrapText="1"/>
    </xf>
    <xf numFmtId="0" fontId="22" fillId="0" borderId="7" xfId="0" applyFont="1" applyBorder="1"/>
    <xf numFmtId="0" fontId="23" fillId="0" borderId="7" xfId="0" applyFont="1" applyBorder="1"/>
    <xf numFmtId="0" fontId="22" fillId="0" borderId="7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0" fillId="0" borderId="0" xfId="0" applyFont="1" applyFill="1"/>
    <xf numFmtId="0" fontId="19" fillId="0" borderId="0" xfId="0" applyFont="1" applyFill="1"/>
    <xf numFmtId="0" fontId="0" fillId="0" borderId="0" xfId="0" applyFill="1"/>
    <xf numFmtId="3" fontId="5" fillId="0" borderId="0" xfId="0" applyNumberFormat="1" applyFont="1" applyFill="1"/>
    <xf numFmtId="0" fontId="12" fillId="0" borderId="0" xfId="0" applyFont="1" applyFill="1"/>
    <xf numFmtId="3" fontId="12" fillId="0" borderId="0" xfId="0" applyNumberFormat="1" applyFont="1" applyFill="1"/>
    <xf numFmtId="164" fontId="0" fillId="0" borderId="0" xfId="0" applyNumberFormat="1"/>
    <xf numFmtId="0" fontId="22" fillId="0" borderId="7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2" fillId="0" borderId="7" xfId="0" applyFont="1" applyBorder="1" applyAlignment="1">
      <alignment horizontal="left" vertical="center"/>
    </xf>
    <xf numFmtId="0" fontId="24" fillId="0" borderId="7" xfId="0" applyFont="1" applyBorder="1" applyAlignment="1">
      <alignment horizontal="left" vertical="center"/>
    </xf>
    <xf numFmtId="3" fontId="22" fillId="0" borderId="7" xfId="0" applyNumberFormat="1" applyFont="1" applyBorder="1" applyAlignment="1">
      <alignment horizontal="center"/>
    </xf>
    <xf numFmtId="3" fontId="22" fillId="0" borderId="7" xfId="0" applyNumberFormat="1" applyFont="1" applyFill="1" applyBorder="1" applyAlignment="1">
      <alignment horizontal="center"/>
    </xf>
    <xf numFmtId="3" fontId="23" fillId="0" borderId="7" xfId="0" applyNumberFormat="1" applyFont="1" applyBorder="1" applyAlignment="1">
      <alignment horizontal="center"/>
    </xf>
    <xf numFmtId="0" fontId="23" fillId="0" borderId="7" xfId="0" applyFont="1" applyFill="1" applyBorder="1" applyAlignment="1">
      <alignment horizontal="center"/>
    </xf>
    <xf numFmtId="3" fontId="23" fillId="0" borderId="7" xfId="0" applyNumberFormat="1" applyFont="1" applyFill="1" applyBorder="1" applyAlignment="1">
      <alignment horizontal="center"/>
    </xf>
    <xf numFmtId="0" fontId="2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3" fontId="2" fillId="0" borderId="7" xfId="0" applyNumberFormat="1" applyFont="1" applyBorder="1" applyAlignment="1">
      <alignment horizontal="center"/>
    </xf>
    <xf numFmtId="3" fontId="5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2" fillId="0" borderId="7" xfId="0" applyFont="1" applyBorder="1" applyAlignment="1">
      <alignment horizontal="left" vertical="center"/>
    </xf>
    <xf numFmtId="0" fontId="27" fillId="0" borderId="7" xfId="0" applyFont="1" applyBorder="1" applyAlignment="1">
      <alignment horizontal="center"/>
    </xf>
    <xf numFmtId="3" fontId="25" fillId="0" borderId="4" xfId="0" applyNumberFormat="1" applyFont="1" applyBorder="1" applyAlignment="1">
      <alignment horizontal="center" wrapText="1"/>
    </xf>
    <xf numFmtId="3" fontId="26" fillId="0" borderId="4" xfId="0" applyNumberFormat="1" applyFont="1" applyBorder="1" applyAlignment="1">
      <alignment horizontal="center" wrapText="1"/>
    </xf>
    <xf numFmtId="3" fontId="23" fillId="0" borderId="3" xfId="0" applyNumberFormat="1" applyFont="1" applyBorder="1" applyAlignment="1">
      <alignment horizontal="center" wrapText="1"/>
    </xf>
    <xf numFmtId="3" fontId="25" fillId="0" borderId="4" xfId="0" applyNumberFormat="1" applyFont="1" applyFill="1" applyBorder="1" applyAlignment="1">
      <alignment horizontal="center" wrapText="1"/>
    </xf>
    <xf numFmtId="3" fontId="23" fillId="0" borderId="4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selection activeCell="A2" sqref="A2"/>
    </sheetView>
  </sheetViews>
  <sheetFormatPr defaultRowHeight="15" x14ac:dyDescent="0.25"/>
  <cols>
    <col min="1" max="1" width="21.5703125" customWidth="1"/>
    <col min="2" max="2" width="12.42578125" customWidth="1"/>
    <col min="3" max="3" width="9.85546875" customWidth="1"/>
    <col min="4" max="4" width="10.7109375" customWidth="1"/>
    <col min="5" max="5" width="9.7109375" customWidth="1"/>
    <col min="6" max="6" width="12.7109375" customWidth="1"/>
    <col min="7" max="7" width="12.85546875" customWidth="1"/>
    <col min="8" max="8" width="14.7109375" customWidth="1"/>
    <col min="9" max="9" width="11.28515625" customWidth="1"/>
  </cols>
  <sheetData>
    <row r="1" spans="1:9" s="22" customFormat="1" ht="12.75" x14ac:dyDescent="0.2">
      <c r="A1" s="21" t="s">
        <v>348</v>
      </c>
      <c r="B1" s="21" t="s">
        <v>350</v>
      </c>
    </row>
    <row r="2" spans="1:9" s="24" customFormat="1" x14ac:dyDescent="0.25">
      <c r="A2" s="23" t="s">
        <v>347</v>
      </c>
      <c r="B2" s="24" t="s">
        <v>349</v>
      </c>
    </row>
    <row r="3" spans="1:9" x14ac:dyDescent="0.25">
      <c r="A3" s="20"/>
    </row>
    <row r="4" spans="1:9" x14ac:dyDescent="0.25">
      <c r="A4" s="88" t="s">
        <v>2</v>
      </c>
      <c r="B4" s="75" t="s">
        <v>0</v>
      </c>
      <c r="C4" s="75"/>
      <c r="D4" s="75" t="s">
        <v>1</v>
      </c>
      <c r="E4" s="75"/>
      <c r="F4" s="75"/>
      <c r="G4" s="75" t="s">
        <v>397</v>
      </c>
      <c r="H4" s="75"/>
      <c r="I4" s="75" t="s">
        <v>5</v>
      </c>
    </row>
    <row r="5" spans="1:9" ht="33.75" x14ac:dyDescent="0.25">
      <c r="A5" s="88"/>
      <c r="B5" s="66" t="s">
        <v>392</v>
      </c>
      <c r="C5" s="66" t="s">
        <v>393</v>
      </c>
      <c r="D5" s="66" t="s">
        <v>394</v>
      </c>
      <c r="E5" s="66" t="s">
        <v>395</v>
      </c>
      <c r="F5" s="66" t="s">
        <v>396</v>
      </c>
      <c r="G5" s="64" t="s">
        <v>3</v>
      </c>
      <c r="H5" s="64" t="s">
        <v>4</v>
      </c>
      <c r="I5" s="75"/>
    </row>
    <row r="6" spans="1:9" x14ac:dyDescent="0.25">
      <c r="A6" s="89" t="s">
        <v>8</v>
      </c>
      <c r="B6" s="76" t="s">
        <v>398</v>
      </c>
      <c r="C6" s="76"/>
      <c r="D6" s="76" t="s">
        <v>6</v>
      </c>
      <c r="E6" s="76"/>
      <c r="F6" s="76"/>
      <c r="G6" s="76" t="s">
        <v>7</v>
      </c>
      <c r="H6" s="76"/>
      <c r="I6" s="76" t="s">
        <v>346</v>
      </c>
    </row>
    <row r="7" spans="1:9" ht="33.75" x14ac:dyDescent="0.25">
      <c r="A7" s="89"/>
      <c r="B7" s="65" t="s">
        <v>334</v>
      </c>
      <c r="C7" s="65" t="s">
        <v>335</v>
      </c>
      <c r="D7" s="67" t="s">
        <v>400</v>
      </c>
      <c r="E7" s="67" t="s">
        <v>399</v>
      </c>
      <c r="F7" s="65" t="s">
        <v>401</v>
      </c>
      <c r="G7" s="65" t="s">
        <v>10</v>
      </c>
      <c r="H7" s="65" t="s">
        <v>333</v>
      </c>
      <c r="I7" s="76"/>
    </row>
    <row r="8" spans="1:9" x14ac:dyDescent="0.25">
      <c r="A8" s="62" t="s">
        <v>11</v>
      </c>
      <c r="B8" s="86">
        <v>122</v>
      </c>
      <c r="C8" s="86">
        <v>13</v>
      </c>
      <c r="D8" s="86">
        <f t="shared" ref="D8:I8" si="0">SUM(D9:D27)</f>
        <v>141</v>
      </c>
      <c r="E8" s="86">
        <f t="shared" si="0"/>
        <v>4</v>
      </c>
      <c r="F8" s="86">
        <f t="shared" si="0"/>
        <v>5</v>
      </c>
      <c r="G8" s="86">
        <f t="shared" si="0"/>
        <v>35</v>
      </c>
      <c r="H8" s="86">
        <f t="shared" si="0"/>
        <v>169</v>
      </c>
      <c r="I8" s="86">
        <f t="shared" si="0"/>
        <v>36</v>
      </c>
    </row>
    <row r="9" spans="1:9" x14ac:dyDescent="0.25">
      <c r="A9" s="63" t="s">
        <v>12</v>
      </c>
      <c r="B9" s="87">
        <v>37</v>
      </c>
      <c r="C9" s="87">
        <v>5</v>
      </c>
      <c r="D9" s="87">
        <v>40</v>
      </c>
      <c r="E9" s="87">
        <v>0</v>
      </c>
      <c r="F9" s="87">
        <v>1</v>
      </c>
      <c r="G9" s="87">
        <v>8</v>
      </c>
      <c r="H9" s="87">
        <v>52</v>
      </c>
      <c r="I9" s="87">
        <v>12</v>
      </c>
    </row>
    <row r="10" spans="1:9" x14ac:dyDescent="0.25">
      <c r="A10" s="63" t="s">
        <v>13</v>
      </c>
      <c r="B10" s="87">
        <v>4</v>
      </c>
      <c r="C10" s="87">
        <v>1</v>
      </c>
      <c r="D10" s="87">
        <v>4</v>
      </c>
      <c r="E10" s="87">
        <v>0</v>
      </c>
      <c r="F10" s="87">
        <v>0</v>
      </c>
      <c r="G10" s="87">
        <v>1</v>
      </c>
      <c r="H10" s="87">
        <v>5</v>
      </c>
      <c r="I10" s="87">
        <v>0</v>
      </c>
    </row>
    <row r="11" spans="1:9" x14ac:dyDescent="0.25">
      <c r="A11" s="63" t="s">
        <v>14</v>
      </c>
      <c r="B11" s="87">
        <v>3</v>
      </c>
      <c r="C11" s="87">
        <v>2</v>
      </c>
      <c r="D11" s="87">
        <v>5</v>
      </c>
      <c r="E11" s="87">
        <v>0</v>
      </c>
      <c r="F11" s="87">
        <v>0</v>
      </c>
      <c r="G11" s="87">
        <v>1</v>
      </c>
      <c r="H11" s="87">
        <v>4</v>
      </c>
      <c r="I11" s="87">
        <v>1</v>
      </c>
    </row>
    <row r="12" spans="1:9" x14ac:dyDescent="0.25">
      <c r="A12" s="63" t="s">
        <v>15</v>
      </c>
      <c r="B12" s="87">
        <v>3</v>
      </c>
      <c r="C12" s="87">
        <v>0</v>
      </c>
      <c r="D12" s="87">
        <v>3</v>
      </c>
      <c r="E12" s="87">
        <v>0</v>
      </c>
      <c r="F12" s="87">
        <v>0</v>
      </c>
      <c r="G12" s="87">
        <v>0</v>
      </c>
      <c r="H12" s="87">
        <v>3</v>
      </c>
      <c r="I12" s="87">
        <v>0</v>
      </c>
    </row>
    <row r="13" spans="1:9" x14ac:dyDescent="0.25">
      <c r="A13" s="63" t="s">
        <v>16</v>
      </c>
      <c r="B13" s="87">
        <v>3</v>
      </c>
      <c r="C13" s="87">
        <v>0</v>
      </c>
      <c r="D13" s="87">
        <v>4</v>
      </c>
      <c r="E13" s="87">
        <v>0</v>
      </c>
      <c r="F13" s="87">
        <v>0</v>
      </c>
      <c r="G13" s="87">
        <v>2</v>
      </c>
      <c r="H13" s="87">
        <v>3</v>
      </c>
      <c r="I13" s="87">
        <v>0</v>
      </c>
    </row>
    <row r="14" spans="1:9" x14ac:dyDescent="0.25">
      <c r="A14" s="63" t="s">
        <v>17</v>
      </c>
      <c r="B14" s="87">
        <v>5</v>
      </c>
      <c r="C14" s="87">
        <v>1</v>
      </c>
      <c r="D14" s="87">
        <v>6</v>
      </c>
      <c r="E14" s="87">
        <v>0</v>
      </c>
      <c r="F14" s="87">
        <v>0</v>
      </c>
      <c r="G14" s="87">
        <v>1</v>
      </c>
      <c r="H14" s="87">
        <v>9</v>
      </c>
      <c r="I14" s="87">
        <v>0</v>
      </c>
    </row>
    <row r="15" spans="1:9" x14ac:dyDescent="0.25">
      <c r="A15" s="63" t="s">
        <v>18</v>
      </c>
      <c r="B15" s="87">
        <v>2</v>
      </c>
      <c r="C15" s="87">
        <v>0</v>
      </c>
      <c r="D15" s="87">
        <v>2</v>
      </c>
      <c r="E15" s="87">
        <v>0</v>
      </c>
      <c r="F15" s="87">
        <v>0</v>
      </c>
      <c r="G15" s="87">
        <v>0</v>
      </c>
      <c r="H15" s="87">
        <v>4</v>
      </c>
      <c r="I15" s="87">
        <v>0</v>
      </c>
    </row>
    <row r="16" spans="1:9" x14ac:dyDescent="0.25">
      <c r="A16" s="63" t="s">
        <v>19</v>
      </c>
      <c r="B16" s="87">
        <v>2</v>
      </c>
      <c r="C16" s="87">
        <v>2</v>
      </c>
      <c r="D16" s="87">
        <v>3</v>
      </c>
      <c r="E16" s="87">
        <v>0</v>
      </c>
      <c r="F16" s="87">
        <v>1</v>
      </c>
      <c r="G16" s="87">
        <v>1</v>
      </c>
      <c r="H16" s="87">
        <v>6</v>
      </c>
      <c r="I16" s="87">
        <v>2</v>
      </c>
    </row>
    <row r="17" spans="1:12" x14ac:dyDescent="0.25">
      <c r="A17" s="63" t="s">
        <v>20</v>
      </c>
      <c r="B17" s="87">
        <v>11</v>
      </c>
      <c r="C17" s="87">
        <v>0</v>
      </c>
      <c r="D17" s="87">
        <v>16</v>
      </c>
      <c r="E17" s="87">
        <v>2</v>
      </c>
      <c r="F17" s="87">
        <v>1</v>
      </c>
      <c r="G17" s="87">
        <v>6</v>
      </c>
      <c r="H17" s="87">
        <v>15</v>
      </c>
      <c r="I17" s="87">
        <v>3</v>
      </c>
    </row>
    <row r="18" spans="1:12" x14ac:dyDescent="0.25">
      <c r="A18" s="63" t="s">
        <v>336</v>
      </c>
      <c r="B18" s="87">
        <v>1</v>
      </c>
      <c r="C18" s="87">
        <v>0</v>
      </c>
      <c r="D18" s="87">
        <v>1</v>
      </c>
      <c r="E18" s="87">
        <v>0</v>
      </c>
      <c r="F18" s="87">
        <v>0</v>
      </c>
      <c r="G18" s="87">
        <v>0</v>
      </c>
      <c r="H18" s="87">
        <v>1</v>
      </c>
      <c r="I18" s="87">
        <v>0</v>
      </c>
      <c r="J18" s="2"/>
      <c r="K18" s="2"/>
      <c r="L18" s="2"/>
    </row>
    <row r="19" spans="1:12" x14ac:dyDescent="0.25">
      <c r="A19" s="63" t="s">
        <v>21</v>
      </c>
      <c r="B19" s="87">
        <v>2</v>
      </c>
      <c r="C19" s="87">
        <v>0</v>
      </c>
      <c r="D19" s="87">
        <v>2</v>
      </c>
      <c r="E19" s="87">
        <v>0</v>
      </c>
      <c r="F19" s="87">
        <v>0</v>
      </c>
      <c r="G19" s="87">
        <v>2</v>
      </c>
      <c r="H19" s="87">
        <v>1</v>
      </c>
      <c r="I19" s="87">
        <v>1</v>
      </c>
    </row>
    <row r="20" spans="1:12" x14ac:dyDescent="0.25">
      <c r="A20" s="63" t="s">
        <v>22</v>
      </c>
      <c r="B20" s="87">
        <v>1</v>
      </c>
      <c r="C20" s="87">
        <v>0</v>
      </c>
      <c r="D20" s="87">
        <v>1</v>
      </c>
      <c r="E20" s="87">
        <v>0</v>
      </c>
      <c r="F20" s="87">
        <v>0</v>
      </c>
      <c r="G20" s="87">
        <v>1</v>
      </c>
      <c r="H20" s="87">
        <v>1</v>
      </c>
      <c r="I20" s="87">
        <v>0</v>
      </c>
    </row>
    <row r="21" spans="1:12" x14ac:dyDescent="0.25">
      <c r="A21" s="63" t="s">
        <v>23</v>
      </c>
      <c r="B21" s="87">
        <v>5</v>
      </c>
      <c r="C21" s="87">
        <v>0</v>
      </c>
      <c r="D21" s="87">
        <v>5</v>
      </c>
      <c r="E21" s="87">
        <v>1</v>
      </c>
      <c r="F21" s="87">
        <v>0</v>
      </c>
      <c r="G21" s="87">
        <v>1</v>
      </c>
      <c r="H21" s="87">
        <v>6</v>
      </c>
      <c r="I21" s="87">
        <v>1</v>
      </c>
    </row>
    <row r="22" spans="1:12" x14ac:dyDescent="0.25">
      <c r="A22" s="63" t="s">
        <v>24</v>
      </c>
      <c r="B22" s="87">
        <v>9</v>
      </c>
      <c r="C22" s="87">
        <v>0</v>
      </c>
      <c r="D22" s="87">
        <v>8</v>
      </c>
      <c r="E22" s="87">
        <v>0</v>
      </c>
      <c r="F22" s="87">
        <v>2</v>
      </c>
      <c r="G22" s="87">
        <v>2</v>
      </c>
      <c r="H22" s="87">
        <v>13</v>
      </c>
      <c r="I22" s="87">
        <v>5</v>
      </c>
    </row>
    <row r="23" spans="1:12" x14ac:dyDescent="0.25">
      <c r="A23" s="63" t="s">
        <v>25</v>
      </c>
      <c r="B23" s="87">
        <v>4</v>
      </c>
      <c r="C23" s="87">
        <v>0</v>
      </c>
      <c r="D23" s="87">
        <v>4</v>
      </c>
      <c r="E23" s="87">
        <v>0</v>
      </c>
      <c r="F23" s="87">
        <v>0</v>
      </c>
      <c r="G23" s="87">
        <v>0</v>
      </c>
      <c r="H23" s="87">
        <v>4</v>
      </c>
      <c r="I23" s="87">
        <v>1</v>
      </c>
    </row>
    <row r="24" spans="1:12" x14ac:dyDescent="0.25">
      <c r="A24" s="63" t="s">
        <v>26</v>
      </c>
      <c r="B24" s="87">
        <v>12</v>
      </c>
      <c r="C24" s="87">
        <v>0</v>
      </c>
      <c r="D24" s="87">
        <v>18</v>
      </c>
      <c r="E24" s="87">
        <v>0</v>
      </c>
      <c r="F24" s="87">
        <v>0</v>
      </c>
      <c r="G24" s="87">
        <v>3</v>
      </c>
      <c r="H24" s="87">
        <v>21</v>
      </c>
      <c r="I24" s="87">
        <v>4</v>
      </c>
    </row>
    <row r="25" spans="1:12" x14ac:dyDescent="0.25">
      <c r="A25" s="63" t="s">
        <v>27</v>
      </c>
      <c r="B25" s="87">
        <v>10</v>
      </c>
      <c r="C25" s="87">
        <v>1</v>
      </c>
      <c r="D25" s="87">
        <v>10</v>
      </c>
      <c r="E25" s="87">
        <v>1</v>
      </c>
      <c r="F25" s="87">
        <v>0</v>
      </c>
      <c r="G25" s="87">
        <v>3</v>
      </c>
      <c r="H25" s="87">
        <v>12</v>
      </c>
      <c r="I25" s="87">
        <v>0</v>
      </c>
    </row>
    <row r="26" spans="1:12" x14ac:dyDescent="0.25">
      <c r="A26" s="63" t="s">
        <v>28</v>
      </c>
      <c r="B26" s="87">
        <v>4</v>
      </c>
      <c r="C26" s="87">
        <v>1</v>
      </c>
      <c r="D26" s="87">
        <v>5</v>
      </c>
      <c r="E26" s="87">
        <v>0</v>
      </c>
      <c r="F26" s="87">
        <v>0</v>
      </c>
      <c r="G26" s="87">
        <v>2</v>
      </c>
      <c r="H26" s="87">
        <v>5</v>
      </c>
      <c r="I26" s="87">
        <v>4</v>
      </c>
    </row>
    <row r="27" spans="1:12" x14ac:dyDescent="0.25">
      <c r="A27" s="63" t="s">
        <v>29</v>
      </c>
      <c r="B27" s="87">
        <v>4</v>
      </c>
      <c r="C27" s="87">
        <v>0</v>
      </c>
      <c r="D27" s="87">
        <v>4</v>
      </c>
      <c r="E27" s="87">
        <v>0</v>
      </c>
      <c r="F27" s="87">
        <v>0</v>
      </c>
      <c r="G27" s="87">
        <v>1</v>
      </c>
      <c r="H27" s="87">
        <v>4</v>
      </c>
      <c r="I27" s="87">
        <v>2</v>
      </c>
    </row>
    <row r="28" spans="1:12" x14ac:dyDescent="0.25">
      <c r="A28" s="2"/>
      <c r="B28" s="13"/>
      <c r="C28" s="13"/>
      <c r="D28" s="13"/>
      <c r="E28" s="13"/>
      <c r="F28" s="13"/>
      <c r="G28" s="13"/>
      <c r="H28" s="13"/>
      <c r="I28" s="13"/>
    </row>
    <row r="29" spans="1:12" x14ac:dyDescent="0.25">
      <c r="A29" s="2"/>
    </row>
    <row r="30" spans="1:12" x14ac:dyDescent="0.25">
      <c r="A30" s="2"/>
    </row>
  </sheetData>
  <mergeCells count="10">
    <mergeCell ref="A4:A5"/>
    <mergeCell ref="A6:A7"/>
    <mergeCell ref="B4:C4"/>
    <mergeCell ref="D4:F4"/>
    <mergeCell ref="G4:H4"/>
    <mergeCell ref="I4:I5"/>
    <mergeCell ref="B6:C6"/>
    <mergeCell ref="D6:F6"/>
    <mergeCell ref="G6:H6"/>
    <mergeCell ref="I6:I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A4" sqref="A4:A7"/>
    </sheetView>
  </sheetViews>
  <sheetFormatPr defaultRowHeight="15" x14ac:dyDescent="0.25"/>
  <cols>
    <col min="1" max="1" width="20" customWidth="1"/>
    <col min="2" max="2" width="16.140625" customWidth="1"/>
    <col min="3" max="3" width="17" bestFit="1" customWidth="1"/>
    <col min="4" max="4" width="15.5703125" customWidth="1"/>
    <col min="5" max="5" width="17" bestFit="1" customWidth="1"/>
    <col min="6" max="6" width="12" bestFit="1" customWidth="1"/>
    <col min="8" max="8" width="12.140625" customWidth="1"/>
    <col min="9" max="10" width="9.140625" style="70"/>
  </cols>
  <sheetData>
    <row r="1" spans="1:10" s="26" customFormat="1" ht="12.75" x14ac:dyDescent="0.2">
      <c r="A1" s="25" t="s">
        <v>353</v>
      </c>
      <c r="B1" s="25" t="s">
        <v>354</v>
      </c>
      <c r="I1" s="68"/>
      <c r="J1" s="68"/>
    </row>
    <row r="2" spans="1:10" s="28" customFormat="1" ht="12.75" x14ac:dyDescent="0.2">
      <c r="A2" s="27" t="s">
        <v>351</v>
      </c>
      <c r="B2" s="27" t="s">
        <v>352</v>
      </c>
      <c r="I2" s="69"/>
      <c r="J2" s="69"/>
    </row>
    <row r="3" spans="1:10" x14ac:dyDescent="0.25">
      <c r="A3" s="4"/>
      <c r="B3" s="4"/>
    </row>
    <row r="4" spans="1:10" x14ac:dyDescent="0.25">
      <c r="A4" s="88" t="s">
        <v>2</v>
      </c>
      <c r="B4" s="75" t="s">
        <v>30</v>
      </c>
      <c r="C4" s="75"/>
      <c r="D4" s="75" t="s">
        <v>31</v>
      </c>
      <c r="E4" s="75"/>
      <c r="F4" s="75" t="s">
        <v>32</v>
      </c>
      <c r="G4" s="75" t="s">
        <v>33</v>
      </c>
      <c r="H4" s="75" t="s">
        <v>34</v>
      </c>
      <c r="I4" s="78" t="s">
        <v>35</v>
      </c>
      <c r="J4" s="78" t="s">
        <v>36</v>
      </c>
    </row>
    <row r="5" spans="1:10" x14ac:dyDescent="0.25">
      <c r="A5" s="95"/>
      <c r="B5" s="60" t="s">
        <v>36</v>
      </c>
      <c r="C5" s="61" t="s">
        <v>337</v>
      </c>
      <c r="D5" s="60" t="s">
        <v>36</v>
      </c>
      <c r="E5" s="60" t="s">
        <v>337</v>
      </c>
      <c r="F5" s="75"/>
      <c r="G5" s="75"/>
      <c r="H5" s="75"/>
      <c r="I5" s="78"/>
      <c r="J5" s="78"/>
    </row>
    <row r="6" spans="1:10" s="24" customFormat="1" ht="22.5" customHeight="1" x14ac:dyDescent="0.25">
      <c r="A6" s="96" t="s">
        <v>8</v>
      </c>
      <c r="B6" s="80" t="s">
        <v>339</v>
      </c>
      <c r="C6" s="80"/>
      <c r="D6" s="79" t="s">
        <v>37</v>
      </c>
      <c r="E6" s="79"/>
      <c r="F6" s="80" t="s">
        <v>384</v>
      </c>
      <c r="G6" s="80" t="s">
        <v>338</v>
      </c>
      <c r="H6" s="79" t="s">
        <v>38</v>
      </c>
      <c r="I6" s="81" t="s">
        <v>385</v>
      </c>
      <c r="J6" s="77" t="s">
        <v>39</v>
      </c>
    </row>
    <row r="7" spans="1:10" s="24" customFormat="1" x14ac:dyDescent="0.25">
      <c r="A7" s="96"/>
      <c r="B7" s="53" t="s">
        <v>39</v>
      </c>
      <c r="C7" s="53" t="s">
        <v>386</v>
      </c>
      <c r="D7" s="53" t="s">
        <v>39</v>
      </c>
      <c r="E7" s="53" t="s">
        <v>386</v>
      </c>
      <c r="F7" s="80"/>
      <c r="G7" s="80"/>
      <c r="H7" s="79"/>
      <c r="I7" s="81"/>
      <c r="J7" s="77"/>
    </row>
    <row r="8" spans="1:10" x14ac:dyDescent="0.25">
      <c r="A8" s="62" t="s">
        <v>11</v>
      </c>
      <c r="B8" s="90">
        <f t="shared" ref="B8:J8" si="0">SUM(B9:B27)</f>
        <v>82772</v>
      </c>
      <c r="C8" s="90">
        <f t="shared" si="0"/>
        <v>1105</v>
      </c>
      <c r="D8" s="90">
        <f t="shared" si="0"/>
        <v>156412</v>
      </c>
      <c r="E8" s="90">
        <f t="shared" si="0"/>
        <v>2197</v>
      </c>
      <c r="F8" s="90">
        <f t="shared" si="0"/>
        <v>14667</v>
      </c>
      <c r="G8" s="90">
        <f t="shared" si="0"/>
        <v>8754</v>
      </c>
      <c r="H8" s="90">
        <f>SUM(H9:H27)</f>
        <v>5408</v>
      </c>
      <c r="I8" s="91">
        <f t="shared" si="0"/>
        <v>4685</v>
      </c>
      <c r="J8" s="91">
        <f t="shared" si="0"/>
        <v>272698</v>
      </c>
    </row>
    <row r="9" spans="1:10" x14ac:dyDescent="0.25">
      <c r="A9" s="63" t="s">
        <v>12</v>
      </c>
      <c r="B9" s="92">
        <v>16992</v>
      </c>
      <c r="C9" s="87">
        <v>355</v>
      </c>
      <c r="D9" s="92">
        <v>36252</v>
      </c>
      <c r="E9" s="92">
        <v>913</v>
      </c>
      <c r="F9" s="92">
        <v>2706</v>
      </c>
      <c r="G9" s="92">
        <v>4932</v>
      </c>
      <c r="H9" s="92">
        <v>989</v>
      </c>
      <c r="I9" s="93">
        <v>416</v>
      </c>
      <c r="J9" s="94">
        <f t="shared" ref="J9:J27" si="1">H9+I9+G9+F9+D9+B9</f>
        <v>62287</v>
      </c>
    </row>
    <row r="10" spans="1:10" x14ac:dyDescent="0.25">
      <c r="A10" s="63" t="s">
        <v>13</v>
      </c>
      <c r="B10" s="92">
        <v>1032</v>
      </c>
      <c r="C10" s="87">
        <v>2</v>
      </c>
      <c r="D10" s="92">
        <v>5624</v>
      </c>
      <c r="E10" s="87">
        <v>40</v>
      </c>
      <c r="F10" s="87">
        <v>19</v>
      </c>
      <c r="G10" s="87">
        <v>2</v>
      </c>
      <c r="H10" s="87">
        <v>102</v>
      </c>
      <c r="I10" s="93">
        <v>490</v>
      </c>
      <c r="J10" s="94">
        <f t="shared" si="1"/>
        <v>7269</v>
      </c>
    </row>
    <row r="11" spans="1:10" x14ac:dyDescent="0.25">
      <c r="A11" s="63" t="s">
        <v>14</v>
      </c>
      <c r="B11" s="92">
        <v>2261</v>
      </c>
      <c r="C11" s="87">
        <v>23</v>
      </c>
      <c r="D11" s="92">
        <v>7247</v>
      </c>
      <c r="E11" s="87">
        <v>28</v>
      </c>
      <c r="F11" s="87">
        <v>0</v>
      </c>
      <c r="G11" s="87">
        <v>0</v>
      </c>
      <c r="H11" s="87">
        <v>0</v>
      </c>
      <c r="I11" s="93">
        <v>515</v>
      </c>
      <c r="J11" s="94">
        <f t="shared" si="1"/>
        <v>10023</v>
      </c>
    </row>
    <row r="12" spans="1:10" x14ac:dyDescent="0.25">
      <c r="A12" s="63" t="s">
        <v>15</v>
      </c>
      <c r="B12" s="92">
        <v>724</v>
      </c>
      <c r="C12" s="87">
        <v>3</v>
      </c>
      <c r="D12" s="92">
        <v>2719</v>
      </c>
      <c r="E12" s="87">
        <v>13</v>
      </c>
      <c r="F12" s="87">
        <v>1147</v>
      </c>
      <c r="G12" s="87">
        <v>1</v>
      </c>
      <c r="H12" s="87">
        <v>121</v>
      </c>
      <c r="I12" s="93">
        <v>130</v>
      </c>
      <c r="J12" s="94">
        <f t="shared" si="1"/>
        <v>4842</v>
      </c>
    </row>
    <row r="13" spans="1:10" x14ac:dyDescent="0.25">
      <c r="A13" s="63" t="s">
        <v>16</v>
      </c>
      <c r="B13" s="92">
        <v>3546</v>
      </c>
      <c r="C13" s="87">
        <v>41</v>
      </c>
      <c r="D13" s="92">
        <v>7470</v>
      </c>
      <c r="E13" s="87">
        <v>107</v>
      </c>
      <c r="F13" s="87">
        <v>59</v>
      </c>
      <c r="G13" s="87">
        <v>250</v>
      </c>
      <c r="H13" s="87">
        <v>88</v>
      </c>
      <c r="I13" s="93">
        <v>105</v>
      </c>
      <c r="J13" s="94">
        <f t="shared" si="1"/>
        <v>11518</v>
      </c>
    </row>
    <row r="14" spans="1:10" x14ac:dyDescent="0.25">
      <c r="A14" s="63" t="s">
        <v>17</v>
      </c>
      <c r="B14" s="92">
        <v>6653</v>
      </c>
      <c r="C14" s="87">
        <v>26</v>
      </c>
      <c r="D14" s="92">
        <v>9192</v>
      </c>
      <c r="E14" s="87">
        <v>81</v>
      </c>
      <c r="F14" s="87">
        <v>250</v>
      </c>
      <c r="G14" s="87">
        <v>695</v>
      </c>
      <c r="H14" s="87">
        <v>663</v>
      </c>
      <c r="I14" s="93">
        <v>311</v>
      </c>
      <c r="J14" s="94">
        <f t="shared" si="1"/>
        <v>17764</v>
      </c>
    </row>
    <row r="15" spans="1:10" x14ac:dyDescent="0.25">
      <c r="A15" s="63" t="s">
        <v>18</v>
      </c>
      <c r="B15" s="92">
        <v>1108</v>
      </c>
      <c r="C15" s="87">
        <v>6</v>
      </c>
      <c r="D15" s="92">
        <v>3950</v>
      </c>
      <c r="E15" s="87">
        <v>12</v>
      </c>
      <c r="F15" s="87">
        <v>0</v>
      </c>
      <c r="G15" s="87">
        <v>0</v>
      </c>
      <c r="H15" s="87">
        <v>122</v>
      </c>
      <c r="I15" s="93">
        <v>176</v>
      </c>
      <c r="J15" s="94">
        <f t="shared" si="1"/>
        <v>5356</v>
      </c>
    </row>
    <row r="16" spans="1:10" x14ac:dyDescent="0.25">
      <c r="A16" s="63" t="s">
        <v>19</v>
      </c>
      <c r="B16" s="92">
        <v>2278</v>
      </c>
      <c r="C16" s="87">
        <v>18</v>
      </c>
      <c r="D16" s="92">
        <v>4472</v>
      </c>
      <c r="E16" s="87">
        <v>31</v>
      </c>
      <c r="F16" s="87">
        <v>5</v>
      </c>
      <c r="G16" s="87">
        <v>242</v>
      </c>
      <c r="H16" s="87">
        <v>33</v>
      </c>
      <c r="I16" s="93">
        <v>279</v>
      </c>
      <c r="J16" s="94">
        <f t="shared" si="1"/>
        <v>7309</v>
      </c>
    </row>
    <row r="17" spans="1:10" x14ac:dyDescent="0.25">
      <c r="A17" s="63" t="s">
        <v>20</v>
      </c>
      <c r="B17" s="92">
        <v>9440</v>
      </c>
      <c r="C17" s="87">
        <v>149</v>
      </c>
      <c r="D17" s="92">
        <v>18116</v>
      </c>
      <c r="E17" s="87">
        <v>183</v>
      </c>
      <c r="F17" s="92">
        <v>4866</v>
      </c>
      <c r="G17" s="87">
        <v>507</v>
      </c>
      <c r="H17" s="87">
        <v>1501</v>
      </c>
      <c r="I17" s="93">
        <v>167</v>
      </c>
      <c r="J17" s="94">
        <f t="shared" si="1"/>
        <v>34597</v>
      </c>
    </row>
    <row r="18" spans="1:10" x14ac:dyDescent="0.25">
      <c r="A18" s="63" t="s">
        <v>336</v>
      </c>
      <c r="B18" s="92">
        <v>595</v>
      </c>
      <c r="C18" s="87">
        <v>4</v>
      </c>
      <c r="D18" s="92">
        <v>1501</v>
      </c>
      <c r="E18" s="87">
        <v>17</v>
      </c>
      <c r="F18" s="92">
        <v>6</v>
      </c>
      <c r="G18" s="87">
        <v>85</v>
      </c>
      <c r="H18" s="87">
        <v>99</v>
      </c>
      <c r="I18" s="93">
        <v>0</v>
      </c>
      <c r="J18" s="94">
        <f t="shared" si="1"/>
        <v>2286</v>
      </c>
    </row>
    <row r="19" spans="1:10" x14ac:dyDescent="0.25">
      <c r="A19" s="63" t="s">
        <v>21</v>
      </c>
      <c r="B19" s="92">
        <v>882</v>
      </c>
      <c r="C19" s="87">
        <v>1</v>
      </c>
      <c r="D19" s="92">
        <v>1464</v>
      </c>
      <c r="E19" s="87">
        <v>5</v>
      </c>
      <c r="F19" s="87">
        <v>0</v>
      </c>
      <c r="G19" s="87">
        <v>0</v>
      </c>
      <c r="H19" s="87">
        <v>0</v>
      </c>
      <c r="I19" s="93">
        <v>0</v>
      </c>
      <c r="J19" s="94">
        <f t="shared" si="1"/>
        <v>2346</v>
      </c>
    </row>
    <row r="20" spans="1:10" x14ac:dyDescent="0.25">
      <c r="A20" s="63" t="s">
        <v>22</v>
      </c>
      <c r="B20" s="92">
        <v>551</v>
      </c>
      <c r="C20" s="87">
        <v>10</v>
      </c>
      <c r="D20" s="92">
        <v>1440</v>
      </c>
      <c r="E20" s="87">
        <v>20</v>
      </c>
      <c r="F20" s="87">
        <v>0</v>
      </c>
      <c r="G20" s="87">
        <v>0</v>
      </c>
      <c r="H20" s="87">
        <v>0</v>
      </c>
      <c r="I20" s="93">
        <v>0</v>
      </c>
      <c r="J20" s="94">
        <f t="shared" si="1"/>
        <v>1991</v>
      </c>
    </row>
    <row r="21" spans="1:10" x14ac:dyDescent="0.25">
      <c r="A21" s="63" t="s">
        <v>23</v>
      </c>
      <c r="B21" s="92">
        <v>1072</v>
      </c>
      <c r="C21" s="87">
        <v>19</v>
      </c>
      <c r="D21" s="92">
        <v>2429</v>
      </c>
      <c r="E21" s="87">
        <v>17</v>
      </c>
      <c r="F21" s="92">
        <v>5100</v>
      </c>
      <c r="G21" s="87">
        <v>605</v>
      </c>
      <c r="H21" s="87">
        <v>32</v>
      </c>
      <c r="I21" s="93">
        <v>882</v>
      </c>
      <c r="J21" s="94">
        <f t="shared" si="1"/>
        <v>10120</v>
      </c>
    </row>
    <row r="22" spans="1:10" x14ac:dyDescent="0.25">
      <c r="A22" s="63" t="s">
        <v>24</v>
      </c>
      <c r="B22" s="92">
        <v>11124</v>
      </c>
      <c r="C22" s="87">
        <v>67</v>
      </c>
      <c r="D22" s="92">
        <v>11623</v>
      </c>
      <c r="E22" s="87">
        <v>81</v>
      </c>
      <c r="F22" s="92">
        <v>25</v>
      </c>
      <c r="G22" s="87">
        <v>141</v>
      </c>
      <c r="H22" s="87">
        <v>647</v>
      </c>
      <c r="I22" s="93">
        <v>17</v>
      </c>
      <c r="J22" s="94">
        <f t="shared" si="1"/>
        <v>23577</v>
      </c>
    </row>
    <row r="23" spans="1:10" x14ac:dyDescent="0.25">
      <c r="A23" s="63" t="s">
        <v>25</v>
      </c>
      <c r="B23" s="92">
        <v>2271</v>
      </c>
      <c r="C23" s="87">
        <v>16</v>
      </c>
      <c r="D23" s="92">
        <v>5036</v>
      </c>
      <c r="E23" s="87">
        <v>232</v>
      </c>
      <c r="F23" s="87">
        <v>0</v>
      </c>
      <c r="G23" s="87">
        <v>0</v>
      </c>
      <c r="H23" s="93">
        <v>94</v>
      </c>
      <c r="I23" s="93">
        <v>0</v>
      </c>
      <c r="J23" s="94">
        <f t="shared" si="1"/>
        <v>7401</v>
      </c>
    </row>
    <row r="24" spans="1:10" x14ac:dyDescent="0.25">
      <c r="A24" s="63" t="s">
        <v>26</v>
      </c>
      <c r="B24" s="92">
        <v>6852</v>
      </c>
      <c r="C24" s="87">
        <v>103</v>
      </c>
      <c r="D24" s="92">
        <v>12610</v>
      </c>
      <c r="E24" s="87">
        <v>117</v>
      </c>
      <c r="F24" s="92">
        <v>170</v>
      </c>
      <c r="G24" s="87">
        <v>536</v>
      </c>
      <c r="H24" s="87">
        <v>363</v>
      </c>
      <c r="I24" s="93">
        <v>659</v>
      </c>
      <c r="J24" s="94">
        <f t="shared" si="1"/>
        <v>21190</v>
      </c>
    </row>
    <row r="25" spans="1:10" x14ac:dyDescent="0.25">
      <c r="A25" s="63" t="s">
        <v>27</v>
      </c>
      <c r="B25" s="92">
        <v>6334</v>
      </c>
      <c r="C25" s="87">
        <v>122</v>
      </c>
      <c r="D25" s="92">
        <v>12672</v>
      </c>
      <c r="E25" s="87">
        <v>170</v>
      </c>
      <c r="F25" s="87">
        <v>289</v>
      </c>
      <c r="G25" s="87">
        <v>302</v>
      </c>
      <c r="H25" s="87">
        <v>354</v>
      </c>
      <c r="I25" s="93">
        <v>320</v>
      </c>
      <c r="J25" s="94">
        <f t="shared" si="1"/>
        <v>20271</v>
      </c>
    </row>
    <row r="26" spans="1:10" x14ac:dyDescent="0.25">
      <c r="A26" s="63" t="s">
        <v>28</v>
      </c>
      <c r="B26" s="92">
        <v>4524</v>
      </c>
      <c r="C26" s="87">
        <v>49</v>
      </c>
      <c r="D26" s="92">
        <v>6034</v>
      </c>
      <c r="E26" s="87">
        <v>50</v>
      </c>
      <c r="F26" s="87">
        <v>0</v>
      </c>
      <c r="G26" s="87">
        <v>10</v>
      </c>
      <c r="H26" s="87">
        <v>18</v>
      </c>
      <c r="I26" s="93">
        <v>162</v>
      </c>
      <c r="J26" s="94">
        <f t="shared" si="1"/>
        <v>10748</v>
      </c>
    </row>
    <row r="27" spans="1:10" x14ac:dyDescent="0.25">
      <c r="A27" s="63" t="s">
        <v>29</v>
      </c>
      <c r="B27" s="92">
        <v>4533</v>
      </c>
      <c r="C27" s="87">
        <v>91</v>
      </c>
      <c r="D27" s="92">
        <v>6561</v>
      </c>
      <c r="E27" s="87">
        <v>80</v>
      </c>
      <c r="F27" s="92">
        <v>25</v>
      </c>
      <c r="G27" s="87">
        <v>446</v>
      </c>
      <c r="H27" s="87">
        <v>182</v>
      </c>
      <c r="I27" s="93">
        <v>56</v>
      </c>
      <c r="J27" s="94">
        <f t="shared" si="1"/>
        <v>11803</v>
      </c>
    </row>
    <row r="28" spans="1:10" x14ac:dyDescent="0.25">
      <c r="A28" s="2"/>
      <c r="B28" s="14"/>
      <c r="C28" s="14"/>
      <c r="D28" s="14"/>
      <c r="E28" s="14"/>
      <c r="F28" s="14"/>
      <c r="G28" s="14"/>
      <c r="H28" s="14"/>
      <c r="I28" s="72"/>
      <c r="J28" s="73"/>
    </row>
    <row r="29" spans="1:10" x14ac:dyDescent="0.25">
      <c r="A29" s="1"/>
      <c r="J29" s="71"/>
    </row>
    <row r="31" spans="1:10" x14ac:dyDescent="0.25">
      <c r="D31" s="74"/>
    </row>
  </sheetData>
  <mergeCells count="16">
    <mergeCell ref="J6:J7"/>
    <mergeCell ref="I4:I5"/>
    <mergeCell ref="J4:J5"/>
    <mergeCell ref="A4:A5"/>
    <mergeCell ref="A6:A7"/>
    <mergeCell ref="D6:E6"/>
    <mergeCell ref="B6:C6"/>
    <mergeCell ref="F6:F7"/>
    <mergeCell ref="G6:G7"/>
    <mergeCell ref="H6:H7"/>
    <mergeCell ref="I6:I7"/>
    <mergeCell ref="B4:C4"/>
    <mergeCell ref="D4:E4"/>
    <mergeCell ref="F4:F5"/>
    <mergeCell ref="G4:G5"/>
    <mergeCell ref="H4:H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opLeftCell="A2" zoomScaleNormal="100" workbookViewId="0">
      <selection activeCell="A4" sqref="A4:A7"/>
    </sheetView>
  </sheetViews>
  <sheetFormatPr defaultRowHeight="15" x14ac:dyDescent="0.25"/>
  <cols>
    <col min="1" max="1" width="20" customWidth="1"/>
    <col min="2" max="2" width="11.42578125" customWidth="1"/>
    <col min="5" max="5" width="12.7109375" customWidth="1"/>
    <col min="6" max="6" width="12" customWidth="1"/>
    <col min="7" max="7" width="18.5703125" customWidth="1"/>
  </cols>
  <sheetData>
    <row r="1" spans="1:12" s="26" customFormat="1" ht="12.75" x14ac:dyDescent="0.2">
      <c r="A1" s="25" t="s">
        <v>358</v>
      </c>
      <c r="B1" s="25" t="s">
        <v>357</v>
      </c>
    </row>
    <row r="2" spans="1:12" s="28" customFormat="1" ht="12.75" x14ac:dyDescent="0.2">
      <c r="A2" s="27" t="s">
        <v>355</v>
      </c>
      <c r="B2" s="27" t="s">
        <v>356</v>
      </c>
    </row>
    <row r="3" spans="1:12" x14ac:dyDescent="0.25">
      <c r="A3" s="6"/>
    </row>
    <row r="4" spans="1:12" ht="33.75" customHeight="1" x14ac:dyDescent="0.25">
      <c r="A4" s="100" t="s">
        <v>2</v>
      </c>
      <c r="B4" s="83" t="s">
        <v>387</v>
      </c>
      <c r="C4" s="83"/>
      <c r="D4" s="83" t="s">
        <v>388</v>
      </c>
      <c r="E4" s="83" t="s">
        <v>389</v>
      </c>
      <c r="F4" s="82" t="s">
        <v>390</v>
      </c>
      <c r="G4" s="83" t="s">
        <v>378</v>
      </c>
      <c r="H4" s="83" t="s">
        <v>36</v>
      </c>
    </row>
    <row r="5" spans="1:12" x14ac:dyDescent="0.25">
      <c r="A5" s="100"/>
      <c r="B5" s="52" t="s">
        <v>40</v>
      </c>
      <c r="C5" s="52" t="s">
        <v>41</v>
      </c>
      <c r="D5" s="83"/>
      <c r="E5" s="83"/>
      <c r="F5" s="82"/>
      <c r="G5" s="83"/>
      <c r="H5" s="83"/>
    </row>
    <row r="6" spans="1:12" x14ac:dyDescent="0.25">
      <c r="A6" s="96" t="s">
        <v>8</v>
      </c>
      <c r="B6" s="79" t="s">
        <v>42</v>
      </c>
      <c r="C6" s="79"/>
      <c r="D6" s="79" t="s">
        <v>43</v>
      </c>
      <c r="E6" s="79" t="s">
        <v>44</v>
      </c>
      <c r="F6" s="79" t="s">
        <v>45</v>
      </c>
      <c r="G6" s="80" t="s">
        <v>391</v>
      </c>
      <c r="H6" s="79" t="s">
        <v>39</v>
      </c>
    </row>
    <row r="7" spans="1:12" x14ac:dyDescent="0.25">
      <c r="A7" s="96"/>
      <c r="B7" s="53" t="s">
        <v>46</v>
      </c>
      <c r="C7" s="53" t="s">
        <v>47</v>
      </c>
      <c r="D7" s="79"/>
      <c r="E7" s="79"/>
      <c r="F7" s="79"/>
      <c r="G7" s="80"/>
      <c r="H7" s="79"/>
    </row>
    <row r="8" spans="1:12" x14ac:dyDescent="0.25">
      <c r="A8" s="54" t="s">
        <v>11</v>
      </c>
      <c r="B8" s="97">
        <f t="shared" ref="B8:H8" si="0">SUM(B9:B27)</f>
        <v>11713</v>
      </c>
      <c r="C8" s="97">
        <f t="shared" si="0"/>
        <v>67251</v>
      </c>
      <c r="D8" s="97">
        <f t="shared" si="0"/>
        <v>12998</v>
      </c>
      <c r="E8" s="97">
        <f t="shared" si="0"/>
        <v>367</v>
      </c>
      <c r="F8" s="97">
        <f t="shared" si="0"/>
        <v>10512</v>
      </c>
      <c r="G8" s="97">
        <f t="shared" si="0"/>
        <v>20769</v>
      </c>
      <c r="H8" s="97">
        <f t="shared" si="0"/>
        <v>123610</v>
      </c>
      <c r="J8" s="15"/>
      <c r="L8" s="15"/>
    </row>
    <row r="9" spans="1:12" x14ac:dyDescent="0.25">
      <c r="A9" s="55" t="s">
        <v>12</v>
      </c>
      <c r="B9" s="98">
        <v>1581</v>
      </c>
      <c r="C9" s="98">
        <v>10780</v>
      </c>
      <c r="D9" s="99">
        <v>258</v>
      </c>
      <c r="E9" s="99">
        <v>127</v>
      </c>
      <c r="F9" s="98">
        <v>1212</v>
      </c>
      <c r="G9" s="98">
        <v>2503</v>
      </c>
      <c r="H9" s="98">
        <v>16461</v>
      </c>
    </row>
    <row r="10" spans="1:12" x14ac:dyDescent="0.25">
      <c r="A10" s="55" t="s">
        <v>13</v>
      </c>
      <c r="B10" s="99">
        <v>279</v>
      </c>
      <c r="C10" s="98">
        <v>2261</v>
      </c>
      <c r="D10" s="99">
        <v>0</v>
      </c>
      <c r="E10" s="99">
        <v>0</v>
      </c>
      <c r="F10" s="99">
        <v>468</v>
      </c>
      <c r="G10" s="99">
        <v>158</v>
      </c>
      <c r="H10" s="98">
        <v>3166</v>
      </c>
    </row>
    <row r="11" spans="1:12" x14ac:dyDescent="0.25">
      <c r="A11" s="55" t="s">
        <v>14</v>
      </c>
      <c r="B11" s="99">
        <v>568</v>
      </c>
      <c r="C11" s="98">
        <v>3291</v>
      </c>
      <c r="D11" s="99">
        <v>0</v>
      </c>
      <c r="E11" s="99">
        <v>0</v>
      </c>
      <c r="F11" s="99">
        <v>523</v>
      </c>
      <c r="G11" s="99">
        <v>930</v>
      </c>
      <c r="H11" s="98">
        <v>5312</v>
      </c>
    </row>
    <row r="12" spans="1:12" x14ac:dyDescent="0.25">
      <c r="A12" s="55" t="s">
        <v>15</v>
      </c>
      <c r="B12" s="99">
        <v>217</v>
      </c>
      <c r="C12" s="98">
        <v>1040</v>
      </c>
      <c r="D12" s="99">
        <v>0</v>
      </c>
      <c r="E12" s="99">
        <v>0</v>
      </c>
      <c r="F12" s="99">
        <v>201</v>
      </c>
      <c r="G12" s="98">
        <v>14</v>
      </c>
      <c r="H12" s="98">
        <v>1472</v>
      </c>
    </row>
    <row r="13" spans="1:12" x14ac:dyDescent="0.25">
      <c r="A13" s="55" t="s">
        <v>16</v>
      </c>
      <c r="B13" s="99">
        <v>560</v>
      </c>
      <c r="C13" s="98">
        <v>2438</v>
      </c>
      <c r="D13" s="99">
        <v>0</v>
      </c>
      <c r="E13" s="99">
        <v>0</v>
      </c>
      <c r="F13" s="99">
        <v>465</v>
      </c>
      <c r="G13" s="99">
        <v>175</v>
      </c>
      <c r="H13" s="98">
        <v>3638</v>
      </c>
    </row>
    <row r="14" spans="1:12" x14ac:dyDescent="0.25">
      <c r="A14" s="55" t="s">
        <v>17</v>
      </c>
      <c r="B14" s="99">
        <v>1017</v>
      </c>
      <c r="C14" s="98">
        <v>3038</v>
      </c>
      <c r="D14" s="99">
        <v>26</v>
      </c>
      <c r="E14" s="99">
        <v>0</v>
      </c>
      <c r="F14" s="99">
        <v>838</v>
      </c>
      <c r="G14" s="98">
        <v>800</v>
      </c>
      <c r="H14" s="98">
        <v>5719</v>
      </c>
    </row>
    <row r="15" spans="1:12" x14ac:dyDescent="0.25">
      <c r="A15" s="55" t="s">
        <v>18</v>
      </c>
      <c r="B15" s="99">
        <v>396</v>
      </c>
      <c r="C15" s="98">
        <v>1906</v>
      </c>
      <c r="D15" s="99">
        <v>0</v>
      </c>
      <c r="E15" s="99">
        <v>0</v>
      </c>
      <c r="F15" s="99">
        <v>315</v>
      </c>
      <c r="G15" s="99">
        <v>495</v>
      </c>
      <c r="H15" s="98">
        <v>3112</v>
      </c>
    </row>
    <row r="16" spans="1:12" x14ac:dyDescent="0.25">
      <c r="A16" s="55" t="s">
        <v>19</v>
      </c>
      <c r="B16" s="99">
        <v>173</v>
      </c>
      <c r="C16" s="98">
        <v>3747</v>
      </c>
      <c r="D16" s="99">
        <v>1</v>
      </c>
      <c r="E16" s="99">
        <v>0</v>
      </c>
      <c r="F16" s="99">
        <v>304</v>
      </c>
      <c r="G16" s="99">
        <v>149</v>
      </c>
      <c r="H16" s="98">
        <v>4374</v>
      </c>
    </row>
    <row r="17" spans="1:9" x14ac:dyDescent="0.25">
      <c r="A17" s="55" t="s">
        <v>20</v>
      </c>
      <c r="B17" s="98">
        <v>1665</v>
      </c>
      <c r="C17" s="98">
        <v>7000</v>
      </c>
      <c r="D17" s="98">
        <v>5171</v>
      </c>
      <c r="E17" s="99">
        <v>66</v>
      </c>
      <c r="F17" s="99">
        <v>877</v>
      </c>
      <c r="G17" s="98">
        <v>1293</v>
      </c>
      <c r="H17" s="98">
        <v>16072</v>
      </c>
    </row>
    <row r="18" spans="1:9" x14ac:dyDescent="0.25">
      <c r="A18" s="55" t="s">
        <v>336</v>
      </c>
      <c r="B18" s="98">
        <v>105</v>
      </c>
      <c r="C18" s="98">
        <v>394</v>
      </c>
      <c r="D18" s="98">
        <v>0</v>
      </c>
      <c r="E18" s="99">
        <v>0</v>
      </c>
      <c r="F18" s="99">
        <v>78</v>
      </c>
      <c r="G18" s="98">
        <v>24</v>
      </c>
      <c r="H18" s="98">
        <v>601</v>
      </c>
    </row>
    <row r="19" spans="1:9" x14ac:dyDescent="0.25">
      <c r="A19" s="55" t="s">
        <v>21</v>
      </c>
      <c r="B19" s="99">
        <v>177</v>
      </c>
      <c r="C19" s="98">
        <v>1582</v>
      </c>
      <c r="D19" s="99">
        <v>0</v>
      </c>
      <c r="E19" s="99">
        <v>0</v>
      </c>
      <c r="F19" s="99">
        <v>166</v>
      </c>
      <c r="G19" s="99">
        <v>254</v>
      </c>
      <c r="H19" s="98">
        <v>2179</v>
      </c>
    </row>
    <row r="20" spans="1:9" x14ac:dyDescent="0.25">
      <c r="A20" s="55" t="s">
        <v>22</v>
      </c>
      <c r="B20" s="99">
        <v>267</v>
      </c>
      <c r="C20" s="98">
        <v>1124</v>
      </c>
      <c r="D20" s="99">
        <v>0</v>
      </c>
      <c r="E20" s="99">
        <v>0</v>
      </c>
      <c r="F20" s="99">
        <v>174</v>
      </c>
      <c r="G20" s="99">
        <v>44</v>
      </c>
      <c r="H20" s="98">
        <v>1609</v>
      </c>
    </row>
    <row r="21" spans="1:9" x14ac:dyDescent="0.25">
      <c r="A21" s="55" t="s">
        <v>23</v>
      </c>
      <c r="B21" s="98">
        <v>1103</v>
      </c>
      <c r="C21" s="98">
        <v>3277</v>
      </c>
      <c r="D21" s="98">
        <v>2707</v>
      </c>
      <c r="E21" s="99">
        <v>0</v>
      </c>
      <c r="F21" s="99">
        <v>650</v>
      </c>
      <c r="G21" s="99">
        <v>499</v>
      </c>
      <c r="H21" s="98">
        <v>8236</v>
      </c>
    </row>
    <row r="22" spans="1:9" x14ac:dyDescent="0.25">
      <c r="A22" s="55" t="s">
        <v>24</v>
      </c>
      <c r="B22" s="99">
        <v>1129</v>
      </c>
      <c r="C22" s="98">
        <v>5508</v>
      </c>
      <c r="D22" s="99">
        <v>0</v>
      </c>
      <c r="E22" s="99">
        <v>0</v>
      </c>
      <c r="F22" s="99">
        <v>875</v>
      </c>
      <c r="G22" s="98">
        <v>6696</v>
      </c>
      <c r="H22" s="98">
        <v>14208</v>
      </c>
    </row>
    <row r="23" spans="1:9" x14ac:dyDescent="0.25">
      <c r="A23" s="55" t="s">
        <v>25</v>
      </c>
      <c r="B23" s="99">
        <v>199</v>
      </c>
      <c r="C23" s="98">
        <v>2021</v>
      </c>
      <c r="D23" s="99">
        <v>19</v>
      </c>
      <c r="E23" s="99">
        <v>0</v>
      </c>
      <c r="F23" s="99">
        <v>325</v>
      </c>
      <c r="G23" s="99">
        <v>112</v>
      </c>
      <c r="H23" s="98">
        <v>2676</v>
      </c>
    </row>
    <row r="24" spans="1:9" x14ac:dyDescent="0.25">
      <c r="A24" s="55" t="s">
        <v>26</v>
      </c>
      <c r="B24" s="99">
        <v>692</v>
      </c>
      <c r="C24" s="98">
        <v>6154</v>
      </c>
      <c r="D24" s="98">
        <v>3208</v>
      </c>
      <c r="E24" s="99">
        <v>164</v>
      </c>
      <c r="F24" s="99">
        <v>1567</v>
      </c>
      <c r="G24" s="98">
        <v>447</v>
      </c>
      <c r="H24" s="98">
        <v>12232</v>
      </c>
    </row>
    <row r="25" spans="1:9" x14ac:dyDescent="0.25">
      <c r="A25" s="55" t="s">
        <v>27</v>
      </c>
      <c r="B25" s="99">
        <v>783</v>
      </c>
      <c r="C25" s="98">
        <v>5696</v>
      </c>
      <c r="D25" s="99">
        <v>265</v>
      </c>
      <c r="E25" s="99">
        <v>10</v>
      </c>
      <c r="F25" s="99">
        <v>587</v>
      </c>
      <c r="G25" s="98">
        <v>3947</v>
      </c>
      <c r="H25" s="98">
        <v>11288</v>
      </c>
    </row>
    <row r="26" spans="1:9" x14ac:dyDescent="0.25">
      <c r="A26" s="55" t="s">
        <v>28</v>
      </c>
      <c r="B26" s="99">
        <v>474</v>
      </c>
      <c r="C26" s="98">
        <v>3166</v>
      </c>
      <c r="D26" s="98">
        <v>1343</v>
      </c>
      <c r="E26" s="99">
        <v>0</v>
      </c>
      <c r="F26" s="99">
        <v>435</v>
      </c>
      <c r="G26" s="98">
        <v>2141</v>
      </c>
      <c r="H26" s="98">
        <v>7559</v>
      </c>
    </row>
    <row r="27" spans="1:9" x14ac:dyDescent="0.25">
      <c r="A27" s="55" t="s">
        <v>29</v>
      </c>
      <c r="B27" s="99">
        <v>328</v>
      </c>
      <c r="C27" s="98">
        <v>2828</v>
      </c>
      <c r="D27" s="99">
        <v>0</v>
      </c>
      <c r="E27" s="99">
        <v>0</v>
      </c>
      <c r="F27" s="99">
        <v>452</v>
      </c>
      <c r="G27" s="99">
        <v>88</v>
      </c>
      <c r="H27" s="98">
        <v>3696</v>
      </c>
    </row>
    <row r="28" spans="1:9" x14ac:dyDescent="0.25">
      <c r="A28" s="2"/>
      <c r="B28" s="16"/>
      <c r="C28" s="16"/>
      <c r="D28" s="13"/>
      <c r="E28" s="13"/>
      <c r="F28" s="13"/>
      <c r="G28" s="2"/>
      <c r="H28" s="5"/>
      <c r="I28" s="15"/>
    </row>
    <row r="29" spans="1:9" x14ac:dyDescent="0.25">
      <c r="A29" s="8"/>
      <c r="H29" s="5"/>
    </row>
  </sheetData>
  <mergeCells count="14">
    <mergeCell ref="B4:C4"/>
    <mergeCell ref="B6:C6"/>
    <mergeCell ref="A4:A5"/>
    <mergeCell ref="A6:A7"/>
    <mergeCell ref="D4:D5"/>
    <mergeCell ref="F4:F5"/>
    <mergeCell ref="G4:G5"/>
    <mergeCell ref="H4:H5"/>
    <mergeCell ref="D6:D7"/>
    <mergeCell ref="E6:E7"/>
    <mergeCell ref="F6:F7"/>
    <mergeCell ref="G6:G7"/>
    <mergeCell ref="H6:H7"/>
    <mergeCell ref="E4:E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activeCell="A4" sqref="A4:A7"/>
    </sheetView>
  </sheetViews>
  <sheetFormatPr defaultRowHeight="15" x14ac:dyDescent="0.25"/>
  <cols>
    <col min="1" max="1" width="20.5703125" customWidth="1"/>
    <col min="3" max="3" width="10.28515625" bestFit="1" customWidth="1"/>
    <col min="5" max="5" width="10.28515625" bestFit="1" customWidth="1"/>
    <col min="6" max="6" width="11.28515625" customWidth="1"/>
    <col min="7" max="7" width="10.28515625" bestFit="1" customWidth="1"/>
    <col min="8" max="8" width="10.140625" customWidth="1"/>
    <col min="9" max="9" width="10.28515625" bestFit="1" customWidth="1"/>
  </cols>
  <sheetData>
    <row r="1" spans="1:9" s="26" customFormat="1" ht="12.75" x14ac:dyDescent="0.2">
      <c r="A1" s="29" t="s">
        <v>361</v>
      </c>
      <c r="B1" s="25" t="s">
        <v>362</v>
      </c>
      <c r="C1" s="30"/>
    </row>
    <row r="2" spans="1:9" s="28" customFormat="1" ht="12.75" x14ac:dyDescent="0.2">
      <c r="A2" s="31" t="s">
        <v>359</v>
      </c>
      <c r="B2" s="27" t="s">
        <v>360</v>
      </c>
      <c r="C2" s="31"/>
    </row>
    <row r="3" spans="1:9" x14ac:dyDescent="0.25">
      <c r="A3" s="9"/>
    </row>
    <row r="4" spans="1:9" ht="45.75" customHeight="1" x14ac:dyDescent="0.25">
      <c r="A4" s="88" t="s">
        <v>2</v>
      </c>
      <c r="B4" s="84" t="s">
        <v>382</v>
      </c>
      <c r="C4" s="84"/>
      <c r="D4" s="84" t="s">
        <v>340</v>
      </c>
      <c r="E4" s="84"/>
      <c r="F4" s="84" t="s">
        <v>341</v>
      </c>
      <c r="G4" s="84"/>
      <c r="H4" s="84" t="s">
        <v>342</v>
      </c>
      <c r="I4" s="84"/>
    </row>
    <row r="5" spans="1:9" x14ac:dyDescent="0.25">
      <c r="A5" s="88"/>
      <c r="B5" s="58" t="s">
        <v>36</v>
      </c>
      <c r="C5" s="58" t="s">
        <v>377</v>
      </c>
      <c r="D5" s="58" t="s">
        <v>36</v>
      </c>
      <c r="E5" s="58" t="s">
        <v>377</v>
      </c>
      <c r="F5" s="58" t="s">
        <v>36</v>
      </c>
      <c r="G5" s="58" t="s">
        <v>377</v>
      </c>
      <c r="H5" s="58" t="s">
        <v>36</v>
      </c>
      <c r="I5" s="58" t="s">
        <v>377</v>
      </c>
    </row>
    <row r="6" spans="1:9" ht="45.75" customHeight="1" x14ac:dyDescent="0.25">
      <c r="A6" s="89" t="s">
        <v>8</v>
      </c>
      <c r="B6" s="85" t="s">
        <v>383</v>
      </c>
      <c r="C6" s="85"/>
      <c r="D6" s="85" t="s">
        <v>343</v>
      </c>
      <c r="E6" s="85"/>
      <c r="F6" s="85" t="s">
        <v>344</v>
      </c>
      <c r="G6" s="85"/>
      <c r="H6" s="85" t="s">
        <v>345</v>
      </c>
      <c r="I6" s="85"/>
    </row>
    <row r="7" spans="1:9" x14ac:dyDescent="0.25">
      <c r="A7" s="89"/>
      <c r="B7" s="59" t="s">
        <v>39</v>
      </c>
      <c r="C7" s="59" t="s">
        <v>379</v>
      </c>
      <c r="D7" s="59" t="s">
        <v>39</v>
      </c>
      <c r="E7" s="59" t="s">
        <v>379</v>
      </c>
      <c r="F7" s="59" t="s">
        <v>39</v>
      </c>
      <c r="G7" s="59" t="s">
        <v>379</v>
      </c>
      <c r="H7" s="59" t="s">
        <v>39</v>
      </c>
      <c r="I7" s="59" t="s">
        <v>379</v>
      </c>
    </row>
    <row r="8" spans="1:9" x14ac:dyDescent="0.25">
      <c r="A8" s="62" t="s">
        <v>11</v>
      </c>
      <c r="B8" s="90">
        <f>SUM(B9:B27)</f>
        <v>736</v>
      </c>
      <c r="C8" s="90">
        <f t="shared" ref="C8:I8" si="0">SUM(C9:C27)</f>
        <v>262</v>
      </c>
      <c r="D8" s="90">
        <f>SUM(D9:D27)</f>
        <v>1028</v>
      </c>
      <c r="E8" s="90">
        <f t="shared" si="0"/>
        <v>258</v>
      </c>
      <c r="F8" s="90">
        <f t="shared" si="0"/>
        <v>8334</v>
      </c>
      <c r="G8" s="90">
        <f t="shared" si="0"/>
        <v>1093</v>
      </c>
      <c r="H8" s="90">
        <f t="shared" si="0"/>
        <v>683</v>
      </c>
      <c r="I8" s="90">
        <f t="shared" si="0"/>
        <v>206</v>
      </c>
    </row>
    <row r="9" spans="1:9" x14ac:dyDescent="0.25">
      <c r="A9" s="63" t="s">
        <v>12</v>
      </c>
      <c r="B9" s="101">
        <v>404</v>
      </c>
      <c r="C9" s="101">
        <v>45</v>
      </c>
      <c r="D9" s="101">
        <v>558</v>
      </c>
      <c r="E9" s="101">
        <v>19</v>
      </c>
      <c r="F9" s="101">
        <v>2119</v>
      </c>
      <c r="G9" s="101">
        <v>186</v>
      </c>
      <c r="H9" s="101">
        <v>390</v>
      </c>
      <c r="I9" s="101">
        <v>33</v>
      </c>
    </row>
    <row r="10" spans="1:9" x14ac:dyDescent="0.25">
      <c r="A10" s="63" t="s">
        <v>13</v>
      </c>
      <c r="B10" s="101">
        <v>2</v>
      </c>
      <c r="C10" s="101">
        <v>0</v>
      </c>
      <c r="D10" s="101">
        <v>0</v>
      </c>
      <c r="E10" s="101">
        <v>0</v>
      </c>
      <c r="F10" s="101">
        <v>0</v>
      </c>
      <c r="G10" s="101">
        <v>0</v>
      </c>
      <c r="H10" s="101">
        <v>0</v>
      </c>
      <c r="I10" s="101">
        <v>0</v>
      </c>
    </row>
    <row r="11" spans="1:9" x14ac:dyDescent="0.25">
      <c r="A11" s="63" t="s">
        <v>14</v>
      </c>
      <c r="B11" s="101">
        <v>39</v>
      </c>
      <c r="C11" s="101">
        <v>26</v>
      </c>
      <c r="D11" s="101">
        <v>15</v>
      </c>
      <c r="E11" s="101">
        <v>1</v>
      </c>
      <c r="F11" s="101">
        <v>0</v>
      </c>
      <c r="G11" s="101">
        <v>0</v>
      </c>
      <c r="H11" s="101">
        <v>14</v>
      </c>
      <c r="I11" s="101">
        <v>10</v>
      </c>
    </row>
    <row r="12" spans="1:9" x14ac:dyDescent="0.25">
      <c r="A12" s="63" t="s">
        <v>15</v>
      </c>
      <c r="B12" s="101">
        <v>6</v>
      </c>
      <c r="C12" s="101">
        <v>4</v>
      </c>
      <c r="D12" s="101">
        <v>0</v>
      </c>
      <c r="E12" s="101">
        <v>0</v>
      </c>
      <c r="F12" s="101">
        <v>0</v>
      </c>
      <c r="G12" s="101">
        <v>0</v>
      </c>
      <c r="H12" s="101">
        <v>3</v>
      </c>
      <c r="I12" s="101">
        <v>3</v>
      </c>
    </row>
    <row r="13" spans="1:9" x14ac:dyDescent="0.25">
      <c r="A13" s="63" t="s">
        <v>16</v>
      </c>
      <c r="B13" s="101">
        <v>4</v>
      </c>
      <c r="C13" s="101">
        <v>0</v>
      </c>
      <c r="D13" s="101">
        <v>4</v>
      </c>
      <c r="E13" s="101">
        <v>0</v>
      </c>
      <c r="F13" s="101">
        <v>0</v>
      </c>
      <c r="G13" s="101">
        <v>0</v>
      </c>
      <c r="H13" s="101">
        <v>5</v>
      </c>
      <c r="I13" s="101">
        <v>0</v>
      </c>
    </row>
    <row r="14" spans="1:9" x14ac:dyDescent="0.25">
      <c r="A14" s="63" t="s">
        <v>17</v>
      </c>
      <c r="B14" s="101">
        <v>74</v>
      </c>
      <c r="C14" s="101">
        <v>73</v>
      </c>
      <c r="D14" s="101">
        <v>5</v>
      </c>
      <c r="E14" s="101">
        <v>5</v>
      </c>
      <c r="F14" s="101">
        <v>2517</v>
      </c>
      <c r="G14" s="101">
        <v>346</v>
      </c>
      <c r="H14" s="101">
        <v>25</v>
      </c>
      <c r="I14" s="101">
        <v>25</v>
      </c>
    </row>
    <row r="15" spans="1:9" x14ac:dyDescent="0.25">
      <c r="A15" s="63" t="s">
        <v>18</v>
      </c>
      <c r="B15" s="101">
        <v>6</v>
      </c>
      <c r="C15" s="101">
        <v>6</v>
      </c>
      <c r="D15" s="101">
        <v>29</v>
      </c>
      <c r="E15" s="101">
        <v>29</v>
      </c>
      <c r="F15" s="101">
        <v>0</v>
      </c>
      <c r="G15" s="101">
        <v>0</v>
      </c>
      <c r="H15" s="101">
        <v>2</v>
      </c>
      <c r="I15" s="101">
        <v>2</v>
      </c>
    </row>
    <row r="16" spans="1:9" x14ac:dyDescent="0.25">
      <c r="A16" s="63" t="s">
        <v>19</v>
      </c>
      <c r="B16" s="101">
        <v>18</v>
      </c>
      <c r="C16" s="101">
        <v>0</v>
      </c>
      <c r="D16" s="101">
        <v>0</v>
      </c>
      <c r="E16" s="101">
        <v>0</v>
      </c>
      <c r="F16" s="101">
        <v>0</v>
      </c>
      <c r="G16" s="101">
        <v>0</v>
      </c>
      <c r="H16" s="101">
        <v>7</v>
      </c>
      <c r="I16" s="101">
        <v>0</v>
      </c>
    </row>
    <row r="17" spans="1:9" x14ac:dyDescent="0.25">
      <c r="A17" s="63" t="s">
        <v>20</v>
      </c>
      <c r="B17" s="101">
        <v>51</v>
      </c>
      <c r="C17" s="101">
        <v>43</v>
      </c>
      <c r="D17" s="101">
        <v>144</v>
      </c>
      <c r="E17" s="101">
        <v>140</v>
      </c>
      <c r="F17" s="101">
        <v>1</v>
      </c>
      <c r="G17" s="101">
        <v>0</v>
      </c>
      <c r="H17" s="101">
        <v>47</v>
      </c>
      <c r="I17" s="101">
        <v>44</v>
      </c>
    </row>
    <row r="18" spans="1:9" x14ac:dyDescent="0.25">
      <c r="A18" s="63" t="s">
        <v>336</v>
      </c>
      <c r="B18" s="101">
        <v>2</v>
      </c>
      <c r="C18" s="101">
        <v>2</v>
      </c>
      <c r="D18" s="101">
        <v>5</v>
      </c>
      <c r="E18" s="101">
        <v>5</v>
      </c>
      <c r="F18" s="101">
        <v>0</v>
      </c>
      <c r="G18" s="101">
        <v>0</v>
      </c>
      <c r="H18" s="101">
        <v>4</v>
      </c>
      <c r="I18" s="101">
        <v>4</v>
      </c>
    </row>
    <row r="19" spans="1:9" x14ac:dyDescent="0.25">
      <c r="A19" s="63" t="s">
        <v>21</v>
      </c>
      <c r="B19" s="101">
        <v>0</v>
      </c>
      <c r="C19" s="101">
        <v>0</v>
      </c>
      <c r="D19" s="101">
        <v>0</v>
      </c>
      <c r="E19" s="101">
        <v>0</v>
      </c>
      <c r="F19" s="101">
        <v>228</v>
      </c>
      <c r="G19" s="101">
        <v>0</v>
      </c>
      <c r="H19" s="101">
        <v>0</v>
      </c>
      <c r="I19" s="101">
        <v>0</v>
      </c>
    </row>
    <row r="20" spans="1:9" x14ac:dyDescent="0.25">
      <c r="A20" s="63" t="s">
        <v>22</v>
      </c>
      <c r="B20" s="101">
        <v>11</v>
      </c>
      <c r="C20" s="101">
        <v>11</v>
      </c>
      <c r="D20" s="101">
        <v>8</v>
      </c>
      <c r="E20" s="101">
        <v>2</v>
      </c>
      <c r="F20" s="101">
        <v>0</v>
      </c>
      <c r="G20" s="101">
        <v>0</v>
      </c>
      <c r="H20" s="101">
        <v>16</v>
      </c>
      <c r="I20" s="101">
        <v>16</v>
      </c>
    </row>
    <row r="21" spans="1:9" x14ac:dyDescent="0.25">
      <c r="A21" s="63" t="s">
        <v>23</v>
      </c>
      <c r="B21" s="101">
        <v>35</v>
      </c>
      <c r="C21" s="101">
        <v>16</v>
      </c>
      <c r="D21" s="101">
        <v>84</v>
      </c>
      <c r="E21" s="101">
        <v>25</v>
      </c>
      <c r="F21" s="101">
        <v>1292</v>
      </c>
      <c r="G21" s="101">
        <v>119</v>
      </c>
      <c r="H21" s="101">
        <v>63</v>
      </c>
      <c r="I21" s="101">
        <v>23</v>
      </c>
    </row>
    <row r="22" spans="1:9" x14ac:dyDescent="0.25">
      <c r="A22" s="63" t="s">
        <v>24</v>
      </c>
      <c r="B22" s="101">
        <v>35</v>
      </c>
      <c r="C22" s="101">
        <v>2</v>
      </c>
      <c r="D22" s="101">
        <v>93</v>
      </c>
      <c r="E22" s="101">
        <v>0</v>
      </c>
      <c r="F22" s="101">
        <v>430</v>
      </c>
      <c r="G22" s="101">
        <v>50</v>
      </c>
      <c r="H22" s="101">
        <v>50</v>
      </c>
      <c r="I22" s="101">
        <v>0</v>
      </c>
    </row>
    <row r="23" spans="1:9" x14ac:dyDescent="0.25">
      <c r="A23" s="63" t="s">
        <v>25</v>
      </c>
      <c r="B23" s="101">
        <v>0</v>
      </c>
      <c r="C23" s="101">
        <v>0</v>
      </c>
      <c r="D23" s="101">
        <v>0</v>
      </c>
      <c r="E23" s="101">
        <v>0</v>
      </c>
      <c r="F23" s="101">
        <v>34</v>
      </c>
      <c r="G23" s="101">
        <v>0</v>
      </c>
      <c r="H23" s="101">
        <v>0</v>
      </c>
      <c r="I23" s="101">
        <v>0</v>
      </c>
    </row>
    <row r="24" spans="1:9" x14ac:dyDescent="0.25">
      <c r="A24" s="63" t="s">
        <v>26</v>
      </c>
      <c r="B24" s="101">
        <v>2</v>
      </c>
      <c r="C24" s="101">
        <v>0</v>
      </c>
      <c r="D24" s="101">
        <v>72</v>
      </c>
      <c r="E24" s="101">
        <v>22</v>
      </c>
      <c r="F24" s="101">
        <v>954</v>
      </c>
      <c r="G24" s="101">
        <v>233</v>
      </c>
      <c r="H24" s="101">
        <v>6</v>
      </c>
      <c r="I24" s="101">
        <v>2</v>
      </c>
    </row>
    <row r="25" spans="1:9" x14ac:dyDescent="0.25">
      <c r="A25" s="63" t="s">
        <v>27</v>
      </c>
      <c r="B25" s="101">
        <v>38</v>
      </c>
      <c r="C25" s="101">
        <v>33</v>
      </c>
      <c r="D25" s="101">
        <v>11</v>
      </c>
      <c r="E25" s="101">
        <v>10</v>
      </c>
      <c r="F25" s="101">
        <v>692</v>
      </c>
      <c r="G25" s="101">
        <v>92</v>
      </c>
      <c r="H25" s="101">
        <v>6</v>
      </c>
      <c r="I25" s="101">
        <v>3</v>
      </c>
    </row>
    <row r="26" spans="1:9" x14ac:dyDescent="0.25">
      <c r="A26" s="63" t="s">
        <v>28</v>
      </c>
      <c r="B26" s="101">
        <v>1</v>
      </c>
      <c r="C26" s="101">
        <v>1</v>
      </c>
      <c r="D26" s="101">
        <v>0</v>
      </c>
      <c r="E26" s="101">
        <v>0</v>
      </c>
      <c r="F26" s="101">
        <v>67</v>
      </c>
      <c r="G26" s="101">
        <v>67</v>
      </c>
      <c r="H26" s="101">
        <v>45</v>
      </c>
      <c r="I26" s="101">
        <v>41</v>
      </c>
    </row>
    <row r="27" spans="1:9" x14ac:dyDescent="0.25">
      <c r="A27" s="63" t="s">
        <v>29</v>
      </c>
      <c r="B27" s="101">
        <v>8</v>
      </c>
      <c r="C27" s="101">
        <v>0</v>
      </c>
      <c r="D27" s="101">
        <v>0</v>
      </c>
      <c r="E27" s="101">
        <v>0</v>
      </c>
      <c r="F27" s="101">
        <v>0</v>
      </c>
      <c r="G27" s="101">
        <v>0</v>
      </c>
      <c r="H27" s="101">
        <v>0</v>
      </c>
      <c r="I27" s="101">
        <v>0</v>
      </c>
    </row>
    <row r="28" spans="1:9" x14ac:dyDescent="0.25">
      <c r="A28" s="2"/>
      <c r="B28" s="17"/>
      <c r="C28" s="17"/>
      <c r="D28" s="17"/>
      <c r="E28" s="17"/>
      <c r="F28" s="17"/>
      <c r="G28" s="17"/>
      <c r="H28" s="17"/>
      <c r="I28" s="17"/>
    </row>
    <row r="29" spans="1:9" x14ac:dyDescent="0.25">
      <c r="A29" s="3"/>
    </row>
    <row r="30" spans="1:9" x14ac:dyDescent="0.25">
      <c r="C30" s="15"/>
    </row>
  </sheetData>
  <mergeCells count="10">
    <mergeCell ref="A4:A5"/>
    <mergeCell ref="A6:A7"/>
    <mergeCell ref="B4:C4"/>
    <mergeCell ref="D4:E4"/>
    <mergeCell ref="F4:G4"/>
    <mergeCell ref="H4:I4"/>
    <mergeCell ref="B6:C6"/>
    <mergeCell ref="D6:E6"/>
    <mergeCell ref="F6:G6"/>
    <mergeCell ref="H6:I6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activeCell="B8" sqref="B8:K27"/>
    </sheetView>
  </sheetViews>
  <sheetFormatPr defaultRowHeight="15" x14ac:dyDescent="0.25"/>
  <cols>
    <col min="1" max="1" width="17.28515625" customWidth="1"/>
    <col min="3" max="3" width="9.5703125" customWidth="1"/>
    <col min="5" max="5" width="9.7109375" bestFit="1" customWidth="1"/>
    <col min="7" max="7" width="9.7109375" bestFit="1" customWidth="1"/>
    <col min="9" max="9" width="9.7109375" bestFit="1" customWidth="1"/>
    <col min="11" max="11" width="9.7109375" bestFit="1" customWidth="1"/>
  </cols>
  <sheetData>
    <row r="1" spans="1:11" s="26" customFormat="1" ht="12.75" x14ac:dyDescent="0.2">
      <c r="A1" s="25" t="s">
        <v>365</v>
      </c>
      <c r="B1" s="25" t="s">
        <v>366</v>
      </c>
    </row>
    <row r="2" spans="1:11" s="28" customFormat="1" ht="12.75" x14ac:dyDescent="0.2">
      <c r="A2" s="28" t="s">
        <v>363</v>
      </c>
      <c r="B2" s="28" t="s">
        <v>364</v>
      </c>
    </row>
    <row r="3" spans="1:11" x14ac:dyDescent="0.25">
      <c r="A3" s="7"/>
    </row>
    <row r="4" spans="1:11" x14ac:dyDescent="0.25">
      <c r="A4" s="100" t="s">
        <v>2</v>
      </c>
      <c r="B4" s="83" t="s">
        <v>48</v>
      </c>
      <c r="C4" s="83"/>
      <c r="D4" s="83" t="s">
        <v>49</v>
      </c>
      <c r="E4" s="83"/>
      <c r="F4" s="83" t="s">
        <v>50</v>
      </c>
      <c r="G4" s="83"/>
      <c r="H4" s="83" t="s">
        <v>51</v>
      </c>
      <c r="I4" s="83"/>
      <c r="J4" s="83" t="s">
        <v>378</v>
      </c>
      <c r="K4" s="83"/>
    </row>
    <row r="5" spans="1:11" x14ac:dyDescent="0.25">
      <c r="A5" s="100"/>
      <c r="B5" s="52" t="s">
        <v>36</v>
      </c>
      <c r="C5" s="52" t="s">
        <v>377</v>
      </c>
      <c r="D5" s="52" t="s">
        <v>36</v>
      </c>
      <c r="E5" s="52" t="s">
        <v>377</v>
      </c>
      <c r="F5" s="52" t="s">
        <v>36</v>
      </c>
      <c r="G5" s="52" t="s">
        <v>377</v>
      </c>
      <c r="H5" s="52" t="s">
        <v>36</v>
      </c>
      <c r="I5" s="52" t="s">
        <v>377</v>
      </c>
      <c r="J5" s="52" t="s">
        <v>36</v>
      </c>
      <c r="K5" s="52" t="s">
        <v>377</v>
      </c>
    </row>
    <row r="6" spans="1:11" x14ac:dyDescent="0.25">
      <c r="A6" s="96" t="s">
        <v>8</v>
      </c>
      <c r="B6" s="79" t="s">
        <v>48</v>
      </c>
      <c r="C6" s="79"/>
      <c r="D6" s="79" t="s">
        <v>52</v>
      </c>
      <c r="E6" s="79"/>
      <c r="F6" s="79" t="s">
        <v>53</v>
      </c>
      <c r="G6" s="79"/>
      <c r="H6" s="79" t="s">
        <v>54</v>
      </c>
      <c r="I6" s="79"/>
      <c r="J6" s="79" t="s">
        <v>9</v>
      </c>
      <c r="K6" s="79"/>
    </row>
    <row r="7" spans="1:11" x14ac:dyDescent="0.25">
      <c r="A7" s="96"/>
      <c r="B7" s="53" t="s">
        <v>39</v>
      </c>
      <c r="C7" s="53" t="s">
        <v>379</v>
      </c>
      <c r="D7" s="53" t="s">
        <v>39</v>
      </c>
      <c r="E7" s="53" t="s">
        <v>379</v>
      </c>
      <c r="F7" s="53" t="s">
        <v>39</v>
      </c>
      <c r="G7" s="53" t="s">
        <v>379</v>
      </c>
      <c r="H7" s="53" t="s">
        <v>39</v>
      </c>
      <c r="I7" s="53" t="s">
        <v>379</v>
      </c>
      <c r="J7" s="53" t="s">
        <v>39</v>
      </c>
      <c r="K7" s="53" t="s">
        <v>379</v>
      </c>
    </row>
    <row r="8" spans="1:11" x14ac:dyDescent="0.25">
      <c r="A8" s="54" t="s">
        <v>11</v>
      </c>
      <c r="B8" s="97">
        <f>SUM(B9:B27)</f>
        <v>270888</v>
      </c>
      <c r="C8" s="97">
        <f t="shared" ref="C8:K8" si="0">SUM(C9:C27)</f>
        <v>9813</v>
      </c>
      <c r="D8" s="97">
        <f t="shared" si="0"/>
        <v>213999</v>
      </c>
      <c r="E8" s="97">
        <f t="shared" si="0"/>
        <v>15390</v>
      </c>
      <c r="F8" s="97">
        <f t="shared" si="0"/>
        <v>283485</v>
      </c>
      <c r="G8" s="97">
        <f t="shared" si="0"/>
        <v>29188</v>
      </c>
      <c r="H8" s="97">
        <f t="shared" si="0"/>
        <v>201644</v>
      </c>
      <c r="I8" s="97">
        <f t="shared" si="0"/>
        <v>4560</v>
      </c>
      <c r="J8" s="97">
        <f t="shared" si="0"/>
        <v>42600</v>
      </c>
      <c r="K8" s="97">
        <f t="shared" si="0"/>
        <v>1617</v>
      </c>
    </row>
    <row r="9" spans="1:11" x14ac:dyDescent="0.25">
      <c r="A9" s="55" t="s">
        <v>12</v>
      </c>
      <c r="B9" s="98">
        <v>54157</v>
      </c>
      <c r="C9" s="98">
        <v>2697</v>
      </c>
      <c r="D9" s="98">
        <v>45994</v>
      </c>
      <c r="E9" s="98">
        <v>3988</v>
      </c>
      <c r="F9" s="98">
        <v>70127</v>
      </c>
      <c r="G9" s="98">
        <v>7448</v>
      </c>
      <c r="H9" s="98">
        <v>44261</v>
      </c>
      <c r="I9" s="99">
        <v>1653</v>
      </c>
      <c r="J9" s="99">
        <v>937</v>
      </c>
      <c r="K9" s="99">
        <v>103</v>
      </c>
    </row>
    <row r="10" spans="1:11" x14ac:dyDescent="0.25">
      <c r="A10" s="55" t="s">
        <v>13</v>
      </c>
      <c r="B10" s="98">
        <v>5547</v>
      </c>
      <c r="C10" s="99">
        <v>0</v>
      </c>
      <c r="D10" s="98">
        <v>3220</v>
      </c>
      <c r="E10" s="99">
        <v>0</v>
      </c>
      <c r="F10" s="98">
        <v>7904</v>
      </c>
      <c r="G10" s="99">
        <v>0</v>
      </c>
      <c r="H10" s="98">
        <v>8395</v>
      </c>
      <c r="I10" s="99">
        <v>0</v>
      </c>
      <c r="J10" s="99">
        <v>585</v>
      </c>
      <c r="K10" s="99">
        <v>0</v>
      </c>
    </row>
    <row r="11" spans="1:11" x14ac:dyDescent="0.25">
      <c r="A11" s="55" t="s">
        <v>14</v>
      </c>
      <c r="B11" s="98">
        <v>11198</v>
      </c>
      <c r="C11" s="99">
        <v>977</v>
      </c>
      <c r="D11" s="98">
        <v>8697</v>
      </c>
      <c r="E11" s="99">
        <v>308</v>
      </c>
      <c r="F11" s="98">
        <v>14150</v>
      </c>
      <c r="G11" s="98">
        <v>1756</v>
      </c>
      <c r="H11" s="98">
        <v>7564</v>
      </c>
      <c r="I11" s="99">
        <v>86</v>
      </c>
      <c r="J11" s="99">
        <v>0</v>
      </c>
      <c r="K11" s="99">
        <v>0</v>
      </c>
    </row>
    <row r="12" spans="1:11" x14ac:dyDescent="0.25">
      <c r="A12" s="55" t="s">
        <v>15</v>
      </c>
      <c r="B12" s="98">
        <v>2531</v>
      </c>
      <c r="C12" s="99">
        <v>24</v>
      </c>
      <c r="D12" s="98">
        <v>2589</v>
      </c>
      <c r="E12" s="99">
        <v>127</v>
      </c>
      <c r="F12" s="98">
        <v>2857</v>
      </c>
      <c r="G12" s="99">
        <v>55</v>
      </c>
      <c r="H12" s="98">
        <v>541</v>
      </c>
      <c r="I12" s="99">
        <v>8</v>
      </c>
      <c r="J12" s="99">
        <v>0</v>
      </c>
      <c r="K12" s="99">
        <v>0</v>
      </c>
    </row>
    <row r="13" spans="1:11" x14ac:dyDescent="0.25">
      <c r="A13" s="55" t="s">
        <v>16</v>
      </c>
      <c r="B13" s="98">
        <v>10499</v>
      </c>
      <c r="C13" s="99">
        <v>167</v>
      </c>
      <c r="D13" s="98">
        <v>7416</v>
      </c>
      <c r="E13" s="98">
        <v>1238</v>
      </c>
      <c r="F13" s="98">
        <v>5052</v>
      </c>
      <c r="G13" s="98">
        <v>604</v>
      </c>
      <c r="H13" s="98">
        <v>10844</v>
      </c>
      <c r="I13" s="99">
        <v>120</v>
      </c>
      <c r="J13" s="99">
        <v>5</v>
      </c>
      <c r="K13" s="99">
        <v>0</v>
      </c>
    </row>
    <row r="14" spans="1:11" x14ac:dyDescent="0.25">
      <c r="A14" s="55" t="s">
        <v>17</v>
      </c>
      <c r="B14" s="98">
        <v>18353</v>
      </c>
      <c r="C14" s="99">
        <v>542</v>
      </c>
      <c r="D14" s="98">
        <v>16192</v>
      </c>
      <c r="E14" s="99">
        <v>318</v>
      </c>
      <c r="F14" s="98">
        <v>20192</v>
      </c>
      <c r="G14" s="98">
        <v>792</v>
      </c>
      <c r="H14" s="98">
        <v>12087</v>
      </c>
      <c r="I14" s="99">
        <v>401</v>
      </c>
      <c r="J14" s="99">
        <v>156</v>
      </c>
      <c r="K14" s="99">
        <v>123</v>
      </c>
    </row>
    <row r="15" spans="1:11" x14ac:dyDescent="0.25">
      <c r="A15" s="55" t="s">
        <v>18</v>
      </c>
      <c r="B15" s="98">
        <v>4462</v>
      </c>
      <c r="C15" s="99">
        <v>49</v>
      </c>
      <c r="D15" s="98">
        <v>4261</v>
      </c>
      <c r="E15" s="99">
        <v>196</v>
      </c>
      <c r="F15" s="98">
        <v>6193</v>
      </c>
      <c r="G15" s="98">
        <v>1364</v>
      </c>
      <c r="H15" s="98">
        <v>547</v>
      </c>
      <c r="I15" s="99">
        <v>7</v>
      </c>
      <c r="J15" s="98">
        <v>3089</v>
      </c>
      <c r="K15" s="99">
        <v>4</v>
      </c>
    </row>
    <row r="16" spans="1:11" x14ac:dyDescent="0.25">
      <c r="A16" s="55" t="s">
        <v>19</v>
      </c>
      <c r="B16" s="98">
        <v>7463</v>
      </c>
      <c r="C16" s="99">
        <v>55</v>
      </c>
      <c r="D16" s="98">
        <v>7507</v>
      </c>
      <c r="E16" s="99">
        <v>1175</v>
      </c>
      <c r="F16" s="98">
        <v>7530</v>
      </c>
      <c r="G16" s="99">
        <v>605</v>
      </c>
      <c r="H16" s="98">
        <v>5214</v>
      </c>
      <c r="I16" s="99">
        <v>44</v>
      </c>
      <c r="J16" s="98">
        <v>0</v>
      </c>
      <c r="K16" s="99">
        <v>0</v>
      </c>
    </row>
    <row r="17" spans="1:11" x14ac:dyDescent="0.25">
      <c r="A17" s="55" t="s">
        <v>20</v>
      </c>
      <c r="B17" s="98">
        <v>37589</v>
      </c>
      <c r="C17" s="98">
        <v>1159</v>
      </c>
      <c r="D17" s="98">
        <v>31157</v>
      </c>
      <c r="E17" s="98">
        <v>4153</v>
      </c>
      <c r="F17" s="98">
        <v>33287</v>
      </c>
      <c r="G17" s="98">
        <v>5628</v>
      </c>
      <c r="H17" s="98">
        <v>24292</v>
      </c>
      <c r="I17" s="98">
        <v>732</v>
      </c>
      <c r="J17" s="99">
        <v>592</v>
      </c>
      <c r="K17" s="98">
        <v>164</v>
      </c>
    </row>
    <row r="18" spans="1:11" x14ac:dyDescent="0.25">
      <c r="A18" s="55" t="s">
        <v>336</v>
      </c>
      <c r="B18" s="98">
        <v>2315</v>
      </c>
      <c r="C18" s="98">
        <v>0</v>
      </c>
      <c r="D18" s="98">
        <v>2291</v>
      </c>
      <c r="E18" s="98">
        <v>0</v>
      </c>
      <c r="F18" s="98">
        <v>2315</v>
      </c>
      <c r="G18" s="98">
        <v>0</v>
      </c>
      <c r="H18" s="98">
        <v>2291</v>
      </c>
      <c r="I18" s="98">
        <v>0</v>
      </c>
      <c r="J18" s="99">
        <v>4</v>
      </c>
      <c r="K18" s="98">
        <v>1</v>
      </c>
    </row>
    <row r="19" spans="1:11" x14ac:dyDescent="0.25">
      <c r="A19" s="55" t="s">
        <v>21</v>
      </c>
      <c r="B19" s="98">
        <v>4120</v>
      </c>
      <c r="C19" s="99">
        <v>0</v>
      </c>
      <c r="D19" s="98">
        <v>3808</v>
      </c>
      <c r="E19" s="98">
        <v>0</v>
      </c>
      <c r="F19" s="98">
        <v>5199</v>
      </c>
      <c r="G19" s="99">
        <v>0</v>
      </c>
      <c r="H19" s="98">
        <v>2792</v>
      </c>
      <c r="I19" s="99">
        <v>0</v>
      </c>
      <c r="J19" s="99">
        <v>0</v>
      </c>
      <c r="K19" s="99">
        <v>0</v>
      </c>
    </row>
    <row r="20" spans="1:11" x14ac:dyDescent="0.25">
      <c r="A20" s="55" t="s">
        <v>22</v>
      </c>
      <c r="B20" s="98">
        <v>1853</v>
      </c>
      <c r="C20" s="99">
        <v>48</v>
      </c>
      <c r="D20" s="98">
        <v>1382</v>
      </c>
      <c r="E20" s="99">
        <v>143</v>
      </c>
      <c r="F20" s="98">
        <v>1911</v>
      </c>
      <c r="G20" s="99">
        <v>238</v>
      </c>
      <c r="H20" s="98">
        <v>1650</v>
      </c>
      <c r="I20" s="99">
        <v>25</v>
      </c>
      <c r="J20" s="98">
        <v>75</v>
      </c>
      <c r="K20" s="99">
        <v>3</v>
      </c>
    </row>
    <row r="21" spans="1:11" x14ac:dyDescent="0.25">
      <c r="A21" s="55" t="s">
        <v>23</v>
      </c>
      <c r="B21" s="98">
        <v>11635</v>
      </c>
      <c r="C21" s="99">
        <v>851</v>
      </c>
      <c r="D21" s="98">
        <v>4576</v>
      </c>
      <c r="E21" s="99">
        <v>235</v>
      </c>
      <c r="F21" s="98">
        <v>13535</v>
      </c>
      <c r="G21" s="99">
        <v>955</v>
      </c>
      <c r="H21" s="98">
        <v>5660</v>
      </c>
      <c r="I21" s="99">
        <v>354</v>
      </c>
      <c r="J21" s="98">
        <v>10418</v>
      </c>
      <c r="K21" s="99">
        <v>840</v>
      </c>
    </row>
    <row r="22" spans="1:11" x14ac:dyDescent="0.25">
      <c r="A22" s="55" t="s">
        <v>24</v>
      </c>
      <c r="B22" s="98">
        <v>24746</v>
      </c>
      <c r="C22" s="99">
        <v>1219</v>
      </c>
      <c r="D22" s="98">
        <v>14118</v>
      </c>
      <c r="E22" s="99">
        <v>268</v>
      </c>
      <c r="F22" s="98">
        <v>15373</v>
      </c>
      <c r="G22" s="98">
        <v>845</v>
      </c>
      <c r="H22" s="98">
        <v>22724</v>
      </c>
      <c r="I22" s="99">
        <v>463</v>
      </c>
      <c r="J22" s="98">
        <v>14976</v>
      </c>
      <c r="K22" s="99">
        <v>0</v>
      </c>
    </row>
    <row r="23" spans="1:11" x14ac:dyDescent="0.25">
      <c r="A23" s="55" t="s">
        <v>25</v>
      </c>
      <c r="B23" s="98">
        <v>8552</v>
      </c>
      <c r="C23" s="98">
        <v>103</v>
      </c>
      <c r="D23" s="98">
        <v>8242</v>
      </c>
      <c r="E23" s="98">
        <v>347</v>
      </c>
      <c r="F23" s="98">
        <v>9566</v>
      </c>
      <c r="G23" s="99">
        <v>215</v>
      </c>
      <c r="H23" s="98">
        <v>8222</v>
      </c>
      <c r="I23" s="99">
        <v>127</v>
      </c>
      <c r="J23" s="99">
        <v>83</v>
      </c>
      <c r="K23" s="99">
        <v>0</v>
      </c>
    </row>
    <row r="24" spans="1:11" x14ac:dyDescent="0.25">
      <c r="A24" s="55" t="s">
        <v>26</v>
      </c>
      <c r="B24" s="98">
        <v>19794</v>
      </c>
      <c r="C24" s="99">
        <v>854</v>
      </c>
      <c r="D24" s="98">
        <v>15646</v>
      </c>
      <c r="E24" s="99">
        <v>505</v>
      </c>
      <c r="F24" s="98">
        <v>23734</v>
      </c>
      <c r="G24" s="98">
        <v>2736</v>
      </c>
      <c r="H24" s="98">
        <v>12777</v>
      </c>
      <c r="I24" s="99">
        <v>96</v>
      </c>
      <c r="J24" s="98">
        <v>7139</v>
      </c>
      <c r="K24" s="99">
        <v>319</v>
      </c>
    </row>
    <row r="25" spans="1:11" x14ac:dyDescent="0.25">
      <c r="A25" s="55" t="s">
        <v>27</v>
      </c>
      <c r="B25" s="98">
        <v>18524</v>
      </c>
      <c r="C25" s="99">
        <v>299</v>
      </c>
      <c r="D25" s="98">
        <v>11307</v>
      </c>
      <c r="E25" s="99">
        <v>382</v>
      </c>
      <c r="F25" s="98">
        <v>13552</v>
      </c>
      <c r="G25" s="99">
        <v>1643</v>
      </c>
      <c r="H25" s="98">
        <v>12514</v>
      </c>
      <c r="I25" s="99">
        <v>144</v>
      </c>
      <c r="J25" s="98">
        <v>3549</v>
      </c>
      <c r="K25" s="99">
        <v>5</v>
      </c>
    </row>
    <row r="26" spans="1:11" x14ac:dyDescent="0.25">
      <c r="A26" s="55" t="s">
        <v>28</v>
      </c>
      <c r="B26" s="98">
        <v>13753</v>
      </c>
      <c r="C26" s="99">
        <v>346</v>
      </c>
      <c r="D26" s="98">
        <v>13363</v>
      </c>
      <c r="E26" s="99">
        <v>350</v>
      </c>
      <c r="F26" s="98">
        <v>15251</v>
      </c>
      <c r="G26" s="98">
        <v>2904</v>
      </c>
      <c r="H26" s="98">
        <v>13379</v>
      </c>
      <c r="I26" s="99">
        <v>123</v>
      </c>
      <c r="J26" s="98">
        <v>930</v>
      </c>
      <c r="K26" s="99">
        <v>53</v>
      </c>
    </row>
    <row r="27" spans="1:11" x14ac:dyDescent="0.25">
      <c r="A27" s="55" t="s">
        <v>29</v>
      </c>
      <c r="B27" s="98">
        <v>13797</v>
      </c>
      <c r="C27" s="99">
        <v>423</v>
      </c>
      <c r="D27" s="98">
        <v>12233</v>
      </c>
      <c r="E27" s="98">
        <v>1657</v>
      </c>
      <c r="F27" s="98">
        <v>15757</v>
      </c>
      <c r="G27" s="99">
        <v>1400</v>
      </c>
      <c r="H27" s="98">
        <v>5890</v>
      </c>
      <c r="I27" s="99">
        <v>177</v>
      </c>
      <c r="J27" s="99">
        <v>62</v>
      </c>
      <c r="K27" s="99">
        <v>2</v>
      </c>
    </row>
    <row r="28" spans="1:11" x14ac:dyDescent="0.25">
      <c r="A28" s="2"/>
      <c r="B28" s="17"/>
      <c r="C28" s="17"/>
      <c r="D28" s="17"/>
      <c r="E28" s="17"/>
      <c r="F28" s="17"/>
      <c r="G28" s="17"/>
      <c r="H28" s="17"/>
      <c r="I28" s="17"/>
      <c r="J28" s="5"/>
      <c r="K28" s="5"/>
    </row>
    <row r="29" spans="1:11" x14ac:dyDescent="0.25">
      <c r="A29" s="10"/>
    </row>
  </sheetData>
  <mergeCells count="12">
    <mergeCell ref="A4:A5"/>
    <mergeCell ref="A6:A7"/>
    <mergeCell ref="B4:C4"/>
    <mergeCell ref="D4:E4"/>
    <mergeCell ref="F4:G4"/>
    <mergeCell ref="H4:I4"/>
    <mergeCell ref="J4:K4"/>
    <mergeCell ref="B6:C6"/>
    <mergeCell ref="D6:E6"/>
    <mergeCell ref="F6:G6"/>
    <mergeCell ref="H6:I6"/>
    <mergeCell ref="J6:K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9"/>
  <sheetViews>
    <sheetView zoomScaleNormal="100" workbookViewId="0">
      <selection activeCell="I9" sqref="I9"/>
    </sheetView>
  </sheetViews>
  <sheetFormatPr defaultRowHeight="15" x14ac:dyDescent="0.25"/>
  <cols>
    <col min="1" max="1" width="15.28515625" customWidth="1"/>
    <col min="2" max="2" width="44.42578125" customWidth="1"/>
    <col min="3" max="3" width="9.140625" style="19"/>
    <col min="4" max="7" width="9.140625" style="18"/>
  </cols>
  <sheetData>
    <row r="1" spans="1:7" s="30" customFormat="1" ht="12.75" x14ac:dyDescent="0.2">
      <c r="A1" s="29" t="s">
        <v>368</v>
      </c>
      <c r="B1" s="29" t="s">
        <v>369</v>
      </c>
    </row>
    <row r="2" spans="1:7" s="33" customFormat="1" ht="16.5" customHeight="1" x14ac:dyDescent="0.2">
      <c r="A2" s="32" t="s">
        <v>367</v>
      </c>
      <c r="B2" s="33" t="s">
        <v>370</v>
      </c>
      <c r="C2" s="32"/>
      <c r="D2" s="34"/>
      <c r="E2" s="34"/>
      <c r="F2" s="34"/>
      <c r="G2" s="34"/>
    </row>
    <row r="3" spans="1:7" s="12" customFormat="1" ht="15.75" thickBot="1" x14ac:dyDescent="0.3">
      <c r="A3" s="11"/>
      <c r="B3"/>
      <c r="C3" s="19"/>
      <c r="D3" s="18"/>
      <c r="E3" s="18"/>
      <c r="F3" s="18"/>
      <c r="G3" s="18"/>
    </row>
    <row r="4" spans="1:7" s="12" customFormat="1" ht="23.25" thickBot="1" x14ac:dyDescent="0.3">
      <c r="A4" s="36" t="s">
        <v>375</v>
      </c>
      <c r="B4" s="57" t="s">
        <v>376</v>
      </c>
      <c r="C4" s="56" t="s">
        <v>381</v>
      </c>
      <c r="D4" s="56" t="s">
        <v>330</v>
      </c>
      <c r="E4" s="56" t="s">
        <v>331</v>
      </c>
      <c r="F4" s="56" t="s">
        <v>332</v>
      </c>
      <c r="G4" s="56" t="s">
        <v>380</v>
      </c>
    </row>
    <row r="5" spans="1:7" s="12" customFormat="1" ht="15.75" thickBot="1" x14ac:dyDescent="0.3">
      <c r="A5" s="37">
        <v>1</v>
      </c>
      <c r="B5" s="38" t="s">
        <v>169</v>
      </c>
      <c r="C5" s="39" t="s">
        <v>55</v>
      </c>
      <c r="D5" s="102">
        <v>2</v>
      </c>
      <c r="E5" s="102">
        <v>7</v>
      </c>
      <c r="F5" s="102">
        <v>7</v>
      </c>
      <c r="G5" s="102">
        <f t="shared" ref="G5:G36" si="0">SUM(D5:F5)</f>
        <v>16</v>
      </c>
    </row>
    <row r="6" spans="1:7" s="12" customFormat="1" ht="15.75" thickBot="1" x14ac:dyDescent="0.3">
      <c r="A6" s="37">
        <v>2</v>
      </c>
      <c r="B6" s="38" t="s">
        <v>170</v>
      </c>
      <c r="C6" s="39" t="s">
        <v>56</v>
      </c>
      <c r="D6" s="102">
        <v>0</v>
      </c>
      <c r="E6" s="102">
        <v>11</v>
      </c>
      <c r="F6" s="102">
        <v>6</v>
      </c>
      <c r="G6" s="102">
        <f t="shared" si="0"/>
        <v>17</v>
      </c>
    </row>
    <row r="7" spans="1:7" s="12" customFormat="1" ht="15.75" thickBot="1" x14ac:dyDescent="0.3">
      <c r="A7" s="37">
        <v>3</v>
      </c>
      <c r="B7" s="38" t="s">
        <v>171</v>
      </c>
      <c r="C7" s="39" t="s">
        <v>163</v>
      </c>
      <c r="D7" s="102">
        <v>0</v>
      </c>
      <c r="E7" s="102">
        <v>1</v>
      </c>
      <c r="F7" s="102">
        <v>1</v>
      </c>
      <c r="G7" s="102">
        <f t="shared" si="0"/>
        <v>2</v>
      </c>
    </row>
    <row r="8" spans="1:7" s="12" customFormat="1" ht="15.75" thickBot="1" x14ac:dyDescent="0.3">
      <c r="A8" s="37">
        <v>4</v>
      </c>
      <c r="B8" s="38" t="s">
        <v>172</v>
      </c>
      <c r="C8" s="39" t="s">
        <v>57</v>
      </c>
      <c r="D8" s="102">
        <v>2</v>
      </c>
      <c r="E8" s="102">
        <v>5</v>
      </c>
      <c r="F8" s="102">
        <v>9</v>
      </c>
      <c r="G8" s="102">
        <f t="shared" si="0"/>
        <v>16</v>
      </c>
    </row>
    <row r="9" spans="1:7" s="12" customFormat="1" ht="15.75" thickBot="1" x14ac:dyDescent="0.3">
      <c r="A9" s="37">
        <v>8</v>
      </c>
      <c r="B9" s="38" t="s">
        <v>173</v>
      </c>
      <c r="C9" s="39" t="s">
        <v>58</v>
      </c>
      <c r="D9" s="102">
        <v>0</v>
      </c>
      <c r="E9" s="102">
        <v>3</v>
      </c>
      <c r="F9" s="102">
        <v>0</v>
      </c>
      <c r="G9" s="102">
        <f t="shared" si="0"/>
        <v>3</v>
      </c>
    </row>
    <row r="10" spans="1:7" s="12" customFormat="1" ht="15.75" thickBot="1" x14ac:dyDescent="0.3">
      <c r="A10" s="37">
        <v>9</v>
      </c>
      <c r="B10" s="38" t="s">
        <v>174</v>
      </c>
      <c r="C10" s="39" t="s">
        <v>59</v>
      </c>
      <c r="D10" s="102">
        <v>1</v>
      </c>
      <c r="E10" s="102">
        <v>2</v>
      </c>
      <c r="F10" s="102">
        <v>3</v>
      </c>
      <c r="G10" s="102">
        <f t="shared" si="0"/>
        <v>6</v>
      </c>
    </row>
    <row r="11" spans="1:7" s="12" customFormat="1" ht="15.75" thickBot="1" x14ac:dyDescent="0.3">
      <c r="A11" s="37">
        <v>10</v>
      </c>
      <c r="B11" s="38" t="s">
        <v>175</v>
      </c>
      <c r="C11" s="39"/>
      <c r="D11" s="102">
        <v>8</v>
      </c>
      <c r="E11" s="102">
        <v>114</v>
      </c>
      <c r="F11" s="102">
        <v>66</v>
      </c>
      <c r="G11" s="102">
        <f t="shared" si="0"/>
        <v>188</v>
      </c>
    </row>
    <row r="12" spans="1:7" s="12" customFormat="1" ht="15.75" thickBot="1" x14ac:dyDescent="0.3">
      <c r="A12" s="40">
        <v>1</v>
      </c>
      <c r="B12" s="41" t="s">
        <v>176</v>
      </c>
      <c r="C12" s="42"/>
      <c r="D12" s="103">
        <v>14</v>
      </c>
      <c r="E12" s="103">
        <v>144</v>
      </c>
      <c r="F12" s="103">
        <v>94</v>
      </c>
      <c r="G12" s="103">
        <f t="shared" si="0"/>
        <v>252</v>
      </c>
    </row>
    <row r="13" spans="1:7" s="12" customFormat="1" ht="15.75" thickBot="1" x14ac:dyDescent="0.3">
      <c r="A13" s="43">
        <v>11</v>
      </c>
      <c r="B13" s="38" t="s">
        <v>177</v>
      </c>
      <c r="C13" s="39" t="s">
        <v>60</v>
      </c>
      <c r="D13" s="102">
        <v>0</v>
      </c>
      <c r="E13" s="102">
        <v>14</v>
      </c>
      <c r="F13" s="102">
        <v>22</v>
      </c>
      <c r="G13" s="102">
        <f t="shared" si="0"/>
        <v>36</v>
      </c>
    </row>
    <row r="14" spans="1:7" s="12" customFormat="1" ht="15.75" thickBot="1" x14ac:dyDescent="0.3">
      <c r="A14" s="37">
        <v>12</v>
      </c>
      <c r="B14" s="38" t="s">
        <v>178</v>
      </c>
      <c r="C14" s="39" t="s">
        <v>61</v>
      </c>
      <c r="D14" s="102">
        <v>0</v>
      </c>
      <c r="E14" s="102">
        <v>11</v>
      </c>
      <c r="F14" s="102">
        <v>62</v>
      </c>
      <c r="G14" s="102">
        <f t="shared" si="0"/>
        <v>73</v>
      </c>
    </row>
    <row r="15" spans="1:7" s="12" customFormat="1" ht="15.75" thickBot="1" x14ac:dyDescent="0.3">
      <c r="A15" s="37">
        <v>13</v>
      </c>
      <c r="B15" s="38" t="s">
        <v>179</v>
      </c>
      <c r="C15" s="39" t="s">
        <v>62</v>
      </c>
      <c r="D15" s="102">
        <v>1</v>
      </c>
      <c r="E15" s="102">
        <v>8</v>
      </c>
      <c r="F15" s="102">
        <v>43</v>
      </c>
      <c r="G15" s="102">
        <f t="shared" si="0"/>
        <v>52</v>
      </c>
    </row>
    <row r="16" spans="1:7" s="12" customFormat="1" ht="15.75" thickBot="1" x14ac:dyDescent="0.3">
      <c r="A16" s="37">
        <v>14</v>
      </c>
      <c r="B16" s="38" t="s">
        <v>180</v>
      </c>
      <c r="C16" s="39" t="s">
        <v>63</v>
      </c>
      <c r="D16" s="102">
        <v>0</v>
      </c>
      <c r="E16" s="102">
        <v>16</v>
      </c>
      <c r="F16" s="102">
        <v>26</v>
      </c>
      <c r="G16" s="102">
        <f t="shared" si="0"/>
        <v>42</v>
      </c>
    </row>
    <row r="17" spans="1:7" s="12" customFormat="1" ht="15.75" thickBot="1" x14ac:dyDescent="0.3">
      <c r="A17" s="37">
        <v>15</v>
      </c>
      <c r="B17" s="38" t="s">
        <v>181</v>
      </c>
      <c r="C17" s="39" t="s">
        <v>64</v>
      </c>
      <c r="D17" s="102">
        <v>0</v>
      </c>
      <c r="E17" s="102">
        <v>27</v>
      </c>
      <c r="F17" s="102">
        <v>67</v>
      </c>
      <c r="G17" s="102">
        <f t="shared" si="0"/>
        <v>94</v>
      </c>
    </row>
    <row r="18" spans="1:7" s="12" customFormat="1" ht="15.75" thickBot="1" x14ac:dyDescent="0.3">
      <c r="A18" s="37">
        <v>16</v>
      </c>
      <c r="B18" s="38" t="s">
        <v>182</v>
      </c>
      <c r="C18" s="39" t="s">
        <v>65</v>
      </c>
      <c r="D18" s="102">
        <v>0</v>
      </c>
      <c r="E18" s="102">
        <v>3</v>
      </c>
      <c r="F18" s="102">
        <v>12</v>
      </c>
      <c r="G18" s="102">
        <f t="shared" si="0"/>
        <v>15</v>
      </c>
    </row>
    <row r="19" spans="1:7" s="12" customFormat="1" ht="24" thickBot="1" x14ac:dyDescent="0.3">
      <c r="A19" s="37">
        <v>17</v>
      </c>
      <c r="B19" s="38" t="s">
        <v>183</v>
      </c>
      <c r="C19" s="39" t="s">
        <v>66</v>
      </c>
      <c r="D19" s="102">
        <v>6</v>
      </c>
      <c r="E19" s="102">
        <v>27</v>
      </c>
      <c r="F19" s="102">
        <v>49</v>
      </c>
      <c r="G19" s="102">
        <f t="shared" si="0"/>
        <v>82</v>
      </c>
    </row>
    <row r="20" spans="1:7" s="12" customFormat="1" ht="15.75" thickBot="1" x14ac:dyDescent="0.3">
      <c r="A20" s="37">
        <v>18</v>
      </c>
      <c r="B20" s="38" t="s">
        <v>184</v>
      </c>
      <c r="C20" s="39"/>
      <c r="D20" s="102">
        <v>7</v>
      </c>
      <c r="E20" s="102">
        <v>83</v>
      </c>
      <c r="F20" s="102">
        <v>206</v>
      </c>
      <c r="G20" s="102">
        <f t="shared" si="0"/>
        <v>296</v>
      </c>
    </row>
    <row r="21" spans="1:7" s="12" customFormat="1" ht="24" thickBot="1" x14ac:dyDescent="0.3">
      <c r="A21" s="37">
        <v>19</v>
      </c>
      <c r="B21" s="38" t="s">
        <v>185</v>
      </c>
      <c r="C21" s="39" t="s">
        <v>67</v>
      </c>
      <c r="D21" s="102">
        <v>18</v>
      </c>
      <c r="E21" s="102">
        <v>212</v>
      </c>
      <c r="F21" s="102">
        <v>196</v>
      </c>
      <c r="G21" s="102">
        <f t="shared" si="0"/>
        <v>426</v>
      </c>
    </row>
    <row r="22" spans="1:7" s="12" customFormat="1" ht="15.75" thickBot="1" x14ac:dyDescent="0.3">
      <c r="A22" s="40">
        <v>2</v>
      </c>
      <c r="B22" s="41" t="s">
        <v>186</v>
      </c>
      <c r="C22" s="42"/>
      <c r="D22" s="103">
        <v>32</v>
      </c>
      <c r="E22" s="103">
        <v>401</v>
      </c>
      <c r="F22" s="103">
        <v>683</v>
      </c>
      <c r="G22" s="103">
        <f t="shared" si="0"/>
        <v>1116</v>
      </c>
    </row>
    <row r="23" spans="1:7" s="12" customFormat="1" ht="15.75" thickBot="1" x14ac:dyDescent="0.3">
      <c r="A23" s="43">
        <v>20</v>
      </c>
      <c r="B23" s="38" t="s">
        <v>187</v>
      </c>
      <c r="C23" s="39" t="s">
        <v>68</v>
      </c>
      <c r="D23" s="102">
        <v>125</v>
      </c>
      <c r="E23" s="102">
        <v>746</v>
      </c>
      <c r="F23" s="102">
        <v>590</v>
      </c>
      <c r="G23" s="102">
        <f t="shared" si="0"/>
        <v>1461</v>
      </c>
    </row>
    <row r="24" spans="1:7" s="12" customFormat="1" ht="15.75" thickBot="1" x14ac:dyDescent="0.3">
      <c r="A24" s="37">
        <v>21</v>
      </c>
      <c r="B24" s="38" t="s">
        <v>188</v>
      </c>
      <c r="C24" s="39" t="s">
        <v>69</v>
      </c>
      <c r="D24" s="102">
        <v>13</v>
      </c>
      <c r="E24" s="102">
        <v>148</v>
      </c>
      <c r="F24" s="102">
        <v>201</v>
      </c>
      <c r="G24" s="102">
        <f t="shared" si="0"/>
        <v>362</v>
      </c>
    </row>
    <row r="25" spans="1:7" s="12" customFormat="1" ht="15.75" thickBot="1" x14ac:dyDescent="0.3">
      <c r="A25" s="37">
        <v>22</v>
      </c>
      <c r="B25" s="38" t="s">
        <v>189</v>
      </c>
      <c r="C25" s="39" t="s">
        <v>70</v>
      </c>
      <c r="D25" s="102">
        <v>9</v>
      </c>
      <c r="E25" s="102">
        <v>38</v>
      </c>
      <c r="F25" s="102">
        <v>71</v>
      </c>
      <c r="G25" s="102">
        <f t="shared" si="0"/>
        <v>118</v>
      </c>
    </row>
    <row r="26" spans="1:7" s="12" customFormat="1" ht="15.75" thickBot="1" x14ac:dyDescent="0.3">
      <c r="A26" s="40">
        <v>3</v>
      </c>
      <c r="B26" s="41" t="s">
        <v>190</v>
      </c>
      <c r="C26" s="42"/>
      <c r="D26" s="103">
        <v>147</v>
      </c>
      <c r="E26" s="103">
        <v>932</v>
      </c>
      <c r="F26" s="103">
        <v>862</v>
      </c>
      <c r="G26" s="103">
        <f t="shared" si="0"/>
        <v>1941</v>
      </c>
    </row>
    <row r="27" spans="1:7" s="12" customFormat="1" ht="15.75" thickBot="1" x14ac:dyDescent="0.3">
      <c r="A27" s="43">
        <v>23</v>
      </c>
      <c r="B27" s="38" t="s">
        <v>191</v>
      </c>
      <c r="C27" s="39" t="s">
        <v>71</v>
      </c>
      <c r="D27" s="102">
        <v>208</v>
      </c>
      <c r="E27" s="102">
        <v>970</v>
      </c>
      <c r="F27" s="102">
        <v>1083</v>
      </c>
      <c r="G27" s="102">
        <f t="shared" si="0"/>
        <v>2261</v>
      </c>
    </row>
    <row r="28" spans="1:7" s="12" customFormat="1" ht="15.75" thickBot="1" x14ac:dyDescent="0.3">
      <c r="A28" s="37">
        <v>24</v>
      </c>
      <c r="B28" s="38" t="s">
        <v>192</v>
      </c>
      <c r="C28" s="39" t="s">
        <v>72</v>
      </c>
      <c r="D28" s="102">
        <v>166</v>
      </c>
      <c r="E28" s="102">
        <v>1406</v>
      </c>
      <c r="F28" s="102">
        <v>4116</v>
      </c>
      <c r="G28" s="102">
        <f t="shared" si="0"/>
        <v>5688</v>
      </c>
    </row>
    <row r="29" spans="1:7" s="12" customFormat="1" ht="15.75" thickBot="1" x14ac:dyDescent="0.3">
      <c r="A29" s="37">
        <v>25</v>
      </c>
      <c r="B29" s="38" t="s">
        <v>193</v>
      </c>
      <c r="C29" s="39" t="s">
        <v>73</v>
      </c>
      <c r="D29" s="102">
        <v>445</v>
      </c>
      <c r="E29" s="102">
        <v>4267</v>
      </c>
      <c r="F29" s="102">
        <v>4803</v>
      </c>
      <c r="G29" s="102">
        <f t="shared" si="0"/>
        <v>9515</v>
      </c>
    </row>
    <row r="30" spans="1:7" s="12" customFormat="1" ht="24" thickBot="1" x14ac:dyDescent="0.3">
      <c r="A30" s="37">
        <v>26</v>
      </c>
      <c r="B30" s="38" t="s">
        <v>194</v>
      </c>
      <c r="C30" s="39"/>
      <c r="D30" s="102">
        <v>62</v>
      </c>
      <c r="E30" s="102">
        <v>671</v>
      </c>
      <c r="F30" s="102">
        <v>1255</v>
      </c>
      <c r="G30" s="102">
        <f t="shared" si="0"/>
        <v>1988</v>
      </c>
    </row>
    <row r="31" spans="1:7" s="12" customFormat="1" ht="15.75" thickBot="1" x14ac:dyDescent="0.3">
      <c r="A31" s="40">
        <v>4</v>
      </c>
      <c r="B31" s="41" t="s">
        <v>195</v>
      </c>
      <c r="C31" s="42"/>
      <c r="D31" s="103">
        <v>881</v>
      </c>
      <c r="E31" s="103">
        <v>7314</v>
      </c>
      <c r="F31" s="103">
        <v>11257</v>
      </c>
      <c r="G31" s="103">
        <f t="shared" si="0"/>
        <v>19452</v>
      </c>
    </row>
    <row r="32" spans="1:7" s="12" customFormat="1" ht="15.75" thickBot="1" x14ac:dyDescent="0.3">
      <c r="A32" s="43">
        <v>27</v>
      </c>
      <c r="B32" s="38" t="s">
        <v>196</v>
      </c>
      <c r="C32" s="39" t="s">
        <v>74</v>
      </c>
      <c r="D32" s="102">
        <v>2</v>
      </c>
      <c r="E32" s="102">
        <v>20</v>
      </c>
      <c r="F32" s="102">
        <v>157</v>
      </c>
      <c r="G32" s="102">
        <f t="shared" si="0"/>
        <v>179</v>
      </c>
    </row>
    <row r="33" spans="1:7" s="12" customFormat="1" ht="24" thickBot="1" x14ac:dyDescent="0.3">
      <c r="A33" s="37">
        <v>28</v>
      </c>
      <c r="B33" s="38" t="s">
        <v>197</v>
      </c>
      <c r="C33" s="39" t="s">
        <v>75</v>
      </c>
      <c r="D33" s="102">
        <v>26</v>
      </c>
      <c r="E33" s="102">
        <v>602</v>
      </c>
      <c r="F33" s="102">
        <v>742</v>
      </c>
      <c r="G33" s="102">
        <f t="shared" si="0"/>
        <v>1370</v>
      </c>
    </row>
    <row r="34" spans="1:7" s="12" customFormat="1" ht="24" thickBot="1" x14ac:dyDescent="0.3">
      <c r="A34" s="37">
        <v>29</v>
      </c>
      <c r="B34" s="38" t="s">
        <v>198</v>
      </c>
      <c r="C34" s="39" t="s">
        <v>76</v>
      </c>
      <c r="D34" s="102">
        <v>109</v>
      </c>
      <c r="E34" s="102">
        <v>1084</v>
      </c>
      <c r="F34" s="102">
        <v>401</v>
      </c>
      <c r="G34" s="102">
        <f t="shared" si="0"/>
        <v>1594</v>
      </c>
    </row>
    <row r="35" spans="1:7" s="12" customFormat="1" ht="15.75" thickBot="1" x14ac:dyDescent="0.3">
      <c r="A35" s="37">
        <v>30</v>
      </c>
      <c r="B35" s="38" t="s">
        <v>199</v>
      </c>
      <c r="C35" s="39" t="s">
        <v>77</v>
      </c>
      <c r="D35" s="102">
        <v>37</v>
      </c>
      <c r="E35" s="102">
        <v>344</v>
      </c>
      <c r="F35" s="102">
        <v>201</v>
      </c>
      <c r="G35" s="102">
        <f t="shared" si="0"/>
        <v>582</v>
      </c>
    </row>
    <row r="36" spans="1:7" s="12" customFormat="1" ht="24" thickBot="1" x14ac:dyDescent="0.3">
      <c r="A36" s="37">
        <v>31</v>
      </c>
      <c r="B36" s="38" t="s">
        <v>200</v>
      </c>
      <c r="C36" s="39" t="s">
        <v>78</v>
      </c>
      <c r="D36" s="102">
        <v>81</v>
      </c>
      <c r="E36" s="102">
        <v>761</v>
      </c>
      <c r="F36" s="102">
        <v>1131</v>
      </c>
      <c r="G36" s="102">
        <f t="shared" si="0"/>
        <v>1973</v>
      </c>
    </row>
    <row r="37" spans="1:7" s="12" customFormat="1" ht="15.75" thickBot="1" x14ac:dyDescent="0.3">
      <c r="A37" s="37">
        <v>32</v>
      </c>
      <c r="B37" s="38" t="s">
        <v>201</v>
      </c>
      <c r="C37" s="39" t="s">
        <v>79</v>
      </c>
      <c r="D37" s="102">
        <v>51</v>
      </c>
      <c r="E37" s="102">
        <v>88</v>
      </c>
      <c r="F37" s="102">
        <v>90</v>
      </c>
      <c r="G37" s="102">
        <f t="shared" ref="G37:G68" si="1">SUM(D37:F37)</f>
        <v>229</v>
      </c>
    </row>
    <row r="38" spans="1:7" s="12" customFormat="1" ht="15.75" thickBot="1" x14ac:dyDescent="0.3">
      <c r="A38" s="37">
        <v>33</v>
      </c>
      <c r="B38" s="38" t="s">
        <v>202</v>
      </c>
      <c r="C38" s="39"/>
      <c r="D38" s="102">
        <v>314</v>
      </c>
      <c r="E38" s="102">
        <v>714</v>
      </c>
      <c r="F38" s="102">
        <v>969</v>
      </c>
      <c r="G38" s="102">
        <f t="shared" si="1"/>
        <v>1997</v>
      </c>
    </row>
    <row r="39" spans="1:7" s="12" customFormat="1" ht="15.75" thickBot="1" x14ac:dyDescent="0.3">
      <c r="A39" s="40">
        <v>5</v>
      </c>
      <c r="B39" s="41" t="s">
        <v>203</v>
      </c>
      <c r="C39" s="42"/>
      <c r="D39" s="103">
        <v>620</v>
      </c>
      <c r="E39" s="103">
        <v>3613</v>
      </c>
      <c r="F39" s="103">
        <v>3691</v>
      </c>
      <c r="G39" s="103">
        <f t="shared" si="1"/>
        <v>7924</v>
      </c>
    </row>
    <row r="40" spans="1:7" s="12" customFormat="1" ht="15.75" thickBot="1" x14ac:dyDescent="0.3">
      <c r="A40" s="43">
        <v>34</v>
      </c>
      <c r="B40" s="38" t="s">
        <v>204</v>
      </c>
      <c r="C40" s="39" t="s">
        <v>80</v>
      </c>
      <c r="D40" s="102">
        <v>3</v>
      </c>
      <c r="E40" s="102">
        <v>18</v>
      </c>
      <c r="F40" s="102">
        <v>102</v>
      </c>
      <c r="G40" s="102">
        <f t="shared" si="1"/>
        <v>123</v>
      </c>
    </row>
    <row r="41" spans="1:7" s="12" customFormat="1" ht="15.75" thickBot="1" x14ac:dyDescent="0.3">
      <c r="A41" s="37">
        <v>35</v>
      </c>
      <c r="B41" s="38" t="s">
        <v>205</v>
      </c>
      <c r="C41" s="39" t="s">
        <v>81</v>
      </c>
      <c r="D41" s="102">
        <v>121</v>
      </c>
      <c r="E41" s="102">
        <v>412</v>
      </c>
      <c r="F41" s="102">
        <v>263</v>
      </c>
      <c r="G41" s="102">
        <f t="shared" si="1"/>
        <v>796</v>
      </c>
    </row>
    <row r="42" spans="1:7" s="12" customFormat="1" ht="15.75" thickBot="1" x14ac:dyDescent="0.3">
      <c r="A42" s="37">
        <v>36</v>
      </c>
      <c r="B42" s="38" t="s">
        <v>206</v>
      </c>
      <c r="C42" s="39" t="s">
        <v>82</v>
      </c>
      <c r="D42" s="102">
        <v>36</v>
      </c>
      <c r="E42" s="102">
        <v>324</v>
      </c>
      <c r="F42" s="102">
        <v>348</v>
      </c>
      <c r="G42" s="102">
        <f t="shared" si="1"/>
        <v>708</v>
      </c>
    </row>
    <row r="43" spans="1:7" s="12" customFormat="1" ht="15.75" thickBot="1" x14ac:dyDescent="0.3">
      <c r="A43" s="37">
        <v>37</v>
      </c>
      <c r="B43" s="38" t="s">
        <v>207</v>
      </c>
      <c r="C43" s="39" t="s">
        <v>83</v>
      </c>
      <c r="D43" s="102">
        <v>14</v>
      </c>
      <c r="E43" s="102">
        <v>36</v>
      </c>
      <c r="F43" s="102">
        <v>31</v>
      </c>
      <c r="G43" s="102">
        <f t="shared" si="1"/>
        <v>81</v>
      </c>
    </row>
    <row r="44" spans="1:7" s="12" customFormat="1" ht="15.75" thickBot="1" x14ac:dyDescent="0.3">
      <c r="A44" s="37">
        <v>38</v>
      </c>
      <c r="B44" s="38" t="s">
        <v>208</v>
      </c>
      <c r="C44" s="39"/>
      <c r="D44" s="102">
        <v>29</v>
      </c>
      <c r="E44" s="102">
        <v>240</v>
      </c>
      <c r="F44" s="102">
        <v>480</v>
      </c>
      <c r="G44" s="102">
        <f t="shared" si="1"/>
        <v>749</v>
      </c>
    </row>
    <row r="45" spans="1:7" s="12" customFormat="1" ht="15.75" thickBot="1" x14ac:dyDescent="0.3">
      <c r="A45" s="40">
        <v>6</v>
      </c>
      <c r="B45" s="41" t="s">
        <v>209</v>
      </c>
      <c r="C45" s="42"/>
      <c r="D45" s="103">
        <v>203</v>
      </c>
      <c r="E45" s="103">
        <v>1030</v>
      </c>
      <c r="F45" s="103">
        <v>1224</v>
      </c>
      <c r="G45" s="103">
        <f t="shared" si="1"/>
        <v>2457</v>
      </c>
    </row>
    <row r="46" spans="1:7" s="12" customFormat="1" ht="15.75" thickBot="1" x14ac:dyDescent="0.3">
      <c r="A46" s="43">
        <v>39</v>
      </c>
      <c r="B46" s="38" t="s">
        <v>210</v>
      </c>
      <c r="C46" s="39" t="s">
        <v>84</v>
      </c>
      <c r="D46" s="102">
        <v>33</v>
      </c>
      <c r="E46" s="102">
        <v>109</v>
      </c>
      <c r="F46" s="102">
        <v>134</v>
      </c>
      <c r="G46" s="102">
        <f t="shared" si="1"/>
        <v>276</v>
      </c>
    </row>
    <row r="47" spans="1:7" s="12" customFormat="1" ht="15.75" thickBot="1" x14ac:dyDescent="0.3">
      <c r="A47" s="37">
        <v>40</v>
      </c>
      <c r="B47" s="38" t="s">
        <v>211</v>
      </c>
      <c r="C47" s="39" t="s">
        <v>85</v>
      </c>
      <c r="D47" s="102">
        <v>8</v>
      </c>
      <c r="E47" s="102">
        <v>103</v>
      </c>
      <c r="F47" s="102">
        <v>861</v>
      </c>
      <c r="G47" s="102">
        <f t="shared" si="1"/>
        <v>972</v>
      </c>
    </row>
    <row r="48" spans="1:7" s="12" customFormat="1" ht="15.75" thickBot="1" x14ac:dyDescent="0.3">
      <c r="A48" s="37">
        <v>41</v>
      </c>
      <c r="B48" s="38" t="s">
        <v>212</v>
      </c>
      <c r="C48" s="39" t="s">
        <v>86</v>
      </c>
      <c r="D48" s="102">
        <v>9</v>
      </c>
      <c r="E48" s="102">
        <v>147</v>
      </c>
      <c r="F48" s="102">
        <v>484</v>
      </c>
      <c r="G48" s="102">
        <f t="shared" si="1"/>
        <v>640</v>
      </c>
    </row>
    <row r="49" spans="1:7" s="12" customFormat="1" ht="15.75" thickBot="1" x14ac:dyDescent="0.3">
      <c r="A49" s="37">
        <v>42</v>
      </c>
      <c r="B49" s="38" t="s">
        <v>213</v>
      </c>
      <c r="C49" s="39" t="s">
        <v>87</v>
      </c>
      <c r="D49" s="102">
        <v>75</v>
      </c>
      <c r="E49" s="102">
        <v>193</v>
      </c>
      <c r="F49" s="102">
        <v>133</v>
      </c>
      <c r="G49" s="102">
        <f t="shared" si="1"/>
        <v>401</v>
      </c>
    </row>
    <row r="50" spans="1:7" s="12" customFormat="1" ht="15.75" thickBot="1" x14ac:dyDescent="0.3">
      <c r="A50" s="37">
        <v>43</v>
      </c>
      <c r="B50" s="38" t="s">
        <v>214</v>
      </c>
      <c r="C50" s="39" t="s">
        <v>88</v>
      </c>
      <c r="D50" s="102">
        <v>2054</v>
      </c>
      <c r="E50" s="102">
        <v>7516</v>
      </c>
      <c r="F50" s="102">
        <v>11927</v>
      </c>
      <c r="G50" s="102">
        <f t="shared" si="1"/>
        <v>21497</v>
      </c>
    </row>
    <row r="51" spans="1:7" s="12" customFormat="1" ht="15.75" thickBot="1" x14ac:dyDescent="0.3">
      <c r="A51" s="37">
        <v>44</v>
      </c>
      <c r="B51" s="38" t="s">
        <v>215</v>
      </c>
      <c r="C51" s="39"/>
      <c r="D51" s="102">
        <v>1502</v>
      </c>
      <c r="E51" s="102">
        <v>7086</v>
      </c>
      <c r="F51" s="102">
        <v>9611</v>
      </c>
      <c r="G51" s="102">
        <f t="shared" si="1"/>
        <v>18199</v>
      </c>
    </row>
    <row r="52" spans="1:7" s="12" customFormat="1" ht="15.75" thickBot="1" x14ac:dyDescent="0.3">
      <c r="A52" s="40">
        <v>7</v>
      </c>
      <c r="B52" s="41" t="s">
        <v>216</v>
      </c>
      <c r="C52" s="42"/>
      <c r="D52" s="103">
        <v>3681</v>
      </c>
      <c r="E52" s="103">
        <v>15154</v>
      </c>
      <c r="F52" s="103">
        <v>23150</v>
      </c>
      <c r="G52" s="103">
        <f t="shared" si="1"/>
        <v>41985</v>
      </c>
    </row>
    <row r="53" spans="1:7" s="12" customFormat="1" ht="15.75" thickBot="1" x14ac:dyDescent="0.3">
      <c r="A53" s="43">
        <v>45</v>
      </c>
      <c r="B53" s="38" t="s">
        <v>217</v>
      </c>
      <c r="C53" s="39" t="s">
        <v>89</v>
      </c>
      <c r="D53" s="102">
        <v>21</v>
      </c>
      <c r="E53" s="102">
        <v>82</v>
      </c>
      <c r="F53" s="102">
        <v>114</v>
      </c>
      <c r="G53" s="102">
        <f t="shared" si="1"/>
        <v>217</v>
      </c>
    </row>
    <row r="54" spans="1:7" s="12" customFormat="1" ht="15.75" thickBot="1" x14ac:dyDescent="0.3">
      <c r="A54" s="37">
        <v>46</v>
      </c>
      <c r="B54" s="38" t="s">
        <v>218</v>
      </c>
      <c r="C54" s="39" t="s">
        <v>90</v>
      </c>
      <c r="D54" s="102">
        <v>171</v>
      </c>
      <c r="E54" s="102">
        <v>2402</v>
      </c>
      <c r="F54" s="102">
        <v>5214</v>
      </c>
      <c r="G54" s="102">
        <f t="shared" si="1"/>
        <v>7787</v>
      </c>
    </row>
    <row r="55" spans="1:7" s="12" customFormat="1" ht="15.75" thickBot="1" x14ac:dyDescent="0.3">
      <c r="A55" s="37">
        <v>47</v>
      </c>
      <c r="B55" s="38" t="s">
        <v>219</v>
      </c>
      <c r="C55" s="39"/>
      <c r="D55" s="102">
        <v>59</v>
      </c>
      <c r="E55" s="102">
        <v>2611</v>
      </c>
      <c r="F55" s="102">
        <v>4277</v>
      </c>
      <c r="G55" s="102">
        <f t="shared" si="1"/>
        <v>6947</v>
      </c>
    </row>
    <row r="56" spans="1:7" s="12" customFormat="1" ht="15.75" thickBot="1" x14ac:dyDescent="0.3">
      <c r="A56" s="40">
        <v>8</v>
      </c>
      <c r="B56" s="41" t="s">
        <v>220</v>
      </c>
      <c r="C56" s="42"/>
      <c r="D56" s="103">
        <v>251</v>
      </c>
      <c r="E56" s="103">
        <v>5095</v>
      </c>
      <c r="F56" s="103">
        <v>9605</v>
      </c>
      <c r="G56" s="103">
        <f t="shared" si="1"/>
        <v>14951</v>
      </c>
    </row>
    <row r="57" spans="1:7" s="12" customFormat="1" ht="15.75" thickBot="1" x14ac:dyDescent="0.3">
      <c r="A57" s="43">
        <v>48</v>
      </c>
      <c r="B57" s="38" t="s">
        <v>221</v>
      </c>
      <c r="C57" s="39" t="s">
        <v>91</v>
      </c>
      <c r="D57" s="102">
        <v>7</v>
      </c>
      <c r="E57" s="102">
        <v>77</v>
      </c>
      <c r="F57" s="102">
        <v>171</v>
      </c>
      <c r="G57" s="102">
        <f t="shared" si="1"/>
        <v>255</v>
      </c>
    </row>
    <row r="58" spans="1:7" s="12" customFormat="1" ht="15.75" thickBot="1" x14ac:dyDescent="0.3">
      <c r="A58" s="44">
        <v>49</v>
      </c>
      <c r="B58" s="45" t="s">
        <v>222</v>
      </c>
      <c r="C58" s="46" t="s">
        <v>92</v>
      </c>
      <c r="D58" s="104">
        <v>116</v>
      </c>
      <c r="E58" s="104">
        <v>4097</v>
      </c>
      <c r="F58" s="104">
        <v>12243</v>
      </c>
      <c r="G58" s="104">
        <f t="shared" si="1"/>
        <v>16456</v>
      </c>
    </row>
    <row r="59" spans="1:7" s="12" customFormat="1" ht="15.75" thickBot="1" x14ac:dyDescent="0.3">
      <c r="A59" s="37">
        <v>50</v>
      </c>
      <c r="B59" s="38" t="s">
        <v>223</v>
      </c>
      <c r="C59" s="39" t="s">
        <v>93</v>
      </c>
      <c r="D59" s="102">
        <v>0</v>
      </c>
      <c r="E59" s="102">
        <v>78</v>
      </c>
      <c r="F59" s="102">
        <v>224</v>
      </c>
      <c r="G59" s="102">
        <f t="shared" si="1"/>
        <v>302</v>
      </c>
    </row>
    <row r="60" spans="1:7" s="12" customFormat="1" ht="15.75" thickBot="1" x14ac:dyDescent="0.3">
      <c r="A60" s="37">
        <v>51</v>
      </c>
      <c r="B60" s="38" t="s">
        <v>224</v>
      </c>
      <c r="C60" s="39" t="s">
        <v>94</v>
      </c>
      <c r="D60" s="102">
        <v>2</v>
      </c>
      <c r="E60" s="102">
        <v>91</v>
      </c>
      <c r="F60" s="102">
        <v>526</v>
      </c>
      <c r="G60" s="102">
        <f t="shared" si="1"/>
        <v>619</v>
      </c>
    </row>
    <row r="61" spans="1:7" s="12" customFormat="1" ht="15.75" thickBot="1" x14ac:dyDescent="0.3">
      <c r="A61" s="37">
        <v>52</v>
      </c>
      <c r="B61" s="38" t="s">
        <v>225</v>
      </c>
      <c r="C61" s="39" t="s">
        <v>95</v>
      </c>
      <c r="D61" s="102">
        <v>87</v>
      </c>
      <c r="E61" s="102">
        <v>601</v>
      </c>
      <c r="F61" s="102">
        <v>1472</v>
      </c>
      <c r="G61" s="102">
        <f t="shared" si="1"/>
        <v>2160</v>
      </c>
    </row>
    <row r="62" spans="1:7" s="12" customFormat="1" ht="15.75" thickBot="1" x14ac:dyDescent="0.3">
      <c r="A62" s="37">
        <v>53</v>
      </c>
      <c r="B62" s="38" t="s">
        <v>226</v>
      </c>
      <c r="C62" s="39" t="s">
        <v>96</v>
      </c>
      <c r="D62" s="102">
        <v>2</v>
      </c>
      <c r="E62" s="102">
        <v>112</v>
      </c>
      <c r="F62" s="102">
        <v>493</v>
      </c>
      <c r="G62" s="102">
        <f t="shared" si="1"/>
        <v>607</v>
      </c>
    </row>
    <row r="63" spans="1:7" s="12" customFormat="1" ht="15.75" thickBot="1" x14ac:dyDescent="0.3">
      <c r="A63" s="37">
        <v>54</v>
      </c>
      <c r="B63" s="38" t="s">
        <v>227</v>
      </c>
      <c r="C63" s="39" t="s">
        <v>97</v>
      </c>
      <c r="D63" s="102">
        <v>0</v>
      </c>
      <c r="E63" s="102">
        <v>10</v>
      </c>
      <c r="F63" s="102">
        <v>106</v>
      </c>
      <c r="G63" s="102">
        <f t="shared" si="1"/>
        <v>116</v>
      </c>
    </row>
    <row r="64" spans="1:7" s="12" customFormat="1" ht="15.75" thickBot="1" x14ac:dyDescent="0.3">
      <c r="A64" s="37">
        <v>55</v>
      </c>
      <c r="B64" s="38" t="s">
        <v>228</v>
      </c>
      <c r="C64" s="39" t="s">
        <v>98</v>
      </c>
      <c r="D64" s="102">
        <v>1</v>
      </c>
      <c r="E64" s="102">
        <v>22</v>
      </c>
      <c r="F64" s="102">
        <v>160</v>
      </c>
      <c r="G64" s="102">
        <f t="shared" si="1"/>
        <v>183</v>
      </c>
    </row>
    <row r="65" spans="1:7" s="12" customFormat="1" ht="15.75" thickBot="1" x14ac:dyDescent="0.3">
      <c r="A65" s="37">
        <v>56</v>
      </c>
      <c r="B65" s="38" t="s">
        <v>229</v>
      </c>
      <c r="C65" s="39" t="s">
        <v>99</v>
      </c>
      <c r="D65" s="102">
        <v>0</v>
      </c>
      <c r="E65" s="102">
        <v>51</v>
      </c>
      <c r="F65" s="102">
        <v>241</v>
      </c>
      <c r="G65" s="102">
        <f t="shared" si="1"/>
        <v>292</v>
      </c>
    </row>
    <row r="66" spans="1:7" s="12" customFormat="1" ht="15.75" thickBot="1" x14ac:dyDescent="0.3">
      <c r="A66" s="37">
        <v>57</v>
      </c>
      <c r="B66" s="38" t="s">
        <v>230</v>
      </c>
      <c r="C66" s="39" t="s">
        <v>100</v>
      </c>
      <c r="D66" s="102">
        <v>3</v>
      </c>
      <c r="E66" s="102">
        <v>274</v>
      </c>
      <c r="F66" s="102">
        <v>819</v>
      </c>
      <c r="G66" s="102">
        <f t="shared" si="1"/>
        <v>1096</v>
      </c>
    </row>
    <row r="67" spans="1:7" s="12" customFormat="1" ht="15.75" thickBot="1" x14ac:dyDescent="0.3">
      <c r="A67" s="37">
        <v>58</v>
      </c>
      <c r="B67" s="38" t="s">
        <v>231</v>
      </c>
      <c r="C67" s="39"/>
      <c r="D67" s="102">
        <v>7</v>
      </c>
      <c r="E67" s="102">
        <v>122</v>
      </c>
      <c r="F67" s="102">
        <v>560</v>
      </c>
      <c r="G67" s="102">
        <f t="shared" si="1"/>
        <v>689</v>
      </c>
    </row>
    <row r="68" spans="1:7" s="12" customFormat="1" ht="15.75" thickBot="1" x14ac:dyDescent="0.3">
      <c r="A68" s="40">
        <v>9</v>
      </c>
      <c r="B68" s="41" t="s">
        <v>232</v>
      </c>
      <c r="C68" s="42"/>
      <c r="D68" s="103">
        <v>225</v>
      </c>
      <c r="E68" s="103">
        <v>5535</v>
      </c>
      <c r="F68" s="103">
        <v>17015</v>
      </c>
      <c r="G68" s="103">
        <f t="shared" si="1"/>
        <v>22775</v>
      </c>
    </row>
    <row r="69" spans="1:7" s="12" customFormat="1" ht="15.75" thickBot="1" x14ac:dyDescent="0.3">
      <c r="A69" s="37">
        <v>59</v>
      </c>
      <c r="B69" s="38" t="s">
        <v>233</v>
      </c>
      <c r="C69" s="39" t="s">
        <v>101</v>
      </c>
      <c r="D69" s="102">
        <v>75</v>
      </c>
      <c r="E69" s="102">
        <v>393</v>
      </c>
      <c r="F69" s="102">
        <v>241</v>
      </c>
      <c r="G69" s="102">
        <f t="shared" ref="G69:G73" si="2">SUM(D69:F69)</f>
        <v>709</v>
      </c>
    </row>
    <row r="70" spans="1:7" s="12" customFormat="1" ht="15.75" thickBot="1" x14ac:dyDescent="0.3">
      <c r="A70" s="43">
        <v>60</v>
      </c>
      <c r="B70" s="38" t="s">
        <v>234</v>
      </c>
      <c r="C70" s="39" t="s">
        <v>102</v>
      </c>
      <c r="D70" s="102">
        <v>0</v>
      </c>
      <c r="E70" s="102">
        <v>37</v>
      </c>
      <c r="F70" s="102">
        <v>58</v>
      </c>
      <c r="G70" s="102">
        <f t="shared" si="2"/>
        <v>95</v>
      </c>
    </row>
    <row r="71" spans="1:7" s="12" customFormat="1" ht="15.75" thickBot="1" x14ac:dyDescent="0.3">
      <c r="A71" s="37">
        <v>61</v>
      </c>
      <c r="B71" s="38" t="s">
        <v>235</v>
      </c>
      <c r="C71" s="39" t="s">
        <v>103</v>
      </c>
      <c r="D71" s="102">
        <v>34</v>
      </c>
      <c r="E71" s="102">
        <v>98</v>
      </c>
      <c r="F71" s="102">
        <v>138</v>
      </c>
      <c r="G71" s="102">
        <f t="shared" si="2"/>
        <v>270</v>
      </c>
    </row>
    <row r="72" spans="1:7" s="12" customFormat="1" ht="24" thickBot="1" x14ac:dyDescent="0.3">
      <c r="A72" s="37">
        <v>62</v>
      </c>
      <c r="B72" s="38" t="s">
        <v>236</v>
      </c>
      <c r="C72" s="39" t="s">
        <v>104</v>
      </c>
      <c r="D72" s="102">
        <v>39</v>
      </c>
      <c r="E72" s="102">
        <v>271</v>
      </c>
      <c r="F72" s="102">
        <v>608</v>
      </c>
      <c r="G72" s="102">
        <f t="shared" si="2"/>
        <v>918</v>
      </c>
    </row>
    <row r="73" spans="1:7" s="12" customFormat="1" ht="15.75" thickBot="1" x14ac:dyDescent="0.3">
      <c r="A73" s="37">
        <v>63</v>
      </c>
      <c r="B73" s="38" t="s">
        <v>237</v>
      </c>
      <c r="C73" s="39" t="s">
        <v>105</v>
      </c>
      <c r="D73" s="102">
        <v>246</v>
      </c>
      <c r="E73" s="102">
        <v>718</v>
      </c>
      <c r="F73" s="102">
        <v>703</v>
      </c>
      <c r="G73" s="102">
        <f t="shared" si="2"/>
        <v>1667</v>
      </c>
    </row>
    <row r="74" spans="1:7" s="12" customFormat="1" ht="15.75" thickBot="1" x14ac:dyDescent="0.3">
      <c r="A74" s="37">
        <v>64</v>
      </c>
      <c r="B74" s="38" t="s">
        <v>238</v>
      </c>
      <c r="C74" s="39" t="s">
        <v>106</v>
      </c>
      <c r="D74" s="102">
        <v>0</v>
      </c>
      <c r="E74" s="102">
        <v>12</v>
      </c>
      <c r="F74" s="102">
        <v>10</v>
      </c>
      <c r="G74" s="102">
        <v>22</v>
      </c>
    </row>
    <row r="75" spans="1:7" s="12" customFormat="1" ht="15.75" thickBot="1" x14ac:dyDescent="0.3">
      <c r="A75" s="37">
        <v>65</v>
      </c>
      <c r="B75" s="38" t="s">
        <v>239</v>
      </c>
      <c r="C75" s="39" t="s">
        <v>240</v>
      </c>
      <c r="D75" s="102">
        <v>0</v>
      </c>
      <c r="E75" s="102">
        <v>0</v>
      </c>
      <c r="F75" s="102">
        <v>1</v>
      </c>
      <c r="G75" s="102">
        <f>SUM(D75:F75)</f>
        <v>1</v>
      </c>
    </row>
    <row r="76" spans="1:7" s="12" customFormat="1" ht="24" thickBot="1" x14ac:dyDescent="0.3">
      <c r="A76" s="37">
        <v>66</v>
      </c>
      <c r="B76" s="38" t="s">
        <v>241</v>
      </c>
      <c r="C76" s="39" t="s">
        <v>107</v>
      </c>
      <c r="D76" s="102">
        <v>0</v>
      </c>
      <c r="E76" s="102">
        <v>4</v>
      </c>
      <c r="F76" s="102">
        <v>0</v>
      </c>
      <c r="G76" s="102">
        <v>4</v>
      </c>
    </row>
    <row r="77" spans="1:7" s="12" customFormat="1" ht="15.75" thickBot="1" x14ac:dyDescent="0.3">
      <c r="A77" s="37">
        <v>67</v>
      </c>
      <c r="B77" s="38" t="s">
        <v>242</v>
      </c>
      <c r="C77" s="39" t="s">
        <v>108</v>
      </c>
      <c r="D77" s="102">
        <v>1</v>
      </c>
      <c r="E77" s="102">
        <v>5</v>
      </c>
      <c r="F77" s="102">
        <v>11</v>
      </c>
      <c r="G77" s="102">
        <v>17</v>
      </c>
    </row>
    <row r="78" spans="1:7" s="12" customFormat="1" ht="24" thickBot="1" x14ac:dyDescent="0.3">
      <c r="A78" s="37">
        <v>68</v>
      </c>
      <c r="B78" s="38" t="s">
        <v>243</v>
      </c>
      <c r="C78" s="39" t="s">
        <v>109</v>
      </c>
      <c r="D78" s="102">
        <v>0</v>
      </c>
      <c r="E78" s="102">
        <v>10</v>
      </c>
      <c r="F78" s="102">
        <v>7</v>
      </c>
      <c r="G78" s="102">
        <f t="shared" ref="G78:G109" si="3">SUM(D78:F78)</f>
        <v>17</v>
      </c>
    </row>
    <row r="79" spans="1:7" s="12" customFormat="1" ht="15.75" thickBot="1" x14ac:dyDescent="0.3">
      <c r="A79" s="37">
        <v>69</v>
      </c>
      <c r="B79" s="38" t="s">
        <v>244</v>
      </c>
      <c r="C79" s="39"/>
      <c r="D79" s="102">
        <v>155</v>
      </c>
      <c r="E79" s="102">
        <v>520</v>
      </c>
      <c r="F79" s="102">
        <v>430</v>
      </c>
      <c r="G79" s="102">
        <f t="shared" si="3"/>
        <v>1105</v>
      </c>
    </row>
    <row r="80" spans="1:7" s="12" customFormat="1" ht="15.75" thickBot="1" x14ac:dyDescent="0.3">
      <c r="A80" s="40">
        <v>10</v>
      </c>
      <c r="B80" s="41" t="s">
        <v>245</v>
      </c>
      <c r="C80" s="42"/>
      <c r="D80" s="103">
        <v>550</v>
      </c>
      <c r="E80" s="103">
        <v>2068</v>
      </c>
      <c r="F80" s="103">
        <v>2207</v>
      </c>
      <c r="G80" s="103">
        <f t="shared" si="3"/>
        <v>4825</v>
      </c>
    </row>
    <row r="81" spans="1:7" s="12" customFormat="1" ht="15.75" thickBot="1" x14ac:dyDescent="0.3">
      <c r="A81" s="37">
        <v>70</v>
      </c>
      <c r="B81" s="38" t="s">
        <v>246</v>
      </c>
      <c r="C81" s="39" t="s">
        <v>110</v>
      </c>
      <c r="D81" s="102">
        <v>25</v>
      </c>
      <c r="E81" s="102">
        <v>301</v>
      </c>
      <c r="F81" s="102">
        <v>186</v>
      </c>
      <c r="G81" s="102">
        <f t="shared" si="3"/>
        <v>512</v>
      </c>
    </row>
    <row r="82" spans="1:7" s="12" customFormat="1" ht="15.75" thickBot="1" x14ac:dyDescent="0.3">
      <c r="A82" s="43">
        <v>71</v>
      </c>
      <c r="B82" s="38" t="s">
        <v>247</v>
      </c>
      <c r="C82" s="39" t="s">
        <v>111</v>
      </c>
      <c r="D82" s="102">
        <v>1</v>
      </c>
      <c r="E82" s="102">
        <v>60</v>
      </c>
      <c r="F82" s="102">
        <v>160</v>
      </c>
      <c r="G82" s="102">
        <f t="shared" si="3"/>
        <v>221</v>
      </c>
    </row>
    <row r="83" spans="1:7" s="12" customFormat="1" ht="15.75" thickBot="1" x14ac:dyDescent="0.3">
      <c r="A83" s="37">
        <v>72</v>
      </c>
      <c r="B83" s="38" t="s">
        <v>248</v>
      </c>
      <c r="C83" s="39" t="s">
        <v>112</v>
      </c>
      <c r="D83" s="102">
        <v>17</v>
      </c>
      <c r="E83" s="102">
        <v>81</v>
      </c>
      <c r="F83" s="102">
        <v>145</v>
      </c>
      <c r="G83" s="102">
        <f t="shared" si="3"/>
        <v>243</v>
      </c>
    </row>
    <row r="84" spans="1:7" s="12" customFormat="1" ht="15.75" thickBot="1" x14ac:dyDescent="0.3">
      <c r="A84" s="37">
        <v>73</v>
      </c>
      <c r="B84" s="38" t="s">
        <v>249</v>
      </c>
      <c r="C84" s="39" t="s">
        <v>113</v>
      </c>
      <c r="D84" s="102">
        <v>2</v>
      </c>
      <c r="E84" s="102">
        <v>77</v>
      </c>
      <c r="F84" s="102">
        <v>147</v>
      </c>
      <c r="G84" s="102">
        <f t="shared" si="3"/>
        <v>226</v>
      </c>
    </row>
    <row r="85" spans="1:7" s="12" customFormat="1" ht="15.75" thickBot="1" x14ac:dyDescent="0.3">
      <c r="A85" s="37">
        <v>74</v>
      </c>
      <c r="B85" s="38" t="s">
        <v>250</v>
      </c>
      <c r="C85" s="39" t="s">
        <v>114</v>
      </c>
      <c r="D85" s="102">
        <v>4</v>
      </c>
      <c r="E85" s="102">
        <v>29</v>
      </c>
      <c r="F85" s="102">
        <v>120</v>
      </c>
      <c r="G85" s="102">
        <f t="shared" si="3"/>
        <v>153</v>
      </c>
    </row>
    <row r="86" spans="1:7" s="12" customFormat="1" ht="15.75" thickBot="1" x14ac:dyDescent="0.3">
      <c r="A86" s="37">
        <v>75</v>
      </c>
      <c r="B86" s="38" t="s">
        <v>251</v>
      </c>
      <c r="C86" s="39" t="s">
        <v>115</v>
      </c>
      <c r="D86" s="102">
        <v>2</v>
      </c>
      <c r="E86" s="102">
        <v>185</v>
      </c>
      <c r="F86" s="102">
        <v>313</v>
      </c>
      <c r="G86" s="102">
        <f t="shared" si="3"/>
        <v>500</v>
      </c>
    </row>
    <row r="87" spans="1:7" s="12" customFormat="1" ht="15.75" thickBot="1" x14ac:dyDescent="0.3">
      <c r="A87" s="37">
        <v>76</v>
      </c>
      <c r="B87" s="38" t="s">
        <v>252</v>
      </c>
      <c r="C87" s="39"/>
      <c r="D87" s="102">
        <v>55</v>
      </c>
      <c r="E87" s="102">
        <v>631</v>
      </c>
      <c r="F87" s="102">
        <v>816</v>
      </c>
      <c r="G87" s="102">
        <f t="shared" si="3"/>
        <v>1502</v>
      </c>
    </row>
    <row r="88" spans="1:7" s="12" customFormat="1" ht="15.75" thickBot="1" x14ac:dyDescent="0.3">
      <c r="A88" s="40">
        <v>11</v>
      </c>
      <c r="B88" s="41" t="s">
        <v>253</v>
      </c>
      <c r="C88" s="42"/>
      <c r="D88" s="103">
        <v>106</v>
      </c>
      <c r="E88" s="103">
        <v>1364</v>
      </c>
      <c r="F88" s="103">
        <v>1887</v>
      </c>
      <c r="G88" s="103">
        <f t="shared" si="3"/>
        <v>3357</v>
      </c>
    </row>
    <row r="89" spans="1:7" s="12" customFormat="1" ht="15.75" thickBot="1" x14ac:dyDescent="0.3">
      <c r="A89" s="37">
        <v>77</v>
      </c>
      <c r="B89" s="38" t="s">
        <v>254</v>
      </c>
      <c r="C89" s="39" t="s">
        <v>116</v>
      </c>
      <c r="D89" s="102">
        <v>22</v>
      </c>
      <c r="E89" s="102">
        <v>63</v>
      </c>
      <c r="F89" s="102">
        <v>87</v>
      </c>
      <c r="G89" s="102">
        <f t="shared" si="3"/>
        <v>172</v>
      </c>
    </row>
    <row r="90" spans="1:7" s="12" customFormat="1" ht="15.75" thickBot="1" x14ac:dyDescent="0.3">
      <c r="A90" s="43">
        <v>78</v>
      </c>
      <c r="B90" s="38" t="s">
        <v>255</v>
      </c>
      <c r="C90" s="39" t="s">
        <v>117</v>
      </c>
      <c r="D90" s="102">
        <v>39</v>
      </c>
      <c r="E90" s="102">
        <v>114</v>
      </c>
      <c r="F90" s="102">
        <v>107</v>
      </c>
      <c r="G90" s="102">
        <f t="shared" si="3"/>
        <v>260</v>
      </c>
    </row>
    <row r="91" spans="1:7" s="12" customFormat="1" ht="15.75" thickBot="1" x14ac:dyDescent="0.3">
      <c r="A91" s="37">
        <v>79</v>
      </c>
      <c r="B91" s="38" t="s">
        <v>256</v>
      </c>
      <c r="C91" s="39" t="s">
        <v>118</v>
      </c>
      <c r="D91" s="102">
        <v>19</v>
      </c>
      <c r="E91" s="102">
        <v>58</v>
      </c>
      <c r="F91" s="102">
        <v>45</v>
      </c>
      <c r="G91" s="102">
        <f t="shared" si="3"/>
        <v>122</v>
      </c>
    </row>
    <row r="92" spans="1:7" s="12" customFormat="1" ht="24" thickBot="1" x14ac:dyDescent="0.3">
      <c r="A92" s="37">
        <v>80</v>
      </c>
      <c r="B92" s="38" t="s">
        <v>257</v>
      </c>
      <c r="C92" s="39" t="s">
        <v>258</v>
      </c>
      <c r="D92" s="102">
        <v>35</v>
      </c>
      <c r="E92" s="102">
        <v>124</v>
      </c>
      <c r="F92" s="102">
        <v>105</v>
      </c>
      <c r="G92" s="102">
        <f t="shared" si="3"/>
        <v>264</v>
      </c>
    </row>
    <row r="93" spans="1:7" s="12" customFormat="1" ht="15.75" thickBot="1" x14ac:dyDescent="0.3">
      <c r="A93" s="37">
        <v>81</v>
      </c>
      <c r="B93" s="38" t="s">
        <v>259</v>
      </c>
      <c r="C93" s="39" t="s">
        <v>119</v>
      </c>
      <c r="D93" s="102">
        <v>22</v>
      </c>
      <c r="E93" s="102">
        <v>49</v>
      </c>
      <c r="F93" s="102">
        <v>80</v>
      </c>
      <c r="G93" s="102">
        <f t="shared" si="3"/>
        <v>151</v>
      </c>
    </row>
    <row r="94" spans="1:7" s="12" customFormat="1" ht="15.75" thickBot="1" x14ac:dyDescent="0.3">
      <c r="A94" s="37">
        <v>82</v>
      </c>
      <c r="B94" s="38" t="s">
        <v>260</v>
      </c>
      <c r="C94" s="39" t="s">
        <v>120</v>
      </c>
      <c r="D94" s="102">
        <v>16</v>
      </c>
      <c r="E94" s="102">
        <v>57</v>
      </c>
      <c r="F94" s="102">
        <v>60</v>
      </c>
      <c r="G94" s="102">
        <f t="shared" si="3"/>
        <v>133</v>
      </c>
    </row>
    <row r="95" spans="1:7" s="12" customFormat="1" ht="15.75" thickBot="1" x14ac:dyDescent="0.3">
      <c r="A95" s="37">
        <v>83</v>
      </c>
      <c r="B95" s="38" t="s">
        <v>261</v>
      </c>
      <c r="C95" s="39"/>
      <c r="D95" s="102">
        <v>34</v>
      </c>
      <c r="E95" s="102">
        <v>210</v>
      </c>
      <c r="F95" s="102">
        <v>234</v>
      </c>
      <c r="G95" s="102">
        <f t="shared" si="3"/>
        <v>478</v>
      </c>
    </row>
    <row r="96" spans="1:7" s="12" customFormat="1" ht="15.75" thickBot="1" x14ac:dyDescent="0.3">
      <c r="A96" s="40">
        <v>12</v>
      </c>
      <c r="B96" s="41" t="s">
        <v>262</v>
      </c>
      <c r="C96" s="42"/>
      <c r="D96" s="103">
        <v>187</v>
      </c>
      <c r="E96" s="103">
        <v>675</v>
      </c>
      <c r="F96" s="103">
        <v>718</v>
      </c>
      <c r="G96" s="103">
        <f t="shared" si="3"/>
        <v>1580</v>
      </c>
    </row>
    <row r="97" spans="1:7" s="12" customFormat="1" ht="15.75" thickBot="1" x14ac:dyDescent="0.3">
      <c r="A97" s="37">
        <v>84</v>
      </c>
      <c r="B97" s="38" t="s">
        <v>263</v>
      </c>
      <c r="C97" s="39" t="s">
        <v>121</v>
      </c>
      <c r="D97" s="102">
        <v>9</v>
      </c>
      <c r="E97" s="102">
        <v>137</v>
      </c>
      <c r="F97" s="102">
        <v>397</v>
      </c>
      <c r="G97" s="102">
        <f t="shared" si="3"/>
        <v>543</v>
      </c>
    </row>
    <row r="98" spans="1:7" s="12" customFormat="1" ht="15.75" thickBot="1" x14ac:dyDescent="0.3">
      <c r="A98" s="43">
        <v>85</v>
      </c>
      <c r="B98" s="38" t="s">
        <v>264</v>
      </c>
      <c r="C98" s="39" t="s">
        <v>122</v>
      </c>
      <c r="D98" s="102">
        <v>0</v>
      </c>
      <c r="E98" s="102">
        <v>221</v>
      </c>
      <c r="F98" s="102">
        <v>1079</v>
      </c>
      <c r="G98" s="102">
        <f t="shared" si="3"/>
        <v>1300</v>
      </c>
    </row>
    <row r="99" spans="1:7" s="12" customFormat="1" ht="15.75" thickBot="1" x14ac:dyDescent="0.3">
      <c r="A99" s="37">
        <v>86</v>
      </c>
      <c r="B99" s="38" t="s">
        <v>265</v>
      </c>
      <c r="C99" s="39" t="s">
        <v>123</v>
      </c>
      <c r="D99" s="102">
        <v>2</v>
      </c>
      <c r="E99" s="102">
        <v>18</v>
      </c>
      <c r="F99" s="102">
        <v>23</v>
      </c>
      <c r="G99" s="102">
        <f t="shared" si="3"/>
        <v>43</v>
      </c>
    </row>
    <row r="100" spans="1:7" s="12" customFormat="1" ht="15.75" thickBot="1" x14ac:dyDescent="0.3">
      <c r="A100" s="37">
        <v>87</v>
      </c>
      <c r="B100" s="38" t="s">
        <v>266</v>
      </c>
      <c r="C100" s="39" t="s">
        <v>124</v>
      </c>
      <c r="D100" s="102">
        <v>247</v>
      </c>
      <c r="E100" s="102">
        <v>450</v>
      </c>
      <c r="F100" s="102">
        <v>592</v>
      </c>
      <c r="G100" s="102">
        <f t="shared" si="3"/>
        <v>1289</v>
      </c>
    </row>
    <row r="101" spans="1:7" s="12" customFormat="1" ht="15.75" thickBot="1" x14ac:dyDescent="0.3">
      <c r="A101" s="37">
        <v>88</v>
      </c>
      <c r="B101" s="38" t="s">
        <v>267</v>
      </c>
      <c r="C101" s="39" t="s">
        <v>125</v>
      </c>
      <c r="D101" s="102">
        <v>3</v>
      </c>
      <c r="E101" s="102">
        <v>32</v>
      </c>
      <c r="F101" s="102">
        <v>90</v>
      </c>
      <c r="G101" s="102">
        <f t="shared" si="3"/>
        <v>125</v>
      </c>
    </row>
    <row r="102" spans="1:7" s="12" customFormat="1" ht="15.75" thickBot="1" x14ac:dyDescent="0.3">
      <c r="A102" s="37">
        <v>89</v>
      </c>
      <c r="B102" s="38" t="s">
        <v>268</v>
      </c>
      <c r="C102" s="39" t="s">
        <v>126</v>
      </c>
      <c r="D102" s="102">
        <v>20</v>
      </c>
      <c r="E102" s="102">
        <v>716</v>
      </c>
      <c r="F102" s="102">
        <v>1284</v>
      </c>
      <c r="G102" s="102">
        <f t="shared" si="3"/>
        <v>2020</v>
      </c>
    </row>
    <row r="103" spans="1:7" s="12" customFormat="1" ht="15.75" thickBot="1" x14ac:dyDescent="0.3">
      <c r="A103" s="37">
        <v>90</v>
      </c>
      <c r="B103" s="38" t="s">
        <v>269</v>
      </c>
      <c r="C103" s="39" t="s">
        <v>127</v>
      </c>
      <c r="D103" s="102">
        <v>6</v>
      </c>
      <c r="E103" s="102">
        <v>165</v>
      </c>
      <c r="F103" s="102">
        <v>586</v>
      </c>
      <c r="G103" s="102">
        <f t="shared" si="3"/>
        <v>757</v>
      </c>
    </row>
    <row r="104" spans="1:7" s="12" customFormat="1" ht="15.75" thickBot="1" x14ac:dyDescent="0.3">
      <c r="A104" s="37">
        <v>91</v>
      </c>
      <c r="B104" s="38" t="s">
        <v>270</v>
      </c>
      <c r="C104" s="39" t="s">
        <v>128</v>
      </c>
      <c r="D104" s="102">
        <v>2</v>
      </c>
      <c r="E104" s="102">
        <v>29</v>
      </c>
      <c r="F104" s="102">
        <v>197</v>
      </c>
      <c r="G104" s="102">
        <f t="shared" si="3"/>
        <v>228</v>
      </c>
    </row>
    <row r="105" spans="1:7" s="12" customFormat="1" ht="15.75" thickBot="1" x14ac:dyDescent="0.3">
      <c r="A105" s="37">
        <v>92</v>
      </c>
      <c r="B105" s="38" t="s">
        <v>271</v>
      </c>
      <c r="C105" s="39"/>
      <c r="D105" s="102">
        <v>113</v>
      </c>
      <c r="E105" s="102">
        <v>1148</v>
      </c>
      <c r="F105" s="102">
        <v>2275</v>
      </c>
      <c r="G105" s="102">
        <f t="shared" si="3"/>
        <v>3536</v>
      </c>
    </row>
    <row r="106" spans="1:7" s="12" customFormat="1" ht="15.75" thickBot="1" x14ac:dyDescent="0.3">
      <c r="A106" s="40">
        <v>13</v>
      </c>
      <c r="B106" s="41" t="s">
        <v>272</v>
      </c>
      <c r="C106" s="42"/>
      <c r="D106" s="103">
        <v>402</v>
      </c>
      <c r="E106" s="103">
        <v>2916</v>
      </c>
      <c r="F106" s="103">
        <v>6523</v>
      </c>
      <c r="G106" s="103">
        <f t="shared" si="3"/>
        <v>9841</v>
      </c>
    </row>
    <row r="107" spans="1:7" s="12" customFormat="1" ht="15.75" thickBot="1" x14ac:dyDescent="0.3">
      <c r="A107" s="37">
        <v>93</v>
      </c>
      <c r="B107" s="38" t="s">
        <v>273</v>
      </c>
      <c r="C107" s="39" t="s">
        <v>129</v>
      </c>
      <c r="D107" s="102">
        <v>4</v>
      </c>
      <c r="E107" s="102">
        <v>34</v>
      </c>
      <c r="F107" s="102">
        <v>51</v>
      </c>
      <c r="G107" s="102">
        <f t="shared" si="3"/>
        <v>89</v>
      </c>
    </row>
    <row r="108" spans="1:7" s="12" customFormat="1" ht="15.75" thickBot="1" x14ac:dyDescent="0.3">
      <c r="A108" s="43">
        <v>94</v>
      </c>
      <c r="B108" s="38" t="s">
        <v>274</v>
      </c>
      <c r="C108" s="39" t="s">
        <v>130</v>
      </c>
      <c r="D108" s="102">
        <v>5</v>
      </c>
      <c r="E108" s="102">
        <v>13</v>
      </c>
      <c r="F108" s="102">
        <v>35</v>
      </c>
      <c r="G108" s="102">
        <f t="shared" si="3"/>
        <v>53</v>
      </c>
    </row>
    <row r="109" spans="1:7" s="12" customFormat="1" ht="15.75" thickBot="1" x14ac:dyDescent="0.3">
      <c r="A109" s="37">
        <v>95</v>
      </c>
      <c r="B109" s="38" t="s">
        <v>275</v>
      </c>
      <c r="C109" s="39" t="s">
        <v>131</v>
      </c>
      <c r="D109" s="102">
        <v>10</v>
      </c>
      <c r="E109" s="102">
        <v>24</v>
      </c>
      <c r="F109" s="102">
        <v>93</v>
      </c>
      <c r="G109" s="102">
        <f t="shared" si="3"/>
        <v>127</v>
      </c>
    </row>
    <row r="110" spans="1:7" s="12" customFormat="1" ht="15.75" thickBot="1" x14ac:dyDescent="0.3">
      <c r="A110" s="37">
        <v>96</v>
      </c>
      <c r="B110" s="38" t="s">
        <v>276</v>
      </c>
      <c r="C110" s="39" t="s">
        <v>132</v>
      </c>
      <c r="D110" s="102">
        <v>3</v>
      </c>
      <c r="E110" s="102">
        <v>112</v>
      </c>
      <c r="F110" s="102">
        <v>204</v>
      </c>
      <c r="G110" s="102">
        <f t="shared" ref="G110:G141" si="4">SUM(D110:F110)</f>
        <v>319</v>
      </c>
    </row>
    <row r="111" spans="1:7" s="12" customFormat="1" ht="15.75" thickBot="1" x14ac:dyDescent="0.3">
      <c r="A111" s="37">
        <v>97</v>
      </c>
      <c r="B111" s="38" t="s">
        <v>277</v>
      </c>
      <c r="C111" s="39" t="s">
        <v>133</v>
      </c>
      <c r="D111" s="102">
        <v>61</v>
      </c>
      <c r="E111" s="102">
        <v>193</v>
      </c>
      <c r="F111" s="102">
        <v>210</v>
      </c>
      <c r="G111" s="102">
        <f t="shared" si="4"/>
        <v>464</v>
      </c>
    </row>
    <row r="112" spans="1:7" s="12" customFormat="1" ht="15.75" thickBot="1" x14ac:dyDescent="0.3">
      <c r="A112" s="37">
        <v>98</v>
      </c>
      <c r="B112" s="38" t="s">
        <v>278</v>
      </c>
      <c r="C112" s="39" t="s">
        <v>279</v>
      </c>
      <c r="D112" s="102">
        <v>7</v>
      </c>
      <c r="E112" s="102">
        <v>32</v>
      </c>
      <c r="F112" s="102">
        <v>105</v>
      </c>
      <c r="G112" s="102">
        <f t="shared" si="4"/>
        <v>144</v>
      </c>
    </row>
    <row r="113" spans="1:7" s="12" customFormat="1" ht="15.75" thickBot="1" x14ac:dyDescent="0.3">
      <c r="A113" s="37">
        <v>99</v>
      </c>
      <c r="B113" s="38" t="s">
        <v>280</v>
      </c>
      <c r="C113" s="39" t="s">
        <v>134</v>
      </c>
      <c r="D113" s="102">
        <v>5</v>
      </c>
      <c r="E113" s="102">
        <v>48</v>
      </c>
      <c r="F113" s="102">
        <v>325</v>
      </c>
      <c r="G113" s="102">
        <f t="shared" si="4"/>
        <v>378</v>
      </c>
    </row>
    <row r="114" spans="1:7" s="12" customFormat="1" ht="15.75" thickBot="1" x14ac:dyDescent="0.3">
      <c r="A114" s="44">
        <v>100</v>
      </c>
      <c r="B114" s="45" t="s">
        <v>281</v>
      </c>
      <c r="C114" s="46" t="s">
        <v>135</v>
      </c>
      <c r="D114" s="104">
        <v>1</v>
      </c>
      <c r="E114" s="104">
        <v>27</v>
      </c>
      <c r="F114" s="104">
        <v>53</v>
      </c>
      <c r="G114" s="104">
        <f t="shared" si="4"/>
        <v>81</v>
      </c>
    </row>
    <row r="115" spans="1:7" s="12" customFormat="1" ht="15.75" thickBot="1" x14ac:dyDescent="0.3">
      <c r="A115" s="40">
        <v>14</v>
      </c>
      <c r="B115" s="41" t="s">
        <v>282</v>
      </c>
      <c r="C115" s="42"/>
      <c r="D115" s="103">
        <v>96</v>
      </c>
      <c r="E115" s="103">
        <v>483</v>
      </c>
      <c r="F115" s="103">
        <v>1076</v>
      </c>
      <c r="G115" s="103">
        <f t="shared" si="4"/>
        <v>1655</v>
      </c>
    </row>
    <row r="116" spans="1:7" s="12" customFormat="1" ht="15.75" thickBot="1" x14ac:dyDescent="0.3">
      <c r="A116" s="37">
        <v>101</v>
      </c>
      <c r="B116" s="38" t="s">
        <v>371</v>
      </c>
      <c r="C116" s="39" t="s">
        <v>372</v>
      </c>
      <c r="D116" s="102">
        <v>0</v>
      </c>
      <c r="E116" s="102">
        <v>5</v>
      </c>
      <c r="F116" s="102">
        <v>2</v>
      </c>
      <c r="G116" s="102">
        <f t="shared" si="4"/>
        <v>7</v>
      </c>
    </row>
    <row r="117" spans="1:7" s="12" customFormat="1" ht="15.75" thickBot="1" x14ac:dyDescent="0.3">
      <c r="A117" s="37">
        <v>102</v>
      </c>
      <c r="B117" s="38" t="s">
        <v>283</v>
      </c>
      <c r="C117" s="39" t="s">
        <v>136</v>
      </c>
      <c r="D117" s="102">
        <v>17</v>
      </c>
      <c r="E117" s="102">
        <v>292</v>
      </c>
      <c r="F117" s="102">
        <v>0</v>
      </c>
      <c r="G117" s="102">
        <f t="shared" si="4"/>
        <v>309</v>
      </c>
    </row>
    <row r="118" spans="1:7" s="12" customFormat="1" ht="15.75" thickBot="1" x14ac:dyDescent="0.3">
      <c r="A118" s="37">
        <v>103</v>
      </c>
      <c r="B118" s="38" t="s">
        <v>284</v>
      </c>
      <c r="C118" s="39"/>
      <c r="D118" s="102">
        <v>0</v>
      </c>
      <c r="E118" s="102">
        <v>4</v>
      </c>
      <c r="F118" s="102">
        <v>0</v>
      </c>
      <c r="G118" s="102">
        <f t="shared" si="4"/>
        <v>4</v>
      </c>
    </row>
    <row r="119" spans="1:7" s="12" customFormat="1" ht="15.75" thickBot="1" x14ac:dyDescent="0.3">
      <c r="A119" s="47">
        <v>15</v>
      </c>
      <c r="B119" s="41" t="s">
        <v>285</v>
      </c>
      <c r="C119" s="42"/>
      <c r="D119" s="103">
        <v>17</v>
      </c>
      <c r="E119" s="103">
        <v>301</v>
      </c>
      <c r="F119" s="103">
        <v>2</v>
      </c>
      <c r="G119" s="103">
        <f t="shared" si="4"/>
        <v>320</v>
      </c>
    </row>
    <row r="120" spans="1:7" s="12" customFormat="1" ht="15.75" thickBot="1" x14ac:dyDescent="0.3">
      <c r="A120" s="37">
        <v>104</v>
      </c>
      <c r="B120" s="38" t="s">
        <v>286</v>
      </c>
      <c r="C120" s="39" t="s">
        <v>137</v>
      </c>
      <c r="D120" s="102">
        <v>34</v>
      </c>
      <c r="E120" s="102">
        <v>43</v>
      </c>
      <c r="F120" s="102">
        <v>24</v>
      </c>
      <c r="G120" s="102">
        <f t="shared" si="4"/>
        <v>101</v>
      </c>
    </row>
    <row r="121" spans="1:7" s="12" customFormat="1" ht="24" thickBot="1" x14ac:dyDescent="0.3">
      <c r="A121" s="37">
        <v>105</v>
      </c>
      <c r="B121" s="38" t="s">
        <v>287</v>
      </c>
      <c r="C121" s="39" t="s">
        <v>138</v>
      </c>
      <c r="D121" s="102">
        <v>32</v>
      </c>
      <c r="E121" s="102">
        <v>202</v>
      </c>
      <c r="F121" s="102">
        <v>87</v>
      </c>
      <c r="G121" s="102">
        <f t="shared" si="4"/>
        <v>321</v>
      </c>
    </row>
    <row r="122" spans="1:7" s="12" customFormat="1" ht="15.75" thickBot="1" x14ac:dyDescent="0.3">
      <c r="A122" s="37">
        <v>106</v>
      </c>
      <c r="B122" s="38" t="s">
        <v>288</v>
      </c>
      <c r="C122" s="39"/>
      <c r="D122" s="102">
        <v>29</v>
      </c>
      <c r="E122" s="102">
        <v>48</v>
      </c>
      <c r="F122" s="102">
        <v>49</v>
      </c>
      <c r="G122" s="102">
        <f t="shared" si="4"/>
        <v>126</v>
      </c>
    </row>
    <row r="123" spans="1:7" s="12" customFormat="1" ht="15.75" thickBot="1" x14ac:dyDescent="0.3">
      <c r="A123" s="47">
        <v>17</v>
      </c>
      <c r="B123" s="41" t="s">
        <v>289</v>
      </c>
      <c r="C123" s="42"/>
      <c r="D123" s="103">
        <v>95</v>
      </c>
      <c r="E123" s="103">
        <v>293</v>
      </c>
      <c r="F123" s="103">
        <v>160</v>
      </c>
      <c r="G123" s="103">
        <f t="shared" si="4"/>
        <v>548</v>
      </c>
    </row>
    <row r="124" spans="1:7" s="12" customFormat="1" ht="24" thickBot="1" x14ac:dyDescent="0.3">
      <c r="A124" s="37">
        <v>107</v>
      </c>
      <c r="B124" s="38" t="s">
        <v>290</v>
      </c>
      <c r="C124" s="39"/>
      <c r="D124" s="102">
        <v>298</v>
      </c>
      <c r="E124" s="102">
        <v>2141</v>
      </c>
      <c r="F124" s="102">
        <v>2579</v>
      </c>
      <c r="G124" s="102">
        <f t="shared" si="4"/>
        <v>5018</v>
      </c>
    </row>
    <row r="125" spans="1:7" s="12" customFormat="1" ht="15.75" thickBot="1" x14ac:dyDescent="0.3">
      <c r="A125" s="40">
        <v>18</v>
      </c>
      <c r="B125" s="41" t="s">
        <v>291</v>
      </c>
      <c r="C125" s="42"/>
      <c r="D125" s="103">
        <v>298</v>
      </c>
      <c r="E125" s="103">
        <v>2141</v>
      </c>
      <c r="F125" s="103">
        <v>2579</v>
      </c>
      <c r="G125" s="103">
        <f t="shared" si="4"/>
        <v>5018</v>
      </c>
    </row>
    <row r="126" spans="1:7" s="12" customFormat="1" ht="15.75" thickBot="1" x14ac:dyDescent="0.3">
      <c r="A126" s="37">
        <v>108</v>
      </c>
      <c r="B126" s="38" t="s">
        <v>292</v>
      </c>
      <c r="C126" s="39" t="s">
        <v>139</v>
      </c>
      <c r="D126" s="102">
        <v>27</v>
      </c>
      <c r="E126" s="102">
        <v>259</v>
      </c>
      <c r="F126" s="102">
        <v>244</v>
      </c>
      <c r="G126" s="102">
        <f t="shared" si="4"/>
        <v>530</v>
      </c>
    </row>
    <row r="127" spans="1:7" s="12" customFormat="1" ht="15.75" thickBot="1" x14ac:dyDescent="0.3">
      <c r="A127" s="43">
        <v>109</v>
      </c>
      <c r="B127" s="38" t="s">
        <v>293</v>
      </c>
      <c r="C127" s="39" t="s">
        <v>140</v>
      </c>
      <c r="D127" s="102">
        <v>40</v>
      </c>
      <c r="E127" s="102">
        <v>211</v>
      </c>
      <c r="F127" s="102">
        <v>192</v>
      </c>
      <c r="G127" s="102">
        <f t="shared" si="4"/>
        <v>443</v>
      </c>
    </row>
    <row r="128" spans="1:7" s="12" customFormat="1" ht="15.75" thickBot="1" x14ac:dyDescent="0.3">
      <c r="A128" s="37">
        <v>110</v>
      </c>
      <c r="B128" s="38" t="s">
        <v>294</v>
      </c>
      <c r="C128" s="39" t="s">
        <v>141</v>
      </c>
      <c r="D128" s="102">
        <v>0</v>
      </c>
      <c r="E128" s="102">
        <v>3</v>
      </c>
      <c r="F128" s="102">
        <v>9</v>
      </c>
      <c r="G128" s="102">
        <f t="shared" si="4"/>
        <v>12</v>
      </c>
    </row>
    <row r="129" spans="1:7" s="12" customFormat="1" ht="15.75" thickBot="1" x14ac:dyDescent="0.3">
      <c r="A129" s="43">
        <v>111</v>
      </c>
      <c r="B129" s="38" t="s">
        <v>295</v>
      </c>
      <c r="C129" s="39" t="s">
        <v>142</v>
      </c>
      <c r="D129" s="102">
        <v>0</v>
      </c>
      <c r="E129" s="102">
        <v>16</v>
      </c>
      <c r="F129" s="102">
        <v>32</v>
      </c>
      <c r="G129" s="102">
        <f t="shared" si="4"/>
        <v>48</v>
      </c>
    </row>
    <row r="130" spans="1:7" s="35" customFormat="1" ht="15.75" thickBot="1" x14ac:dyDescent="0.3">
      <c r="A130" s="48">
        <v>112</v>
      </c>
      <c r="B130" s="49" t="s">
        <v>296</v>
      </c>
      <c r="C130" s="50" t="s">
        <v>143</v>
      </c>
      <c r="D130" s="105">
        <v>814</v>
      </c>
      <c r="E130" s="105">
        <v>2353</v>
      </c>
      <c r="F130" s="105">
        <v>1643</v>
      </c>
      <c r="G130" s="105">
        <f t="shared" si="4"/>
        <v>4810</v>
      </c>
    </row>
    <row r="131" spans="1:7" s="35" customFormat="1" ht="15.75" thickBot="1" x14ac:dyDescent="0.3">
      <c r="A131" s="48">
        <v>113</v>
      </c>
      <c r="B131" s="49" t="s">
        <v>297</v>
      </c>
      <c r="C131" s="50" t="s">
        <v>144</v>
      </c>
      <c r="D131" s="105">
        <v>0</v>
      </c>
      <c r="E131" s="105">
        <v>1</v>
      </c>
      <c r="F131" s="105">
        <v>1</v>
      </c>
      <c r="G131" s="105">
        <f t="shared" si="4"/>
        <v>2</v>
      </c>
    </row>
    <row r="132" spans="1:7" s="35" customFormat="1" ht="15.75" thickBot="1" x14ac:dyDescent="0.3">
      <c r="A132" s="48">
        <v>114</v>
      </c>
      <c r="B132" s="49" t="s">
        <v>298</v>
      </c>
      <c r="C132" s="50" t="s">
        <v>145</v>
      </c>
      <c r="D132" s="105">
        <v>0</v>
      </c>
      <c r="E132" s="105">
        <v>3</v>
      </c>
      <c r="F132" s="105">
        <v>6</v>
      </c>
      <c r="G132" s="105">
        <f t="shared" si="4"/>
        <v>9</v>
      </c>
    </row>
    <row r="133" spans="1:7" s="35" customFormat="1" ht="15.75" thickBot="1" x14ac:dyDescent="0.3">
      <c r="A133" s="48">
        <v>118</v>
      </c>
      <c r="B133" s="49" t="s">
        <v>299</v>
      </c>
      <c r="C133" s="50" t="s">
        <v>146</v>
      </c>
      <c r="D133" s="105">
        <v>0</v>
      </c>
      <c r="E133" s="105">
        <v>4</v>
      </c>
      <c r="F133" s="105">
        <v>9</v>
      </c>
      <c r="G133" s="105">
        <f t="shared" si="4"/>
        <v>13</v>
      </c>
    </row>
    <row r="134" spans="1:7" s="35" customFormat="1" ht="15.75" thickBot="1" x14ac:dyDescent="0.3">
      <c r="A134" s="48">
        <v>119</v>
      </c>
      <c r="B134" s="49" t="s">
        <v>373</v>
      </c>
      <c r="C134" s="50" t="s">
        <v>374</v>
      </c>
      <c r="D134" s="105">
        <v>0</v>
      </c>
      <c r="E134" s="105">
        <v>1</v>
      </c>
      <c r="F134" s="105">
        <v>0</v>
      </c>
      <c r="G134" s="105">
        <f t="shared" si="4"/>
        <v>1</v>
      </c>
    </row>
    <row r="135" spans="1:7" s="35" customFormat="1" ht="15.75" thickBot="1" x14ac:dyDescent="0.3">
      <c r="A135" s="48">
        <v>121</v>
      </c>
      <c r="B135" s="49" t="s">
        <v>300</v>
      </c>
      <c r="C135" s="50" t="s">
        <v>147</v>
      </c>
      <c r="D135" s="105">
        <v>11</v>
      </c>
      <c r="E135" s="105">
        <v>103</v>
      </c>
      <c r="F135" s="105">
        <v>56</v>
      </c>
      <c r="G135" s="105">
        <f t="shared" si="4"/>
        <v>170</v>
      </c>
    </row>
    <row r="136" spans="1:7" s="35" customFormat="1" ht="15.75" thickBot="1" x14ac:dyDescent="0.3">
      <c r="A136" s="48">
        <v>128</v>
      </c>
      <c r="B136" s="49" t="s">
        <v>301</v>
      </c>
      <c r="C136" s="50" t="s">
        <v>148</v>
      </c>
      <c r="D136" s="105">
        <v>0</v>
      </c>
      <c r="E136" s="105">
        <v>2</v>
      </c>
      <c r="F136" s="105">
        <v>12</v>
      </c>
      <c r="G136" s="105">
        <f t="shared" si="4"/>
        <v>14</v>
      </c>
    </row>
    <row r="137" spans="1:7" s="35" customFormat="1" ht="24" thickBot="1" x14ac:dyDescent="0.3">
      <c r="A137" s="48">
        <v>129</v>
      </c>
      <c r="B137" s="49" t="s">
        <v>302</v>
      </c>
      <c r="C137" s="50" t="s">
        <v>149</v>
      </c>
      <c r="D137" s="105">
        <v>22</v>
      </c>
      <c r="E137" s="105">
        <v>58</v>
      </c>
      <c r="F137" s="105">
        <v>37</v>
      </c>
      <c r="G137" s="105">
        <f t="shared" si="4"/>
        <v>117</v>
      </c>
    </row>
    <row r="138" spans="1:7" s="12" customFormat="1" ht="15.75" thickBot="1" x14ac:dyDescent="0.3">
      <c r="A138" s="37">
        <v>130</v>
      </c>
      <c r="B138" s="38" t="s">
        <v>303</v>
      </c>
      <c r="C138" s="39"/>
      <c r="D138" s="102">
        <v>54</v>
      </c>
      <c r="E138" s="102">
        <v>434</v>
      </c>
      <c r="F138" s="102">
        <v>550</v>
      </c>
      <c r="G138" s="102">
        <f t="shared" si="4"/>
        <v>1038</v>
      </c>
    </row>
    <row r="139" spans="1:7" s="12" customFormat="1" ht="15.75" thickBot="1" x14ac:dyDescent="0.3">
      <c r="A139" s="40">
        <v>19</v>
      </c>
      <c r="B139" s="41" t="s">
        <v>304</v>
      </c>
      <c r="C139" s="42"/>
      <c r="D139" s="103">
        <v>968</v>
      </c>
      <c r="E139" s="103">
        <v>3448</v>
      </c>
      <c r="F139" s="103">
        <v>2791</v>
      </c>
      <c r="G139" s="103">
        <f t="shared" si="4"/>
        <v>7207</v>
      </c>
    </row>
    <row r="140" spans="1:7" s="12" customFormat="1" ht="24" thickBot="1" x14ac:dyDescent="0.3">
      <c r="A140" s="37">
        <v>131</v>
      </c>
      <c r="B140" s="38" t="s">
        <v>305</v>
      </c>
      <c r="C140" s="39" t="s">
        <v>150</v>
      </c>
      <c r="D140" s="102">
        <v>3211</v>
      </c>
      <c r="E140" s="102">
        <v>14578</v>
      </c>
      <c r="F140" s="102">
        <v>11895</v>
      </c>
      <c r="G140" s="102">
        <f t="shared" si="4"/>
        <v>29684</v>
      </c>
    </row>
    <row r="141" spans="1:7" s="12" customFormat="1" ht="24" thickBot="1" x14ac:dyDescent="0.3">
      <c r="A141" s="37">
        <v>133</v>
      </c>
      <c r="B141" s="38" t="s">
        <v>306</v>
      </c>
      <c r="C141" s="39" t="s">
        <v>151</v>
      </c>
      <c r="D141" s="102">
        <v>6</v>
      </c>
      <c r="E141" s="102">
        <v>20</v>
      </c>
      <c r="F141" s="102">
        <v>28</v>
      </c>
      <c r="G141" s="102">
        <f t="shared" si="4"/>
        <v>54</v>
      </c>
    </row>
    <row r="142" spans="1:7" s="12" customFormat="1" ht="24" thickBot="1" x14ac:dyDescent="0.3">
      <c r="A142" s="43">
        <v>134</v>
      </c>
      <c r="B142" s="38" t="s">
        <v>307</v>
      </c>
      <c r="C142" s="39" t="s">
        <v>152</v>
      </c>
      <c r="D142" s="102">
        <v>179</v>
      </c>
      <c r="E142" s="102">
        <v>310</v>
      </c>
      <c r="F142" s="102">
        <v>240</v>
      </c>
      <c r="G142" s="102">
        <f t="shared" ref="G142:G149" si="5">SUM(D142:F142)</f>
        <v>729</v>
      </c>
    </row>
    <row r="143" spans="1:7" s="12" customFormat="1" ht="15.75" thickBot="1" x14ac:dyDescent="0.3">
      <c r="A143" s="37">
        <v>135</v>
      </c>
      <c r="B143" s="38" t="s">
        <v>308</v>
      </c>
      <c r="C143" s="39" t="s">
        <v>153</v>
      </c>
      <c r="D143" s="102">
        <v>14</v>
      </c>
      <c r="E143" s="102">
        <v>154</v>
      </c>
      <c r="F143" s="102">
        <v>176</v>
      </c>
      <c r="G143" s="102">
        <f t="shared" si="5"/>
        <v>344</v>
      </c>
    </row>
    <row r="144" spans="1:7" s="12" customFormat="1" ht="15.75" thickBot="1" x14ac:dyDescent="0.3">
      <c r="A144" s="37">
        <v>136</v>
      </c>
      <c r="B144" s="38" t="s">
        <v>309</v>
      </c>
      <c r="C144" s="39" t="s">
        <v>154</v>
      </c>
      <c r="D144" s="102">
        <v>855</v>
      </c>
      <c r="E144" s="102">
        <v>2519</v>
      </c>
      <c r="F144" s="102">
        <v>2005</v>
      </c>
      <c r="G144" s="102">
        <f t="shared" si="5"/>
        <v>5379</v>
      </c>
    </row>
    <row r="145" spans="1:7" s="12" customFormat="1" ht="15.75" thickBot="1" x14ac:dyDescent="0.3">
      <c r="A145" s="37">
        <v>137</v>
      </c>
      <c r="B145" s="38" t="s">
        <v>310</v>
      </c>
      <c r="C145" s="39" t="s">
        <v>155</v>
      </c>
      <c r="D145" s="102">
        <v>0</v>
      </c>
      <c r="E145" s="102">
        <v>6</v>
      </c>
      <c r="F145" s="102">
        <v>63</v>
      </c>
      <c r="G145" s="102">
        <f t="shared" si="5"/>
        <v>69</v>
      </c>
    </row>
    <row r="146" spans="1:7" s="12" customFormat="1" ht="24" thickBot="1" x14ac:dyDescent="0.3">
      <c r="A146" s="37">
        <v>138</v>
      </c>
      <c r="B146" s="38" t="s">
        <v>311</v>
      </c>
      <c r="C146" s="39" t="s">
        <v>156</v>
      </c>
      <c r="D146" s="102">
        <v>1060</v>
      </c>
      <c r="E146" s="102">
        <v>16614</v>
      </c>
      <c r="F146" s="102">
        <v>12404</v>
      </c>
      <c r="G146" s="102">
        <f t="shared" si="5"/>
        <v>30078</v>
      </c>
    </row>
    <row r="147" spans="1:7" s="12" customFormat="1" ht="24" thickBot="1" x14ac:dyDescent="0.3">
      <c r="A147" s="37">
        <v>139</v>
      </c>
      <c r="B147" s="38" t="s">
        <v>312</v>
      </c>
      <c r="C147" s="39"/>
      <c r="D147" s="102">
        <v>36</v>
      </c>
      <c r="E147" s="102">
        <v>289</v>
      </c>
      <c r="F147" s="102">
        <v>747</v>
      </c>
      <c r="G147" s="102">
        <f t="shared" si="5"/>
        <v>1072</v>
      </c>
    </row>
    <row r="148" spans="1:7" s="12" customFormat="1" ht="15.75" thickBot="1" x14ac:dyDescent="0.3">
      <c r="A148" s="40">
        <v>21</v>
      </c>
      <c r="B148" s="41" t="s">
        <v>313</v>
      </c>
      <c r="C148" s="42"/>
      <c r="D148" s="103">
        <v>5361</v>
      </c>
      <c r="E148" s="103">
        <v>34490</v>
      </c>
      <c r="F148" s="103">
        <v>27558</v>
      </c>
      <c r="G148" s="103">
        <f t="shared" si="5"/>
        <v>67409</v>
      </c>
    </row>
    <row r="149" spans="1:7" s="12" customFormat="1" ht="15.75" thickBot="1" x14ac:dyDescent="0.3">
      <c r="A149" s="37"/>
      <c r="B149" s="41" t="s">
        <v>314</v>
      </c>
      <c r="C149" s="42" t="s">
        <v>315</v>
      </c>
      <c r="D149" s="103">
        <v>14134</v>
      </c>
      <c r="E149" s="103">
        <v>87397</v>
      </c>
      <c r="F149" s="103">
        <v>113082</v>
      </c>
      <c r="G149" s="103">
        <f t="shared" si="5"/>
        <v>214613</v>
      </c>
    </row>
    <row r="150" spans="1:7" s="12" customFormat="1" ht="15.75" thickBot="1" x14ac:dyDescent="0.3">
      <c r="A150" s="40" t="s">
        <v>165</v>
      </c>
      <c r="B150" s="41" t="s">
        <v>316</v>
      </c>
      <c r="C150" s="42" t="s">
        <v>317</v>
      </c>
      <c r="D150" s="103" t="s">
        <v>166</v>
      </c>
      <c r="E150" s="103" t="s">
        <v>167</v>
      </c>
      <c r="F150" s="103" t="s">
        <v>168</v>
      </c>
      <c r="G150" s="103"/>
    </row>
    <row r="151" spans="1:7" s="12" customFormat="1" ht="15.75" thickBot="1" x14ac:dyDescent="0.3">
      <c r="A151" s="37">
        <v>140</v>
      </c>
      <c r="B151" s="38" t="s">
        <v>318</v>
      </c>
      <c r="C151" s="39" t="s">
        <v>157</v>
      </c>
      <c r="D151" s="102">
        <v>6</v>
      </c>
      <c r="E151" s="102">
        <v>37</v>
      </c>
      <c r="F151" s="102">
        <v>73</v>
      </c>
      <c r="G151" s="102">
        <f t="shared" ref="G151:G160" si="6">SUM(D151:F151)</f>
        <v>116</v>
      </c>
    </row>
    <row r="152" spans="1:7" s="12" customFormat="1" ht="15.75" thickBot="1" x14ac:dyDescent="0.3">
      <c r="A152" s="43">
        <v>141</v>
      </c>
      <c r="B152" s="38" t="s">
        <v>319</v>
      </c>
      <c r="C152" s="39" t="s">
        <v>158</v>
      </c>
      <c r="D152" s="102">
        <v>289</v>
      </c>
      <c r="E152" s="102">
        <v>1478</v>
      </c>
      <c r="F152" s="102">
        <v>1859</v>
      </c>
      <c r="G152" s="102">
        <f t="shared" si="6"/>
        <v>3626</v>
      </c>
    </row>
    <row r="153" spans="1:7" s="12" customFormat="1" ht="15.75" thickBot="1" x14ac:dyDescent="0.3">
      <c r="A153" s="37">
        <v>142</v>
      </c>
      <c r="B153" s="38" t="s">
        <v>320</v>
      </c>
      <c r="C153" s="39" t="s">
        <v>159</v>
      </c>
      <c r="D153" s="102">
        <v>167</v>
      </c>
      <c r="E153" s="102">
        <v>848</v>
      </c>
      <c r="F153" s="102">
        <v>868</v>
      </c>
      <c r="G153" s="102">
        <f t="shared" si="6"/>
        <v>1883</v>
      </c>
    </row>
    <row r="154" spans="1:7" s="12" customFormat="1" ht="15.75" thickBot="1" x14ac:dyDescent="0.3">
      <c r="A154" s="51">
        <v>143</v>
      </c>
      <c r="B154" s="38" t="s">
        <v>321</v>
      </c>
      <c r="C154" s="39" t="s">
        <v>160</v>
      </c>
      <c r="D154" s="106">
        <v>2</v>
      </c>
      <c r="E154" s="106">
        <v>12</v>
      </c>
      <c r="F154" s="106">
        <v>15</v>
      </c>
      <c r="G154" s="106">
        <f t="shared" si="6"/>
        <v>29</v>
      </c>
    </row>
    <row r="155" spans="1:7" s="12" customFormat="1" ht="15.75" thickBot="1" x14ac:dyDescent="0.3">
      <c r="A155" s="37">
        <v>144</v>
      </c>
      <c r="B155" s="38" t="s">
        <v>322</v>
      </c>
      <c r="C155" s="39" t="s">
        <v>161</v>
      </c>
      <c r="D155" s="102">
        <v>18</v>
      </c>
      <c r="E155" s="102">
        <v>39</v>
      </c>
      <c r="F155" s="102">
        <v>30</v>
      </c>
      <c r="G155" s="102">
        <f t="shared" si="6"/>
        <v>87</v>
      </c>
    </row>
    <row r="156" spans="1:7" s="12" customFormat="1" ht="15.75" thickBot="1" x14ac:dyDescent="0.3">
      <c r="A156" s="37">
        <v>145</v>
      </c>
      <c r="B156" s="38" t="s">
        <v>323</v>
      </c>
      <c r="C156" s="39" t="s">
        <v>324</v>
      </c>
      <c r="D156" s="102">
        <v>2</v>
      </c>
      <c r="E156" s="102">
        <v>40</v>
      </c>
      <c r="F156" s="102">
        <v>6</v>
      </c>
      <c r="G156" s="102">
        <f t="shared" si="6"/>
        <v>48</v>
      </c>
    </row>
    <row r="157" spans="1:7" s="12" customFormat="1" ht="15.75" thickBot="1" x14ac:dyDescent="0.3">
      <c r="A157" s="37">
        <v>146</v>
      </c>
      <c r="B157" s="38" t="s">
        <v>325</v>
      </c>
      <c r="C157" s="39" t="s">
        <v>164</v>
      </c>
      <c r="D157" s="102">
        <v>0</v>
      </c>
      <c r="E157" s="102">
        <v>0</v>
      </c>
      <c r="F157" s="102">
        <v>4</v>
      </c>
      <c r="G157" s="102">
        <f t="shared" si="6"/>
        <v>4</v>
      </c>
    </row>
    <row r="158" spans="1:7" s="12" customFormat="1" ht="15.75" thickBot="1" x14ac:dyDescent="0.3">
      <c r="A158" s="37">
        <v>147</v>
      </c>
      <c r="B158" s="38" t="s">
        <v>326</v>
      </c>
      <c r="C158" s="39" t="s">
        <v>162</v>
      </c>
      <c r="D158" s="102">
        <v>0</v>
      </c>
      <c r="E158" s="102">
        <v>0</v>
      </c>
      <c r="F158" s="102">
        <v>3</v>
      </c>
      <c r="G158" s="102">
        <f t="shared" si="6"/>
        <v>3</v>
      </c>
    </row>
    <row r="159" spans="1:7" s="12" customFormat="1" ht="15.75" thickBot="1" x14ac:dyDescent="0.3">
      <c r="A159" s="37">
        <v>148</v>
      </c>
      <c r="B159" s="38" t="s">
        <v>327</v>
      </c>
      <c r="C159" s="39"/>
      <c r="D159" s="102">
        <v>46</v>
      </c>
      <c r="E159" s="102">
        <v>545</v>
      </c>
      <c r="F159" s="102">
        <v>237</v>
      </c>
      <c r="G159" s="102">
        <f t="shared" si="6"/>
        <v>828</v>
      </c>
    </row>
    <row r="160" spans="1:7" s="12" customFormat="1" ht="15.75" thickBot="1" x14ac:dyDescent="0.3">
      <c r="A160" s="40">
        <v>20</v>
      </c>
      <c r="B160" s="41" t="s">
        <v>328</v>
      </c>
      <c r="C160" s="42" t="s">
        <v>329</v>
      </c>
      <c r="D160" s="103">
        <v>530</v>
      </c>
      <c r="E160" s="103">
        <v>2999</v>
      </c>
      <c r="F160" s="103">
        <v>3095</v>
      </c>
      <c r="G160" s="103">
        <f t="shared" si="6"/>
        <v>6624</v>
      </c>
    </row>
    <row r="161" spans="1:7" s="12" customFormat="1" x14ac:dyDescent="0.25"/>
    <row r="162" spans="1:7" s="12" customFormat="1" x14ac:dyDescent="0.25"/>
    <row r="163" spans="1:7" s="12" customFormat="1" x14ac:dyDescent="0.25"/>
    <row r="164" spans="1:7" s="12" customFormat="1" x14ac:dyDescent="0.25"/>
    <row r="165" spans="1:7" s="12" customFormat="1" x14ac:dyDescent="0.25">
      <c r="A165"/>
      <c r="B165"/>
      <c r="C165" s="19"/>
      <c r="D165" s="18"/>
      <c r="E165" s="18"/>
      <c r="F165" s="18"/>
      <c r="G165" s="18"/>
    </row>
    <row r="166" spans="1:7" s="12" customFormat="1" x14ac:dyDescent="0.25">
      <c r="A166"/>
      <c r="B166"/>
      <c r="C166" s="19"/>
      <c r="D166" s="18"/>
      <c r="E166" s="18"/>
      <c r="F166" s="18"/>
      <c r="G166" s="18"/>
    </row>
    <row r="167" spans="1:7" s="12" customFormat="1" x14ac:dyDescent="0.25">
      <c r="A167"/>
      <c r="B167"/>
      <c r="C167" s="19"/>
      <c r="D167" s="18"/>
      <c r="E167" s="18"/>
      <c r="F167" s="18"/>
      <c r="G167" s="18"/>
    </row>
    <row r="168" spans="1:7" s="12" customFormat="1" x14ac:dyDescent="0.25">
      <c r="A168"/>
      <c r="B168"/>
      <c r="C168" s="19"/>
      <c r="D168" s="18"/>
      <c r="E168" s="18"/>
      <c r="F168" s="18"/>
      <c r="G168" s="18"/>
    </row>
    <row r="169" spans="1:7" s="12" customFormat="1" x14ac:dyDescent="0.25">
      <c r="A169"/>
      <c r="B169"/>
      <c r="C169" s="19"/>
      <c r="D169" s="18"/>
      <c r="E169" s="18"/>
      <c r="F169" s="18"/>
      <c r="G169" s="18"/>
    </row>
    <row r="170" spans="1:7" s="12" customFormat="1" x14ac:dyDescent="0.25">
      <c r="A170"/>
      <c r="B170"/>
      <c r="C170" s="19"/>
      <c r="D170" s="18"/>
      <c r="E170" s="18"/>
      <c r="F170" s="18"/>
      <c r="G170" s="18"/>
    </row>
    <row r="171" spans="1:7" s="12" customFormat="1" x14ac:dyDescent="0.25">
      <c r="A171"/>
      <c r="B171"/>
      <c r="C171" s="19"/>
      <c r="D171" s="18"/>
      <c r="E171" s="18"/>
      <c r="F171" s="18"/>
      <c r="G171" s="18"/>
    </row>
    <row r="172" spans="1:7" s="12" customFormat="1" x14ac:dyDescent="0.25">
      <c r="A172"/>
      <c r="B172"/>
      <c r="C172" s="19"/>
      <c r="D172" s="18"/>
      <c r="E172" s="18"/>
      <c r="F172" s="18"/>
      <c r="G172" s="18"/>
    </row>
    <row r="173" spans="1:7" s="12" customFormat="1" x14ac:dyDescent="0.25">
      <c r="A173"/>
      <c r="B173"/>
      <c r="C173" s="19"/>
      <c r="D173" s="18"/>
      <c r="E173" s="18"/>
      <c r="F173" s="18"/>
      <c r="G173" s="18"/>
    </row>
    <row r="174" spans="1:7" s="12" customFormat="1" x14ac:dyDescent="0.25">
      <c r="A174"/>
      <c r="B174"/>
      <c r="C174" s="19"/>
      <c r="D174" s="18"/>
      <c r="E174" s="18"/>
      <c r="F174" s="18"/>
      <c r="G174" s="18"/>
    </row>
    <row r="175" spans="1:7" s="12" customFormat="1" x14ac:dyDescent="0.25">
      <c r="A175"/>
      <c r="B175"/>
      <c r="C175" s="19"/>
      <c r="D175" s="18"/>
      <c r="E175" s="18"/>
      <c r="F175" s="18"/>
      <c r="G175" s="18"/>
    </row>
    <row r="176" spans="1:7" s="12" customFormat="1" x14ac:dyDescent="0.25">
      <c r="A176"/>
      <c r="B176"/>
      <c r="C176" s="19"/>
      <c r="D176" s="18"/>
      <c r="E176" s="18"/>
      <c r="F176" s="18"/>
      <c r="G176" s="18"/>
    </row>
    <row r="177" spans="1:7" s="12" customFormat="1" x14ac:dyDescent="0.25">
      <c r="A177"/>
      <c r="B177"/>
      <c r="C177" s="19"/>
      <c r="D177" s="18"/>
      <c r="E177" s="18"/>
      <c r="F177" s="18"/>
      <c r="G177" s="18"/>
    </row>
    <row r="178" spans="1:7" s="12" customFormat="1" x14ac:dyDescent="0.25">
      <c r="A178"/>
      <c r="B178"/>
      <c r="C178" s="19"/>
      <c r="D178" s="18"/>
      <c r="E178" s="18"/>
      <c r="F178" s="18"/>
      <c r="G178" s="18"/>
    </row>
    <row r="179" spans="1:7" s="12" customFormat="1" x14ac:dyDescent="0.25">
      <c r="A179"/>
      <c r="B179"/>
      <c r="C179" s="19"/>
      <c r="D179" s="18"/>
      <c r="E179" s="18"/>
      <c r="F179" s="18"/>
      <c r="G179" s="18"/>
    </row>
    <row r="180" spans="1:7" s="12" customFormat="1" x14ac:dyDescent="0.25">
      <c r="A180"/>
      <c r="B180"/>
      <c r="C180" s="19"/>
      <c r="D180" s="18"/>
      <c r="E180" s="18"/>
      <c r="F180" s="18"/>
      <c r="G180" s="18"/>
    </row>
    <row r="181" spans="1:7" s="12" customFormat="1" x14ac:dyDescent="0.25">
      <c r="A181"/>
      <c r="B181"/>
      <c r="C181" s="19"/>
      <c r="D181" s="18"/>
      <c r="E181" s="18"/>
      <c r="F181" s="18"/>
      <c r="G181" s="18"/>
    </row>
    <row r="182" spans="1:7" s="12" customFormat="1" x14ac:dyDescent="0.25">
      <c r="A182"/>
      <c r="B182"/>
      <c r="C182" s="19"/>
      <c r="D182" s="18"/>
      <c r="E182" s="18"/>
      <c r="F182" s="18"/>
      <c r="G182" s="18"/>
    </row>
    <row r="183" spans="1:7" s="12" customFormat="1" x14ac:dyDescent="0.25">
      <c r="A183"/>
      <c r="B183"/>
      <c r="C183" s="19"/>
      <c r="D183" s="18"/>
      <c r="E183" s="18"/>
      <c r="F183" s="18"/>
      <c r="G183" s="18"/>
    </row>
    <row r="184" spans="1:7" s="12" customFormat="1" x14ac:dyDescent="0.25">
      <c r="A184"/>
      <c r="B184"/>
      <c r="C184" s="19"/>
      <c r="D184" s="18"/>
      <c r="E184" s="18"/>
      <c r="F184" s="18"/>
      <c r="G184" s="18"/>
    </row>
    <row r="185" spans="1:7" s="12" customFormat="1" x14ac:dyDescent="0.25">
      <c r="A185"/>
      <c r="B185"/>
      <c r="C185" s="19"/>
      <c r="D185" s="18"/>
      <c r="E185" s="18"/>
      <c r="F185" s="18"/>
      <c r="G185" s="18"/>
    </row>
    <row r="186" spans="1:7" s="12" customFormat="1" x14ac:dyDescent="0.25">
      <c r="A186"/>
      <c r="B186"/>
      <c r="C186" s="19"/>
      <c r="D186" s="18"/>
      <c r="E186" s="18"/>
      <c r="F186" s="18"/>
      <c r="G186" s="18"/>
    </row>
    <row r="187" spans="1:7" s="12" customFormat="1" x14ac:dyDescent="0.25">
      <c r="A187"/>
      <c r="B187"/>
      <c r="C187" s="19"/>
      <c r="D187" s="18"/>
      <c r="E187" s="18"/>
      <c r="F187" s="18"/>
      <c r="G187" s="18"/>
    </row>
    <row r="188" spans="1:7" s="12" customFormat="1" x14ac:dyDescent="0.25">
      <c r="A188"/>
      <c r="B188"/>
      <c r="C188" s="19"/>
      <c r="D188" s="18"/>
      <c r="E188" s="18"/>
      <c r="F188" s="18"/>
      <c r="G188" s="18"/>
    </row>
    <row r="189" spans="1:7" s="12" customFormat="1" x14ac:dyDescent="0.25">
      <c r="A189"/>
      <c r="B189"/>
      <c r="C189" s="19"/>
      <c r="D189" s="18"/>
      <c r="E189" s="18"/>
      <c r="F189" s="18"/>
      <c r="G189" s="18"/>
    </row>
    <row r="190" spans="1:7" s="12" customFormat="1" x14ac:dyDescent="0.25">
      <c r="A190"/>
      <c r="B190"/>
      <c r="C190" s="19"/>
      <c r="D190" s="18"/>
      <c r="E190" s="18"/>
      <c r="F190" s="18"/>
      <c r="G190" s="18"/>
    </row>
    <row r="191" spans="1:7" s="12" customFormat="1" x14ac:dyDescent="0.25">
      <c r="A191"/>
      <c r="B191"/>
      <c r="C191" s="19"/>
      <c r="D191" s="18"/>
      <c r="E191" s="18"/>
      <c r="F191" s="18"/>
      <c r="G191" s="18"/>
    </row>
    <row r="192" spans="1:7" s="12" customFormat="1" x14ac:dyDescent="0.25">
      <c r="A192"/>
      <c r="B192"/>
      <c r="C192" s="19"/>
      <c r="D192" s="18"/>
      <c r="E192" s="18"/>
      <c r="F192" s="18"/>
      <c r="G192" s="18"/>
    </row>
    <row r="193" spans="1:7" s="12" customFormat="1" x14ac:dyDescent="0.25">
      <c r="A193"/>
      <c r="B193"/>
      <c r="C193" s="19"/>
      <c r="D193" s="18"/>
      <c r="E193" s="18"/>
      <c r="F193" s="18"/>
      <c r="G193" s="18"/>
    </row>
    <row r="194" spans="1:7" s="12" customFormat="1" x14ac:dyDescent="0.25">
      <c r="A194"/>
      <c r="B194"/>
      <c r="C194" s="19"/>
      <c r="D194" s="18"/>
      <c r="E194" s="18"/>
      <c r="F194" s="18"/>
      <c r="G194" s="18"/>
    </row>
    <row r="195" spans="1:7" s="12" customFormat="1" x14ac:dyDescent="0.25">
      <c r="A195"/>
      <c r="B195"/>
      <c r="C195" s="19"/>
      <c r="D195" s="18"/>
      <c r="E195" s="18"/>
      <c r="F195" s="18"/>
      <c r="G195" s="18"/>
    </row>
    <row r="196" spans="1:7" s="12" customFormat="1" x14ac:dyDescent="0.25">
      <c r="A196"/>
      <c r="B196"/>
      <c r="C196" s="19"/>
      <c r="D196" s="18"/>
      <c r="E196" s="18"/>
      <c r="F196" s="18"/>
      <c r="G196" s="18"/>
    </row>
    <row r="197" spans="1:7" s="12" customFormat="1" x14ac:dyDescent="0.25">
      <c r="A197"/>
      <c r="B197"/>
      <c r="C197" s="19"/>
      <c r="D197" s="18"/>
      <c r="E197" s="18"/>
      <c r="F197" s="18"/>
      <c r="G197" s="18"/>
    </row>
    <row r="198" spans="1:7" s="12" customFormat="1" x14ac:dyDescent="0.25">
      <c r="A198"/>
      <c r="B198"/>
      <c r="C198" s="19"/>
      <c r="D198" s="18"/>
      <c r="E198" s="18"/>
      <c r="F198" s="18"/>
      <c r="G198" s="18"/>
    </row>
    <row r="199" spans="1:7" s="12" customFormat="1" x14ac:dyDescent="0.25">
      <c r="A199"/>
      <c r="B199"/>
      <c r="C199" s="19"/>
      <c r="D199" s="18"/>
      <c r="E199" s="18"/>
      <c r="F199" s="18"/>
      <c r="G199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Timovi, djelatnici</vt:lpstr>
      <vt:lpstr>Preventivni pregledi</vt:lpstr>
      <vt:lpstr>Posebni pregledi</vt:lpstr>
      <vt:lpstr>Konzilijarni pregledi</vt:lpstr>
      <vt:lpstr>Funkcionalna dijagnostika</vt:lpstr>
      <vt:lpstr>Dijagnoze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Hemen</dc:creator>
  <cp:lastModifiedBy>Željka Draušnik</cp:lastModifiedBy>
  <dcterms:created xsi:type="dcterms:W3CDTF">2017-10-02T07:07:51Z</dcterms:created>
  <dcterms:modified xsi:type="dcterms:W3CDTF">2021-12-03T10:03:46Z</dcterms:modified>
</cp:coreProperties>
</file>