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3250" windowHeight="12570"/>
  </bookViews>
  <sheets>
    <sheet name="Timovi, osiguranici, korisnici" sheetId="1" r:id="rId1"/>
    <sheet name="Pregledi trudnica" sheetId="2" r:id="rId2"/>
    <sheet name="Planiranje obitelji" sheetId="3" r:id="rId3"/>
    <sheet name="Preventivni pregledi" sheetId="4" r:id="rId4"/>
    <sheet name="Dijagnoze (HZZO)" sheetId="9" r:id="rId5"/>
    <sheet name="Dijagnoze (ne-HZZO)" sheetId="6" r:id="rId6"/>
  </sheets>
  <calcPr calcId="152511"/>
</workbook>
</file>

<file path=xl/calcChain.xml><?xml version="1.0" encoding="utf-8"?>
<calcChain xmlns="http://schemas.openxmlformats.org/spreadsheetml/2006/main">
  <c r="H37" i="4"/>
  <c r="G37"/>
  <c r="F37"/>
  <c r="E37"/>
  <c r="D37"/>
  <c r="C37"/>
  <c r="B37"/>
  <c r="D122" i="6" l="1"/>
  <c r="D30"/>
  <c r="D13"/>
  <c r="D109"/>
  <c r="D74"/>
  <c r="D37"/>
  <c r="D33"/>
  <c r="D123" l="1"/>
  <c r="B7" i="1"/>
  <c r="H44" i="3" l="1"/>
  <c r="H45"/>
  <c r="H46"/>
  <c r="H47"/>
  <c r="H48"/>
  <c r="H49"/>
  <c r="H50"/>
  <c r="H51"/>
  <c r="H52"/>
  <c r="H53"/>
  <c r="J40" i="2" l="1"/>
  <c r="J41"/>
  <c r="J42"/>
  <c r="J43"/>
  <c r="J44"/>
  <c r="J45"/>
  <c r="J46"/>
  <c r="J47"/>
  <c r="J48"/>
  <c r="J49"/>
  <c r="F40"/>
  <c r="F41"/>
  <c r="F42"/>
  <c r="F43"/>
  <c r="F44"/>
  <c r="F45"/>
  <c r="F46"/>
  <c r="F47"/>
  <c r="F48"/>
  <c r="F49"/>
  <c r="D38" i="1"/>
  <c r="E38"/>
  <c r="F38"/>
  <c r="B8" i="2" l="1"/>
  <c r="C8"/>
  <c r="D8"/>
  <c r="E8"/>
  <c r="F7" i="1"/>
  <c r="E7"/>
  <c r="I43" i="3" l="1"/>
  <c r="J43"/>
  <c r="K43"/>
  <c r="L43"/>
  <c r="M43"/>
  <c r="N43"/>
  <c r="C43"/>
  <c r="D43"/>
  <c r="E43"/>
  <c r="F43"/>
  <c r="G43"/>
  <c r="H43"/>
  <c r="B43"/>
  <c r="C39" i="2" l="1"/>
  <c r="D39"/>
  <c r="E39"/>
  <c r="G39"/>
  <c r="J39" s="1"/>
  <c r="H39"/>
  <c r="I39"/>
  <c r="B39"/>
  <c r="F39" s="1"/>
  <c r="C38" i="1"/>
  <c r="B38"/>
  <c r="B7" i="4" l="1"/>
  <c r="C7"/>
  <c r="D7"/>
  <c r="E7"/>
  <c r="I10" i="3"/>
  <c r="C10"/>
  <c r="D10"/>
  <c r="E10"/>
  <c r="F10"/>
  <c r="G10"/>
  <c r="H10"/>
  <c r="B10"/>
  <c r="C7" i="1"/>
</calcChain>
</file>

<file path=xl/sharedStrings.xml><?xml version="1.0" encoding="utf-8"?>
<sst xmlns="http://schemas.openxmlformats.org/spreadsheetml/2006/main" count="841" uniqueCount="575">
  <si>
    <t xml:space="preserve"> Grad Zagreb</t>
  </si>
  <si>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</si>
  <si>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</si>
  <si>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</si>
  <si>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</si>
  <si>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</si>
  <si>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</si>
  <si>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</si>
  <si>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</si>
  <si>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</si>
  <si>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</si>
  <si>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</si>
  <si>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</si>
  <si>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</si>
  <si>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</si>
  <si>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</si>
  <si>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</si>
  <si>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</si>
  <si>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</si>
  <si>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</si>
  <si>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</si>
  <si>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20-29</t>
  </si>
  <si>
    <t>30-39</t>
  </si>
  <si>
    <t>40-49</t>
  </si>
  <si>
    <t>Ukupno</t>
  </si>
  <si>
    <t>Županija</t>
  </si>
  <si>
    <t>County</t>
  </si>
  <si>
    <t>Other</t>
  </si>
  <si>
    <t>16-19</t>
  </si>
  <si>
    <t>PRVI POSJETI</t>
  </si>
  <si>
    <t>PATOLOŠKA STANJA</t>
  </si>
  <si>
    <t>First visits</t>
  </si>
  <si>
    <t>Pathological conditions</t>
  </si>
  <si>
    <t>Total</t>
  </si>
  <si>
    <t>&lt;16</t>
  </si>
  <si>
    <t>50 i v.</t>
  </si>
  <si>
    <t>Oralna</t>
  </si>
  <si>
    <t>Contraceptives prescribed</t>
  </si>
  <si>
    <t>First</t>
  </si>
  <si>
    <t>Oral</t>
  </si>
  <si>
    <t>PREGLEDI</t>
  </si>
  <si>
    <t>Pregled dojki</t>
  </si>
  <si>
    <t>PAPA-test</t>
  </si>
  <si>
    <t>Sistematski</t>
  </si>
  <si>
    <t>Kontrolni</t>
  </si>
  <si>
    <t>Ciljani</t>
  </si>
  <si>
    <t>Examinations</t>
  </si>
  <si>
    <t>Breast examinations</t>
  </si>
  <si>
    <t>PAP-test</t>
  </si>
  <si>
    <t>General</t>
  </si>
  <si>
    <t>Control</t>
  </si>
  <si>
    <t>Targetted</t>
  </si>
  <si>
    <t>HRVATSKA</t>
  </si>
  <si>
    <t>A59</t>
  </si>
  <si>
    <t>A60</t>
  </si>
  <si>
    <t>A55-A56</t>
  </si>
  <si>
    <t>A57-A58 A63-A64</t>
  </si>
  <si>
    <t>B37</t>
  </si>
  <si>
    <t>B48-B49</t>
  </si>
  <si>
    <t>B85</t>
  </si>
  <si>
    <t>C50</t>
  </si>
  <si>
    <t>C51-C52</t>
  </si>
  <si>
    <t>C53</t>
  </si>
  <si>
    <t>C54</t>
  </si>
  <si>
    <t>C55</t>
  </si>
  <si>
    <t>C56</t>
  </si>
  <si>
    <t>C57</t>
  </si>
  <si>
    <t>D05</t>
  </si>
  <si>
    <t>D09</t>
  </si>
  <si>
    <t>D24</t>
  </si>
  <si>
    <t>D25</t>
  </si>
  <si>
    <t>D26</t>
  </si>
  <si>
    <t>D27</t>
  </si>
  <si>
    <t>D28</t>
  </si>
  <si>
    <t>D30</t>
  </si>
  <si>
    <t>D39</t>
  </si>
  <si>
    <t>D50</t>
  </si>
  <si>
    <t>E28</t>
  </si>
  <si>
    <t>E30</t>
  </si>
  <si>
    <t>L00-L99</t>
  </si>
  <si>
    <t>N30</t>
  </si>
  <si>
    <t>N31</t>
  </si>
  <si>
    <t>N32</t>
  </si>
  <si>
    <t>N34</t>
  </si>
  <si>
    <t>N35</t>
  </si>
  <si>
    <t>N39</t>
  </si>
  <si>
    <t>N60</t>
  </si>
  <si>
    <t>N61</t>
  </si>
  <si>
    <t>N62</t>
  </si>
  <si>
    <t>N63</t>
  </si>
  <si>
    <t>N64</t>
  </si>
  <si>
    <t>N70</t>
  </si>
  <si>
    <t>N71</t>
  </si>
  <si>
    <t>N72</t>
  </si>
  <si>
    <t>N73</t>
  </si>
  <si>
    <t>N75</t>
  </si>
  <si>
    <t>N80</t>
  </si>
  <si>
    <t>N81</t>
  </si>
  <si>
    <t>N82</t>
  </si>
  <si>
    <t>N83</t>
  </si>
  <si>
    <t>N84</t>
  </si>
  <si>
    <t>N85</t>
  </si>
  <si>
    <t>N86</t>
  </si>
  <si>
    <t>N87</t>
  </si>
  <si>
    <t>N88</t>
  </si>
  <si>
    <t>N89-N90</t>
  </si>
  <si>
    <t>N91-N92</t>
  </si>
  <si>
    <t>N93</t>
  </si>
  <si>
    <t>N94</t>
  </si>
  <si>
    <t>N95</t>
  </si>
  <si>
    <t>N96</t>
  </si>
  <si>
    <t>N97</t>
  </si>
  <si>
    <t>N98</t>
  </si>
  <si>
    <t>O00</t>
  </si>
  <si>
    <t>O01-O02</t>
  </si>
  <si>
    <t>O03</t>
  </si>
  <si>
    <t>O04</t>
  </si>
  <si>
    <t>O05-O06</t>
  </si>
  <si>
    <t>O008</t>
  </si>
  <si>
    <t>O10-O11</t>
  </si>
  <si>
    <t>O12</t>
  </si>
  <si>
    <t>O13-O14</t>
  </si>
  <si>
    <t>O15</t>
  </si>
  <si>
    <t>O16</t>
  </si>
  <si>
    <t>O20</t>
  </si>
  <si>
    <t>O21</t>
  </si>
  <si>
    <t>O22</t>
  </si>
  <si>
    <t>O23</t>
  </si>
  <si>
    <t>O24</t>
  </si>
  <si>
    <t>O25-O29</t>
  </si>
  <si>
    <t>O30</t>
  </si>
  <si>
    <t>O31</t>
  </si>
  <si>
    <t>O32</t>
  </si>
  <si>
    <t>O33</t>
  </si>
  <si>
    <t>O34</t>
  </si>
  <si>
    <t>O35</t>
  </si>
  <si>
    <t>O40-O43</t>
  </si>
  <si>
    <t>O44</t>
  </si>
  <si>
    <t>O46</t>
  </si>
  <si>
    <t>O47</t>
  </si>
  <si>
    <t>O48</t>
  </si>
  <si>
    <t>O80</t>
  </si>
  <si>
    <t>O86</t>
  </si>
  <si>
    <t>O87</t>
  </si>
  <si>
    <t>O91-O92</t>
  </si>
  <si>
    <t>O99</t>
  </si>
  <si>
    <t>T19</t>
  </si>
  <si>
    <t>Z30</t>
  </si>
  <si>
    <t>Z31</t>
  </si>
  <si>
    <t>Z32</t>
  </si>
  <si>
    <t>Z33</t>
  </si>
  <si>
    <t>Z34</t>
  </si>
  <si>
    <t>Z35</t>
  </si>
  <si>
    <t>Z36</t>
  </si>
  <si>
    <t>Z39</t>
  </si>
  <si>
    <t>A00-Z99</t>
  </si>
  <si>
    <t>Anemija zbog manjka željeza</t>
  </si>
  <si>
    <t>Druge bolesti krvi i krvotvornog sustava te određene bolesti imunološkog sustava</t>
  </si>
  <si>
    <t>Poremećaj funkcije jajnika</t>
  </si>
  <si>
    <t>Poremećaji puberteta, nesvrstani drugamo</t>
  </si>
  <si>
    <t>Druge endokrine bolesti, bolesti pankreasa i bolesti metabolizma</t>
  </si>
  <si>
    <t>Bolesti kože i potkožnog tkiva</t>
  </si>
  <si>
    <t>Međuzbroj za N00-N99</t>
  </si>
  <si>
    <t>Međuzbroj za O00-O99</t>
  </si>
  <si>
    <t>Strano tijelo u genitourinarnom sustavu</t>
  </si>
  <si>
    <t>Druge ozljede, otrovanja i ostale posljedice vanjskih uzroka</t>
  </si>
  <si>
    <t>Međuzbroj za S00-T98</t>
  </si>
  <si>
    <t>Međuzbroj za Z00-Z99</t>
  </si>
  <si>
    <t>Ukupno bolesti ili stanja</t>
  </si>
  <si>
    <t>B20-B24</t>
  </si>
  <si>
    <t>Međuzbroj za A00-B99</t>
  </si>
  <si>
    <t>Međuzbroj za C00-D48</t>
  </si>
  <si>
    <t>Međuzbroj za D50-D89</t>
  </si>
  <si>
    <t>Međuzbroj za E00-E90</t>
  </si>
  <si>
    <t>Međuzbroj za L00-L99</t>
  </si>
  <si>
    <t>Puno
radno
vrijeme</t>
  </si>
  <si>
    <t>Broj
posjeta</t>
  </si>
  <si>
    <t>Broj
pregleda</t>
  </si>
  <si>
    <t>Full
timer</t>
  </si>
  <si>
    <t>Part
timer</t>
  </si>
  <si>
    <t>Ponovni
posjeti</t>
  </si>
  <si>
    <t>Ukupno
posjeta</t>
  </si>
  <si>
    <t>up to 3rdmo. 
pregn.</t>
  </si>
  <si>
    <t>4-6 mo.
pregn.</t>
  </si>
  <si>
    <t>7th mo.
 And +pregn.</t>
  </si>
  <si>
    <t>Total
visits</t>
  </si>
  <si>
    <t>7th mo. 
and+ pregn.</t>
  </si>
  <si>
    <t>Posjeti
ukupno</t>
  </si>
  <si>
    <t>Druga
lokalna</t>
  </si>
  <si>
    <t>Drugi
oblici</t>
  </si>
  <si>
    <t>Intrauterina</t>
  </si>
  <si>
    <t>Od toga
prvi</t>
  </si>
  <si>
    <t>50 and over</t>
  </si>
  <si>
    <t>Visits total</t>
  </si>
  <si>
    <t>Intrauterine</t>
  </si>
  <si>
    <t>Diafragm</t>
  </si>
  <si>
    <t>O07</t>
  </si>
  <si>
    <t>457.687**</t>
  </si>
  <si>
    <t xml:space="preserve">Županija </t>
  </si>
  <si>
    <r>
      <t xml:space="preserve">HRVATSKA - </t>
    </r>
    <r>
      <rPr>
        <i/>
        <sz val="10"/>
        <color theme="1"/>
        <rFont val="Arial"/>
        <family val="2"/>
      </rPr>
      <t>CROATIA</t>
    </r>
  </si>
  <si>
    <t>Broj korisnika zdravstvene zaštite</t>
  </si>
  <si>
    <t>Number of persons receiving care</t>
  </si>
  <si>
    <t>Broj pregleda trudnica</t>
  </si>
  <si>
    <t>Number of examinations of pregnant women</t>
  </si>
  <si>
    <t>Prvi sistematski pregled trudnice</t>
  </si>
  <si>
    <t>Initial check-up examination of a pregnant patient</t>
  </si>
  <si>
    <t>Ponovni sistematski pregled trudnice</t>
  </si>
  <si>
    <t>Subsequent check-up examination of a pregnant patient</t>
  </si>
  <si>
    <t>Ponovni sistematski pregled trudnice s rizičnom trudnoćom</t>
  </si>
  <si>
    <t>Subsequent check-up examination of a pregnant patient with a high-risk pregnancy</t>
  </si>
  <si>
    <t>Number of visits</t>
  </si>
  <si>
    <t>Number of examinations</t>
  </si>
  <si>
    <t>Od toga</t>
  </si>
  <si>
    <t>Whereof</t>
  </si>
  <si>
    <t xml:space="preserve">Ultrazvuk dojki </t>
  </si>
  <si>
    <t>Broj korisnica kod kojih je evidentiran ultrazvuk dojki</t>
  </si>
  <si>
    <t>Breast ultrasound examinations</t>
  </si>
  <si>
    <t>Number of users having undergone a breast ultrasound examination</t>
  </si>
  <si>
    <t>Broj PAPA-testova</t>
  </si>
  <si>
    <t>Broj korisnica kod kojih je evidentiran PAPA-test</t>
  </si>
  <si>
    <t>Number of Pap tests</t>
  </si>
  <si>
    <t>Number of users having undergone a Pap test</t>
  </si>
  <si>
    <t>Požeško-slavonska</t>
  </si>
  <si>
    <t>Repeated
visits</t>
  </si>
  <si>
    <t>4.-6.
 mjesec trudnoće</t>
  </si>
  <si>
    <t>7. i više mjeseci trudnoće</t>
  </si>
  <si>
    <t>Do 3. 
mjeseca trudnoće</t>
  </si>
  <si>
    <t>Djelomično radno vrijeme</t>
  </si>
  <si>
    <t>Od toga 
patoloških</t>
  </si>
  <si>
    <t>Out of which pathological</t>
  </si>
  <si>
    <t>Od toga
patoloških</t>
  </si>
  <si>
    <t>Number of visits for family planning</t>
  </si>
  <si>
    <t>50 i više</t>
  </si>
  <si>
    <t>Prepisana kontracepcijska sredstva</t>
  </si>
  <si>
    <t>Posjeti zbog planiranja obitelji</t>
  </si>
  <si>
    <t>Dob žena u godinama</t>
  </si>
  <si>
    <t>Woman's age in years</t>
  </si>
  <si>
    <t>Dijafragma</t>
  </si>
  <si>
    <t>Other local</t>
  </si>
  <si>
    <t>Broj timova*</t>
  </si>
  <si>
    <t>Number of teams*</t>
  </si>
  <si>
    <t>Broj žena u
 skrbi*</t>
  </si>
  <si>
    <t>Number of insured women*</t>
  </si>
  <si>
    <r>
      <t xml:space="preserve">*Podaci Hrvatskog zavoda za zdravstveno osiguranje – </t>
    </r>
    <r>
      <rPr>
        <i/>
        <sz val="8"/>
        <color indexed="8"/>
        <rFont val="Arial"/>
        <family val="2"/>
      </rPr>
      <t>Data is provided by the Croatian Health Insurance Fund</t>
    </r>
  </si>
  <si>
    <t xml:space="preserve"> Trihomonijaza</t>
  </si>
  <si>
    <t xml:space="preserve"> Anogenitalni herpes (herpes simpleks)</t>
  </si>
  <si>
    <t xml:space="preserve"> Spolno prenosive klamidijske bolesti</t>
  </si>
  <si>
    <t xml:space="preserve"> Ostale bolesti koje se prenose spolnim putem</t>
  </si>
  <si>
    <t xml:space="preserve"> Bolest uzrokovana humanim imunodeficijencijskim virusom (HIV)</t>
  </si>
  <si>
    <t xml:space="preserve"> Kandidijaza</t>
  </si>
  <si>
    <t xml:space="preserve"> Ostale mikoze</t>
  </si>
  <si>
    <t xml:space="preserve"> Ušljivost (pedikuloza)</t>
  </si>
  <si>
    <t xml:space="preserve"> Zloćudna novotvorina dojke</t>
  </si>
  <si>
    <t xml:space="preserve"> Zloćudna novotvorina stidnice i rodnice</t>
  </si>
  <si>
    <t xml:space="preserve"> Zloćudna novotvorina vrata maternice (cerviksa)</t>
  </si>
  <si>
    <t xml:space="preserve"> Zloćudna novotvorina tijela maternice</t>
  </si>
  <si>
    <t xml:space="preserve"> Zloćudna novotvorina maternice, nespecificirani dio</t>
  </si>
  <si>
    <t xml:space="preserve"> Zloćudna novotvorina jajnika (ovarija)</t>
  </si>
  <si>
    <t xml:space="preserve"> Zloćudna novotvorina ostalih i nespecificiranih ženskih spolnih organa</t>
  </si>
  <si>
    <t xml:space="preserve"> Karcinom in situ dojke</t>
  </si>
  <si>
    <t xml:space="preserve"> Karcinom in situ vrata maternice (cerviksa uterusa)</t>
  </si>
  <si>
    <t xml:space="preserve"> Dobroćudna novotvorina dojke</t>
  </si>
  <si>
    <t xml:space="preserve"> Leiomiom maternice</t>
  </si>
  <si>
    <t xml:space="preserve"> Ostale dobroćudne novotvorine maternice</t>
  </si>
  <si>
    <t xml:space="preserve"> Dobroćudna novotvorina jajnika (ovarija)</t>
  </si>
  <si>
    <t xml:space="preserve"> Dobroćudna novotvorina ostalih i nespecificiranih ženskih spolnih organa</t>
  </si>
  <si>
    <t xml:space="preserve"> Dobroćudna novotvorina mokraćnih organa</t>
  </si>
  <si>
    <t xml:space="preserve"> Novotvorina ženskih spolnih organa nesigurne ili nepoznate prirode</t>
  </si>
  <si>
    <t xml:space="preserve"> Upala mokraćnog mjehura (cistitis)</t>
  </si>
  <si>
    <t xml:space="preserve"> Neuromuskularna disfunkcija mokraćnoga mjehura, nesvrstana drugamo</t>
  </si>
  <si>
    <t xml:space="preserve"> Drugi poremećaji mokraćnoga mjehura</t>
  </si>
  <si>
    <t xml:space="preserve"> Uretritis i uretralni sindrom</t>
  </si>
  <si>
    <t xml:space="preserve"> Striktura (suženje) uretre</t>
  </si>
  <si>
    <t xml:space="preserve"> Drugi poremećaji urinarnog sustava</t>
  </si>
  <si>
    <t xml:space="preserve"> Benigna (dobroćudna) displazija dojki</t>
  </si>
  <si>
    <t xml:space="preserve"> Upalni poremećaji dojki</t>
  </si>
  <si>
    <t xml:space="preserve"> Hipertrofija dojki</t>
  </si>
  <si>
    <t xml:space="preserve"> Nespecificirana kvrga u dojkama</t>
  </si>
  <si>
    <t xml:space="preserve"> Drugi poremećaji dojki</t>
  </si>
  <si>
    <t xml:space="preserve"> Salpingitis i ooforitis</t>
  </si>
  <si>
    <t xml:space="preserve"> Upala maternice, osim vrata (cerviksa)</t>
  </si>
  <si>
    <t xml:space="preserve"> Upala vrata maternice</t>
  </si>
  <si>
    <t xml:space="preserve"> Druge zdjelične upale u žena</t>
  </si>
  <si>
    <t xml:space="preserve"> Bolesti Bartholinove žlijezde</t>
  </si>
  <si>
    <t xml:space="preserve"> Druge upalne bolesti ženskih zdjeličnih organa</t>
  </si>
  <si>
    <t xml:space="preserve"> Endometrioza</t>
  </si>
  <si>
    <t xml:space="preserve"> Prolaps ženskih genitala</t>
  </si>
  <si>
    <t xml:space="preserve"> Fistule koje zahvaćaju ženski spolni sustav</t>
  </si>
  <si>
    <t xml:space="preserve"> Neupalni poremećaji ovarija, jajovoda i širokog ligamenta</t>
  </si>
  <si>
    <t xml:space="preserve"> Polip ženskoga spolnog sustava</t>
  </si>
  <si>
    <t xml:space="preserve"> Drugi neupalni poremećaji maternice, izuzevši vrat</t>
  </si>
  <si>
    <t xml:space="preserve"> Erozija i ektropija vrata maternice</t>
  </si>
  <si>
    <t xml:space="preserve"> Displazija vrata maternice</t>
  </si>
  <si>
    <t xml:space="preserve"> Drugi neupalni poremećaji vrata maternice</t>
  </si>
  <si>
    <t xml:space="preserve"> Drugi neupalni poremećaji rodnice, stidnice i međice</t>
  </si>
  <si>
    <t xml:space="preserve"> Poremećaji menstruacije</t>
  </si>
  <si>
    <t xml:space="preserve"> Drugo nenormalno maternično i vaginalno krvarenje</t>
  </si>
  <si>
    <t xml:space="preserve"> Bol i druga stanja povezana sa ženskim spolnim organima i menstruacijskim ciklusom</t>
  </si>
  <si>
    <t xml:space="preserve"> Menopauzalni i drugi perimenopauzalni poremećaji</t>
  </si>
  <si>
    <t xml:space="preserve"> Žena s habitualnim pobačajima</t>
  </si>
  <si>
    <t xml:space="preserve"> Ženska neplodnost</t>
  </si>
  <si>
    <t xml:space="preserve"> Komplikacije povezane s umjetnom oplodnjom</t>
  </si>
  <si>
    <t xml:space="preserve"> Izvanmaternična trudnoća</t>
  </si>
  <si>
    <t xml:space="preserve"> Mola hydatidosa i ostali abnormalni produkti začeća</t>
  </si>
  <si>
    <t xml:space="preserve"> Spontani pobačaj</t>
  </si>
  <si>
    <t xml:space="preserve"> Legalno induciran (medicinski) pobačaj</t>
  </si>
  <si>
    <t xml:space="preserve"> Ostali i nespecificirani pobačaj</t>
  </si>
  <si>
    <t xml:space="preserve"> Neuspio pokušaj pobačaja</t>
  </si>
  <si>
    <t xml:space="preserve"> Komplikacije nakon pobačaja i izvanmaternične i molarne trudnoće</t>
  </si>
  <si>
    <t xml:space="preserve"> Hipertenzija koja je i prije postojala, kao komplikacija trudnoće, porođaja i babinja</t>
  </si>
  <si>
    <t xml:space="preserve"> Edemi u trudnoći (uzrokovani trudnoćom) i proteinurija bez hipertenzije</t>
  </si>
  <si>
    <t xml:space="preserve"> Hipertenzija u trudnoći (uzrokovana trudnoćom)</t>
  </si>
  <si>
    <t xml:space="preserve"> Eklampsija</t>
  </si>
  <si>
    <t xml:space="preserve"> Hipertenzija u majke, nespecificirana</t>
  </si>
  <si>
    <t xml:space="preserve"> Krvarenje u ranoj trudnoći</t>
  </si>
  <si>
    <t xml:space="preserve"> Prekomjerno povraćanje u trudnoći (hyperemesis gravidarum)</t>
  </si>
  <si>
    <t xml:space="preserve"> Bolesti vena kao komplikacije trudnoće</t>
  </si>
  <si>
    <t xml:space="preserve"> Infekcije mokraćnog i spolnog sustava u trudnoći</t>
  </si>
  <si>
    <t xml:space="preserve"> Dijabetes melitus (šećerna bolest) u trudnoći</t>
  </si>
  <si>
    <t xml:space="preserve"> Ostale bolesti i komplikacije u trudnoći</t>
  </si>
  <si>
    <t xml:space="preserve"> Višeplodna trudnoća</t>
  </si>
  <si>
    <t xml:space="preserve"> Komplikacije specifične za višeplodnu trudnoću</t>
  </si>
  <si>
    <t xml:space="preserve"> Zbrinjavanje majke zbog utvrđenog ili suspektnoga nepravilnog stava fetusa</t>
  </si>
  <si>
    <t xml:space="preserve"> Zbrinjavanje majke zbog poznate ili suspektne disproporcije</t>
  </si>
  <si>
    <t xml:space="preserve"> Zbrinjavanje majke zbog poznate ili suspektne abnormalnosti zdjeličnih organa</t>
  </si>
  <si>
    <t xml:space="preserve"> Zbrinjavanje majke zbog poznate ili suspektne abnormalnosti i oštećenja fetusa</t>
  </si>
  <si>
    <t xml:space="preserve"> Poremećaji amnionske tekućine, ovojnica i posteljice</t>
  </si>
  <si>
    <t xml:space="preserve"> Placenta praevia</t>
  </si>
  <si>
    <t xml:space="preserve"> Krvarenje prije porođaja nesvrstano drugamo</t>
  </si>
  <si>
    <t xml:space="preserve"> Lažni trudovi</t>
  </si>
  <si>
    <t xml:space="preserve"> Produžena trudnoća</t>
  </si>
  <si>
    <t xml:space="preserve"> Jednoplodni spontani porođaj</t>
  </si>
  <si>
    <t xml:space="preserve"> Druge infekcije u babinjama</t>
  </si>
  <si>
    <t xml:space="preserve"> Bolesti vena kao komplikacije babinja</t>
  </si>
  <si>
    <t xml:space="preserve"> Infekcije dojke i drugi poremećaji dojke i laktacije povezani s trudnoćom i porođajem</t>
  </si>
  <si>
    <t xml:space="preserve"> Druge bolesti majke svrstane drugamo, kada kompliciraju trudnoću, porođaj i babinje</t>
  </si>
  <si>
    <t xml:space="preserve"> Postupci u vezi sa sprečavanjem neželjene trudnoće</t>
  </si>
  <si>
    <t xml:space="preserve"> Postupci u vezi s oplodnjom</t>
  </si>
  <si>
    <t xml:space="preserve"> Pregledi i testovi na trudnoću</t>
  </si>
  <si>
    <t xml:space="preserve"> Trudnoća, slučajna (neplanirana)</t>
  </si>
  <si>
    <t xml:space="preserve"> Nadzor nad normalnom trudnoćom</t>
  </si>
  <si>
    <t xml:space="preserve"> Nadzor nad visokorizičnom trudnoćom</t>
  </si>
  <si>
    <t xml:space="preserve"> Antenatalni skrining (depistaža)</t>
  </si>
  <si>
    <t xml:space="preserve"> Skrb i pretrage nakon porođaja</t>
  </si>
  <si>
    <t xml:space="preserve"> Drugi čimbenici koji utječu na stanje zdravlja i kontakt sa zdravstvenom službom</t>
  </si>
  <si>
    <r>
      <t xml:space="preserve">Broj / </t>
    </r>
    <r>
      <rPr>
        <i/>
        <sz val="8"/>
        <color rgb="FF000000"/>
        <rFont val="Arial"/>
        <family val="2"/>
      </rPr>
      <t>Number</t>
    </r>
  </si>
  <si>
    <r>
      <t xml:space="preserve">Naziv bolesti ili stanja / </t>
    </r>
    <r>
      <rPr>
        <i/>
        <sz val="8"/>
        <color rgb="FF000000"/>
        <rFont val="Arial"/>
        <family val="2"/>
      </rPr>
      <t>Name of disease or condition</t>
    </r>
  </si>
  <si>
    <r>
      <t xml:space="preserve">Šifra / </t>
    </r>
    <r>
      <rPr>
        <i/>
        <sz val="8"/>
        <color rgb="FF000000"/>
        <rFont val="Arial"/>
        <family val="2"/>
      </rPr>
      <t>Code</t>
    </r>
  </si>
  <si>
    <r>
      <t>Ukupno /</t>
    </r>
    <r>
      <rPr>
        <i/>
        <sz val="8"/>
        <color rgb="FF000000"/>
        <rFont val="Arial"/>
        <family val="2"/>
      </rPr>
      <t xml:space="preserve"> Total</t>
    </r>
  </si>
  <si>
    <t>Table 5</t>
  </si>
  <si>
    <t xml:space="preserve"> Diseases and conditions diagnosed by the women's health service (medical offices without a contract) in Croatia in 2020</t>
  </si>
  <si>
    <t>Utvrđene bolesti ili stanja u djelatnosti zdravstvene zaštite žena u Hrvatskoj u 2020. godini (ordinacije bez ugovora sa HZZO)</t>
  </si>
  <si>
    <t>Table 4</t>
  </si>
  <si>
    <t>Table 4a</t>
  </si>
  <si>
    <t>Table 3</t>
  </si>
  <si>
    <r>
      <t>Tablica</t>
    </r>
    <r>
      <rPr>
        <b/>
        <sz val="9"/>
        <color theme="1"/>
        <rFont val="Arial"/>
        <family val="2"/>
        <charset val="238"/>
      </rPr>
      <t xml:space="preserve"> 3.</t>
    </r>
  </si>
  <si>
    <r>
      <t>Posjeti zbog planiranja obitelji u djelatnosti zdravstvene zaštite žena po županijama Hrvatske u 2020. godini</t>
    </r>
    <r>
      <rPr>
        <i/>
        <sz val="9"/>
        <color theme="1"/>
        <rFont val="Arial"/>
        <family val="2"/>
        <charset val="238"/>
      </rPr>
      <t xml:space="preserve"> </t>
    </r>
    <r>
      <rPr>
        <b/>
        <sz val="9"/>
        <color theme="1"/>
        <rFont val="Arial"/>
        <family val="2"/>
        <charset val="238"/>
      </rPr>
      <t xml:space="preserve">- zdravstvene ustanove i ordinacije s ugovorom HZZO </t>
    </r>
  </si>
  <si>
    <t>Table 3a</t>
  </si>
  <si>
    <t>Tablica 3a.</t>
  </si>
  <si>
    <r>
      <t>Posjeti zbog planiranja obitelji i prepisana kontracepcijska sredstva u djelatnosti zdravstvene zaštite žena po županijama Hrvatske u 2020. godini</t>
    </r>
    <r>
      <rPr>
        <i/>
        <sz val="9"/>
        <color theme="1"/>
        <rFont val="Arial"/>
        <family val="2"/>
        <charset val="238"/>
      </rPr>
      <t xml:space="preserve"> </t>
    </r>
    <r>
      <rPr>
        <b/>
        <sz val="9"/>
        <color theme="1"/>
        <rFont val="Arial"/>
        <family val="2"/>
        <charset val="238"/>
      </rPr>
      <t xml:space="preserve">- zdravstvene ustanove i ordinacije bez ugovora s HZZO </t>
    </r>
  </si>
  <si>
    <t>Table 2</t>
  </si>
  <si>
    <t>Number of recorded examinations of pregnant women in the women's health service by county in Croatia in 2020 - health facilities and medical offices contracted by the HZZO</t>
  </si>
  <si>
    <t>Number of visits for family planning in women's health service by county in Croatia in 2020 – health facilities and medical offices contracted by the HZZO</t>
  </si>
  <si>
    <t>Number of visits for family planning and perscription of birth control in women's health service by county in Croatia in 2020 – health facilities and medical offices not contracted by the HZZO</t>
  </si>
  <si>
    <t>Preventive examinations in women's health service by county in Croatia in 2020 – health facilities and medical offices contracted by the HZZO</t>
  </si>
  <si>
    <t xml:space="preserve"> Preventive examinations in women's health service by county in Croatia in 2020 – health facilities and medical offices contracted by the HZZO</t>
  </si>
  <si>
    <t>Table 2a</t>
  </si>
  <si>
    <t>Number of visits by pregnant women and pathological findings in the women's health service by stage of pregnancy and county in Croatia in 2020 - health facilities and medical offices not contracted by the HZZO</t>
  </si>
  <si>
    <t>Table 1</t>
  </si>
  <si>
    <r>
      <t>Tablica</t>
    </r>
    <r>
      <rPr>
        <i/>
        <sz val="9"/>
        <color theme="1"/>
        <rFont val="Arial"/>
        <family val="2"/>
        <charset val="238"/>
      </rPr>
      <t xml:space="preserve"> </t>
    </r>
    <r>
      <rPr>
        <b/>
        <sz val="9"/>
        <color theme="1"/>
        <rFont val="Arial"/>
        <family val="2"/>
        <charset val="238"/>
      </rPr>
      <t>1.</t>
    </r>
  </si>
  <si>
    <t>Number of teams, women in care, persons receiving medical care, visits and examinations in the women's health service by county, Croatia 2020 – health facilities and medical offices contracted by the HZZO</t>
  </si>
  <si>
    <t xml:space="preserve">Broj timova, broj žena u skrbi, broj korisnika zdravstvene zaštite, broj posjeta i broj pregleda u djelatnosti zdravstvene zaštite žena po županijama Hrvatske u 2020. godini - zdravstvene ustanove i ordinacije s ugovorom HZZO </t>
  </si>
  <si>
    <t>Table 1a</t>
  </si>
  <si>
    <t>Number of teams, women in care, persons receiving medical care, visits and examinations in the women's health service by county, Croatia 2020 - health facilities and medical offices not contracted by the HZZO</t>
  </si>
  <si>
    <t xml:space="preserve">Broj timova, broj žena u skrbi, broj korisnika zdravstvene zaštite, broj posjeta i broj pregleda u djelatnosti zdravstvene zaštite žena po županijama Hrvatske u 2020. godini - zdravstvene ustanove i ordinacije bez ugovora s HZZO </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</si>
  <si>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</si>
  <si>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</si>
  <si>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r>
      <t>Tablica</t>
    </r>
    <r>
      <rPr>
        <i/>
        <sz val="8"/>
        <color theme="1"/>
        <rFont val="Arial"/>
        <family val="2"/>
        <charset val="238"/>
      </rPr>
      <t xml:space="preserve"> </t>
    </r>
    <r>
      <rPr>
        <b/>
        <sz val="8"/>
        <color theme="1"/>
        <rFont val="Arial"/>
        <family val="2"/>
        <charset val="238"/>
      </rPr>
      <t>1a.</t>
    </r>
  </si>
  <si>
    <t>Tablica 2a.</t>
  </si>
  <si>
    <r>
      <t>Broj posjeta trudnica te broj utvrđenih patoloških stanja u trudnoći prema visini trudnoće u djelatnosti zdravstvene zaštite žena po županijama Hrvatske u 2020. godini</t>
    </r>
    <r>
      <rPr>
        <i/>
        <sz val="8"/>
        <color theme="1"/>
        <rFont val="Arial"/>
        <family val="2"/>
        <charset val="238"/>
      </rPr>
      <t xml:space="preserve"> </t>
    </r>
    <r>
      <rPr>
        <b/>
        <sz val="8"/>
        <color theme="1"/>
        <rFont val="Arial"/>
        <family val="2"/>
        <charset val="238"/>
      </rPr>
      <t xml:space="preserve">- zdravstvene ustanove i ordinacije bez ugovora s HZZO </t>
    </r>
  </si>
  <si>
    <t>Tablica 2.</t>
  </si>
  <si>
    <r>
      <t>Broj pregleda trudnica u djelatnosti zdravstvene zaštite žena po županijama Hrvatske u 2020. godini</t>
    </r>
    <r>
      <rPr>
        <i/>
        <sz val="8"/>
        <color theme="1"/>
        <rFont val="Arial"/>
        <family val="2"/>
        <charset val="238"/>
      </rPr>
      <t xml:space="preserve"> </t>
    </r>
    <r>
      <rPr>
        <b/>
        <sz val="8"/>
        <color theme="1"/>
        <rFont val="Arial"/>
        <family val="2"/>
        <charset val="238"/>
      </rPr>
      <t xml:space="preserve">- zdravstvene ustanove i ordinacije s ugovorom HZZO </t>
    </r>
  </si>
  <si>
    <t>Tablica 4.</t>
  </si>
  <si>
    <r>
      <t>Preventivni pregledi u djelatnosti zdravstvene zaštite žena po županijama Hrvatske u 2020. godini</t>
    </r>
    <r>
      <rPr>
        <i/>
        <sz val="8"/>
        <color theme="1"/>
        <rFont val="Arial"/>
        <family val="2"/>
        <charset val="238"/>
      </rPr>
      <t xml:space="preserve"> </t>
    </r>
    <r>
      <rPr>
        <b/>
        <sz val="8"/>
        <color theme="1"/>
        <rFont val="Arial"/>
        <family val="2"/>
        <charset val="238"/>
      </rPr>
      <t>- zdravstvene ustanove i ordinacije s ugovorom HZZO</t>
    </r>
  </si>
  <si>
    <t>Tablica 4a.</t>
  </si>
  <si>
    <r>
      <t>Preventivni pregledi u djelatnosti zdravstvene zaštite žena po županijama Hrvatske u 2020. godini</t>
    </r>
    <r>
      <rPr>
        <i/>
        <sz val="7"/>
        <color theme="1"/>
        <rFont val="Arial"/>
        <family val="2"/>
        <charset val="238"/>
      </rPr>
      <t xml:space="preserve"> </t>
    </r>
    <r>
      <rPr>
        <b/>
        <sz val="7"/>
        <color theme="1"/>
        <rFont val="Arial"/>
        <family val="2"/>
        <charset val="238"/>
      </rPr>
      <t xml:space="preserve">- zdravstvene ustanove i ordinacije bez ugovora s HZZO </t>
    </r>
  </si>
  <si>
    <r>
      <t>Br/</t>
    </r>
    <r>
      <rPr>
        <b/>
        <i/>
        <sz val="7"/>
        <color theme="1"/>
        <rFont val="Arial"/>
        <family val="2"/>
        <charset val="238"/>
      </rPr>
      <t>No</t>
    </r>
  </si>
  <si>
    <r>
      <t xml:space="preserve">Naziv bolesti ili stanja / </t>
    </r>
    <r>
      <rPr>
        <sz val="8"/>
        <color theme="1"/>
        <rFont val="Arial"/>
        <family val="2"/>
        <charset val="238"/>
      </rPr>
      <t>Name of disease or condition</t>
    </r>
  </si>
  <si>
    <t>Šifra / Code</t>
  </si>
  <si>
    <t>Tuberkuloza genitourinarnog sustava</t>
  </si>
  <si>
    <t>A18.1</t>
  </si>
  <si>
    <t>Sifilis</t>
  </si>
  <si>
    <t>A50-A53</t>
  </si>
  <si>
    <t>Gonokokna infekcija</t>
  </si>
  <si>
    <t>A54</t>
  </si>
  <si>
    <t>Trihomonijaza</t>
  </si>
  <si>
    <t>Anogenitalni herpes (herpes simpleks)</t>
  </si>
  <si>
    <t>Spolno prenosive klamidijske bolesti</t>
  </si>
  <si>
    <t>A55, A56</t>
  </si>
  <si>
    <t>Ostale bolesti koje se prenose spolnim putem</t>
  </si>
  <si>
    <t>A57, A58, A63, A64</t>
  </si>
  <si>
    <t>Kandidijaza</t>
  </si>
  <si>
    <t>Ostale mikoze</t>
  </si>
  <si>
    <t>B48, B49</t>
  </si>
  <si>
    <t>Ostale zarazne i parazitarne bolesti</t>
  </si>
  <si>
    <t xml:space="preserve">A00-B99, osim gore navedenih </t>
  </si>
  <si>
    <t>1.</t>
  </si>
  <si>
    <t>Zloćudna novotvorina dojke</t>
  </si>
  <si>
    <t>Zloćudna novotvorina stidnice i rodnice</t>
  </si>
  <si>
    <t>Zloćudna novotvorina vrata maternice (cerviksa)</t>
  </si>
  <si>
    <t>Zloćudna novotvorina tijela maternice</t>
  </si>
  <si>
    <t>Zloćudna novotvorina maternice, nespecificirani dio</t>
  </si>
  <si>
    <t>Zloćudna novotvorina jajnika (ovarija)</t>
  </si>
  <si>
    <t>Zloćudna novotvorina ostalih i nespecificiranih ženskih spolnih organa</t>
  </si>
  <si>
    <t>Zloćudna novotvorina posteljice</t>
  </si>
  <si>
    <t>C58</t>
  </si>
  <si>
    <t>Karcinom in situ dojke</t>
  </si>
  <si>
    <t>Karcinom in situ vrata maternice (cerviksa uterusa)</t>
  </si>
  <si>
    <t>D06</t>
  </si>
  <si>
    <t>Karcinom in situ ostalih i nespecificiranih spolnih organa</t>
  </si>
  <si>
    <t>D07</t>
  </si>
  <si>
    <t>Dobroćudna novotvorina dojke</t>
  </si>
  <si>
    <t>Leiomiom maternice</t>
  </si>
  <si>
    <t>Ostale dobroćudne novotvorine maternice</t>
  </si>
  <si>
    <t>Dobroćudna novotvorina jajnika (ovarija)</t>
  </si>
  <si>
    <t>Dobroćudna novotvorina ostalih i nespecificiranih ženskih spolnih organa</t>
  </si>
  <si>
    <t>Dobroćudna novotvorina mokraćnih organa</t>
  </si>
  <si>
    <t>Novotvorina ženskih spolnih organa nesigurne ili nepoznate prirode</t>
  </si>
  <si>
    <t>Novotvorina mokraćnih organa nesigurne i nepoznate prirode</t>
  </si>
  <si>
    <t>D41</t>
  </si>
  <si>
    <t>2.</t>
  </si>
  <si>
    <t>Druge bolesti krvi i krvotvornog sustava</t>
  </si>
  <si>
    <t>D51-D77</t>
  </si>
  <si>
    <t>3.</t>
  </si>
  <si>
    <t>Ostale endokrine bolesti, bolesti prehrane i bolesti metabolizma</t>
  </si>
  <si>
    <t>E00-E90, osim gore navedenih </t>
  </si>
  <si>
    <t>4.</t>
  </si>
  <si>
    <t>5.</t>
  </si>
  <si>
    <t>Upala mokraćnog mjehura (cistitis)</t>
  </si>
  <si>
    <t>Neuromuskularna disfunkcija mokraćnoga mjehura, nesvrstana drugamo</t>
  </si>
  <si>
    <t>Drugi poremećaji mokraćnoga mjehura</t>
  </si>
  <si>
    <t>Uretritis i uretralni sindrom</t>
  </si>
  <si>
    <t>Striktura (suženje) uretre</t>
  </si>
  <si>
    <t>Drugi poremećaji uretre</t>
  </si>
  <si>
    <t>N36</t>
  </si>
  <si>
    <t>Drugi poremećaji urinarnog sustava</t>
  </si>
  <si>
    <t>Benigna (dobroćudna) displazija dojki</t>
  </si>
  <si>
    <t>Upalni poremećaji dojki</t>
  </si>
  <si>
    <t>Hipertrofija dojki</t>
  </si>
  <si>
    <t>Nespecificirana kvrga u dojkama</t>
  </si>
  <si>
    <t>Drugi poremećaji dojki</t>
  </si>
  <si>
    <t>Salpingitis i ooforitis</t>
  </si>
  <si>
    <t>Upala maternice, osim vrata (cerviksa)</t>
  </si>
  <si>
    <t>Upala vrata maternice</t>
  </si>
  <si>
    <t>Druge zdjelične upale u žena</t>
  </si>
  <si>
    <t>Bolesti Bartholinove žlijezde</t>
  </si>
  <si>
    <t>Druge upalne bolesti ženskih zdjeličnih organa</t>
  </si>
  <si>
    <t>N70-N77, osim gore navedenih</t>
  </si>
  <si>
    <t>Endometrioza</t>
  </si>
  <si>
    <t>Prolaps ženskih genitala</t>
  </si>
  <si>
    <t>Fistule koje zahvaćaju ženski spolni sustav</t>
  </si>
  <si>
    <t>Neupalni poremećaji ovarija, jajovoda i širokog ligamenta</t>
  </si>
  <si>
    <t>Polip ženskoga spolnog sustava</t>
  </si>
  <si>
    <t>Drugi neupalni poremećaji maternice, izuzevši vrat</t>
  </si>
  <si>
    <t>Erozija i ektropija vrata maternice</t>
  </si>
  <si>
    <t>Displazija vrata maternice</t>
  </si>
  <si>
    <t>Drugi neupalni poremećaji vrata maternice</t>
  </si>
  <si>
    <t>Drugi neupalni poremećaji rodnice, stidnice i međice</t>
  </si>
  <si>
    <t>Poremećaji menstruacije</t>
  </si>
  <si>
    <t>N91, N92</t>
  </si>
  <si>
    <t>Drugo nenormalno maternično i vaginalno krvarenje</t>
  </si>
  <si>
    <t>Bol i druga stanja povezana sa ženskim spolnim organima i menstruacijskim ciklusom</t>
  </si>
  <si>
    <t>Menopauzalni i drugi perimenopauzalni poremećaji</t>
  </si>
  <si>
    <t>Žena s habitualnim pobačajima</t>
  </si>
  <si>
    <t>Ženska neplodnost</t>
  </si>
  <si>
    <t>Komplikacije povezane s umjetnom oplodnjom</t>
  </si>
  <si>
    <t>Poremećaji genitourinarnog sustava nakon postupaka (operacija) nesvrstani drugamo</t>
  </si>
  <si>
    <t>N99</t>
  </si>
  <si>
    <t>6.</t>
  </si>
  <si>
    <t>Izvanmaternična trudnoća</t>
  </si>
  <si>
    <t>Mola hydatidosa i ostali abnormalni produkti začeća</t>
  </si>
  <si>
    <t>Spontani pobačaj</t>
  </si>
  <si>
    <t>Legalno induciran (medicinski) pobačaj</t>
  </si>
  <si>
    <t>Ostali i nespecificirani pobačaj</t>
  </si>
  <si>
    <t>Neuspio pokušaj pobačaja</t>
  </si>
  <si>
    <t>Hipertenzija koja je i prije postojala, kao komplikacija trudnoće, porođaja i babinja</t>
  </si>
  <si>
    <t>Edemi u trudnoći (uzrokovani trudnoćom) i proteinurija bez hipertenzije</t>
  </si>
  <si>
    <t>Hipertenzija u trudnoći (uzrokovana trudnoćom)</t>
  </si>
  <si>
    <t>Eklampsija</t>
  </si>
  <si>
    <t>Hipertenzija u majke, nespecificirana</t>
  </si>
  <si>
    <t>Krvarenje u ranoj trudnoći</t>
  </si>
  <si>
    <t>Prekomjerno povraćanje u trudnoći (hyperemesis gravidarum)</t>
  </si>
  <si>
    <t>Bolesti vena kao komplikacije trudnoće</t>
  </si>
  <si>
    <t>Infekcije mokraćnog i spolnog sustava u trudnoći</t>
  </si>
  <si>
    <t>Dijabetes melitus (šećerna bolest) u trudnoći</t>
  </si>
  <si>
    <t>Ostale bolesti i komplikacije u trudnoći</t>
  </si>
  <si>
    <t>Višeplodna trudnoća</t>
  </si>
  <si>
    <t>Komplikacije specifične za višeplodnu trudnoću</t>
  </si>
  <si>
    <t>Zbrinjavanje majke zbog utvrđenog ili suspektnoga nepravilnog stava fetusa</t>
  </si>
  <si>
    <t>Zbrinjavanje majke zbog poznate ili suspektne disproporcije</t>
  </si>
  <si>
    <t>Zbrinjavanje majke zbog poznate ili suspektne abnormalnosti zdjeličnih organa</t>
  </si>
  <si>
    <t>Zbrinjavanje majke zbog poznate ili suspektne abnormalnosti i oštećenja fetusa</t>
  </si>
  <si>
    <t>Zbrinjavanje majke zbog drugih poznatih ili suspektnih problema fetusa</t>
  </si>
  <si>
    <t>O36</t>
  </si>
  <si>
    <t>Poremećaji amnionske tekućine, ovojnica i posteljice</t>
  </si>
  <si>
    <t>Placenta praevia</t>
  </si>
  <si>
    <t>Prijevremeno odljuštenje posteljice (abruptio placentae)</t>
  </si>
  <si>
    <t>O45</t>
  </si>
  <si>
    <t>Krvarenje prije porođaja nesvrstano drugamo</t>
  </si>
  <si>
    <t>Lažni trudovi</t>
  </si>
  <si>
    <t>Produžena trudnoća</t>
  </si>
  <si>
    <t>Komplikacije porođaja i rađanja</t>
  </si>
  <si>
    <t>O60-O75</t>
  </si>
  <si>
    <t>Jednoplodni spontani porođaj</t>
  </si>
  <si>
    <t>Višeplodni porođaj</t>
  </si>
  <si>
    <t>O84</t>
  </si>
  <si>
    <t>Sepsa u babinjama (puerperalna sepsa)</t>
  </si>
  <si>
    <t>O85</t>
  </si>
  <si>
    <t>Druge infekcije u babinjama</t>
  </si>
  <si>
    <t>Bolesti vena kao komplikacije babinja</t>
  </si>
  <si>
    <t>Komplikacije u babinjama nesvrstane drugamo</t>
  </si>
  <si>
    <t>O90</t>
  </si>
  <si>
    <t>Infekcije dojke i drugi poremećaji dojke i laktacije povezani s trudnoćom i porođajem</t>
  </si>
  <si>
    <t>Porodnička smrt nespecificirana uzroka</t>
  </si>
  <si>
    <t>O95</t>
  </si>
  <si>
    <t>Smrt zbog bilo kojeg porodničkog uzroka koja je nastupila više od 42 dana, ali manje od jedne godine nakon</t>
  </si>
  <si>
    <t>O96</t>
  </si>
  <si>
    <t>Infektivne i parazitarne bolesti majke koje su svrstane drugamo, kada kompliciraju trudnoću, porođaj i babinje</t>
  </si>
  <si>
    <t>O98</t>
  </si>
  <si>
    <t>Druge bolesti majke svrstane drugamo, kada kompliciraju trudnoću, porođaj i babinje</t>
  </si>
  <si>
    <t>7.</t>
  </si>
  <si>
    <t>Komplikacije genitourinarnih protetskih naprava, implantata i transplantata</t>
  </si>
  <si>
    <t>T83</t>
  </si>
  <si>
    <t>V01-Y98, osim gore navedenih </t>
  </si>
  <si>
    <t>8.</t>
  </si>
  <si>
    <t>Postupci u vezi sa sprečavanjem neželjene trudnoće</t>
  </si>
  <si>
    <t>Postupci u vezi s oplodnjom</t>
  </si>
  <si>
    <t>Pregledi i testovi na trudnoću</t>
  </si>
  <si>
    <t>Trudnoća, slučajna (neplanirana)</t>
  </si>
  <si>
    <t>Nadzor nad normalnom trudnoćom</t>
  </si>
  <si>
    <t>Nadzor nad visokorizičnom trudnoćom</t>
  </si>
  <si>
    <t>Antenatalni skrining (depistaža)</t>
  </si>
  <si>
    <t>Ishod porođaja</t>
  </si>
  <si>
    <t>Z37</t>
  </si>
  <si>
    <t>Skrb i pretrage nakon porođaja</t>
  </si>
  <si>
    <t>Osobe koje se koriste zdravstvenom službom zbog pregleda i istraživanja</t>
  </si>
  <si>
    <t>Z00-Z13</t>
  </si>
  <si>
    <t>Druge osobe s potencijalnom opasnošću za zdravlje zbog zaraznih bolesti</t>
  </si>
  <si>
    <t>Z20, Z22-Z29</t>
  </si>
  <si>
    <t>Osobe koje se koriste uslugama zdravstvene službe zbog specifičnih zahvata i njege</t>
  </si>
  <si>
    <t>Z40-Z54</t>
  </si>
  <si>
    <t>Osobe s potencijalnom opasnošću za zdravlje ljudi zbog socioekonomskih i psihosocijalnih okolnosti</t>
  </si>
  <si>
    <t>Z55-Z65</t>
  </si>
  <si>
    <t>Osobe koje se koriste uslugama zdravstvene službe zbog ostalih okolnosti</t>
  </si>
  <si>
    <t>Z70-Z76</t>
  </si>
  <si>
    <t>Ostali čimbenici koji utječu na stanje zdravlja i kontakt sa zdravstvenom službom</t>
  </si>
  <si>
    <t>Z00-Z99, osim gore navedenih</t>
  </si>
  <si>
    <t>9.</t>
  </si>
  <si>
    <t xml:space="preserve">Tablica 5. </t>
  </si>
  <si>
    <t xml:space="preserve">Broj osoba kod kojih su zabilježene navedene dijagnoze u djelatnosti zdravstvene zaštite žena u Hrvatskoj u 2020. godini (ordinacije s ugovorom s HZZO)
</t>
  </si>
  <si>
    <t xml:space="preserve">Number of persons with listed diagnosis in women's health service in Croatia in 2020 (non-cotracted by the HZZO)
Number of persons with at least one diagnosis from the listed group of diseases and                                                                    
conditions in family (general) medicine practices in Croatia in 2020
</t>
  </si>
  <si>
    <t>Međuzbroj za A00-B99*</t>
  </si>
  <si>
    <t>Međuzbroj za C00-D48*</t>
  </si>
  <si>
    <t>Međuzbroj za D50-D89*</t>
  </si>
  <si>
    <t>Međuzbroj za E00-E90*</t>
  </si>
  <si>
    <t>Međuzbroj za L00-L99*</t>
  </si>
  <si>
    <t>Međuzbroj za N00-N99*</t>
  </si>
  <si>
    <t>Međuzbroj za O00-O99*</t>
  </si>
  <si>
    <t>Međuzbroj za S00-T98*</t>
  </si>
  <si>
    <t>Tablica 5a.</t>
  </si>
  <si>
    <t>Kodovi za posebne svrhe – Codes for special purposes</t>
  </si>
  <si>
    <t>Međuzbroj za U00-U99 – Subtotal for U00-U99</t>
  </si>
  <si>
    <t>10.</t>
  </si>
  <si>
    <t>U00-U99</t>
  </si>
  <si>
    <t>*Međuzbroj se odnosi na broj jedinstvenih osoba u navedenoj MKB-10 podgrupi, dakle svaka osoba se broji jedanput, neovisno o broju dijagnoza koje ima. - The subtotal refers to the number of unique persons in the specified ICD-10 subgroup, so each person is counted once, regardless of the number of diagnoses he/she has.</t>
  </si>
</sst>
</file>

<file path=xl/styles.xml><?xml version="1.0" encoding="utf-8"?>
<styleSheet xmlns="http://schemas.openxmlformats.org/spreadsheetml/2006/main">
  <numFmts count="1">
    <numFmt numFmtId="164" formatCode="0.0"/>
  </numFmts>
  <fonts count="43">
    <font>
      <sz val="11"/>
      <color theme="1"/>
      <name val="Calibri"/>
      <family val="2"/>
      <charset val="238"/>
      <scheme val="minor"/>
    </font>
    <font>
      <sz val="8"/>
      <color rgb="FF000000"/>
      <name val="Arial"/>
      <family val="2"/>
      <charset val="238"/>
    </font>
    <font>
      <b/>
      <sz val="8"/>
      <color rgb="FF000000"/>
      <name val="Arial"/>
      <family val="2"/>
      <charset val="238"/>
    </font>
    <font>
      <b/>
      <sz val="9"/>
      <color theme="1"/>
      <name val="Arial"/>
      <family val="2"/>
      <charset val="238"/>
    </font>
    <font>
      <i/>
      <sz val="9"/>
      <color theme="1"/>
      <name val="Arial"/>
      <family val="2"/>
      <charset val="238"/>
    </font>
    <font>
      <i/>
      <sz val="8"/>
      <color theme="1"/>
      <name val="Arial"/>
      <family val="2"/>
      <charset val="238"/>
    </font>
    <font>
      <b/>
      <sz val="1"/>
      <color theme="1"/>
      <name val="Arial"/>
      <family val="2"/>
      <charset val="238"/>
    </font>
    <font>
      <b/>
      <sz val="8"/>
      <color theme="1"/>
      <name val="Arial"/>
      <family val="2"/>
      <charset val="238"/>
    </font>
    <font>
      <sz val="8"/>
      <color theme="1"/>
      <name val="Arial"/>
      <family val="2"/>
      <charset val="238"/>
    </font>
    <font>
      <i/>
      <u/>
      <sz val="8"/>
      <color theme="1"/>
      <name val="Arial"/>
      <family val="2"/>
      <charset val="238"/>
    </font>
    <font>
      <i/>
      <sz val="7"/>
      <color theme="1"/>
      <name val="Arial"/>
      <family val="2"/>
      <charset val="238"/>
    </font>
    <font>
      <b/>
      <sz val="4"/>
      <color theme="1"/>
      <name val="Arial"/>
      <family val="2"/>
      <charset val="238"/>
    </font>
    <font>
      <b/>
      <sz val="11"/>
      <color theme="1"/>
      <name val="Calibri"/>
      <family val="2"/>
      <charset val="238"/>
      <scheme val="minor"/>
    </font>
    <font>
      <sz val="8"/>
      <color theme="1"/>
      <name val="Calibri"/>
      <family val="2"/>
      <charset val="238"/>
      <scheme val="minor"/>
    </font>
    <font>
      <b/>
      <sz val="8"/>
      <color rgb="FF000000"/>
      <name val="Arial"/>
      <family val="2"/>
    </font>
    <font>
      <sz val="8"/>
      <color rgb="FF000000"/>
      <name val="Arial"/>
      <family val="2"/>
    </font>
    <font>
      <b/>
      <sz val="10"/>
      <color theme="1"/>
      <name val="Arial"/>
      <family val="2"/>
      <charset val="238"/>
    </font>
    <font>
      <i/>
      <sz val="10"/>
      <color theme="1"/>
      <name val="Calibri"/>
      <family val="2"/>
      <charset val="238"/>
      <scheme val="minor"/>
    </font>
    <font>
      <sz val="10"/>
      <color theme="1"/>
      <name val="Arial"/>
      <family val="2"/>
      <charset val="238"/>
    </font>
    <font>
      <b/>
      <sz val="10"/>
      <color indexed="8"/>
      <name val="Arial"/>
      <family val="2"/>
    </font>
    <font>
      <i/>
      <sz val="10"/>
      <color indexed="8"/>
      <name val="Arial"/>
      <family val="2"/>
      <charset val="238"/>
    </font>
    <font>
      <i/>
      <sz val="10"/>
      <color theme="1"/>
      <name val="Arial"/>
      <family val="2"/>
    </font>
    <font>
      <b/>
      <sz val="10"/>
      <color theme="1"/>
      <name val="Arial"/>
      <family val="2"/>
    </font>
    <font>
      <i/>
      <sz val="10"/>
      <color indexed="8"/>
      <name val="Arial"/>
      <family val="2"/>
    </font>
    <font>
      <sz val="8"/>
      <color indexed="8"/>
      <name val="Arial"/>
      <family val="2"/>
      <charset val="238"/>
    </font>
    <font>
      <i/>
      <sz val="8"/>
      <color indexed="8"/>
      <name val="Arial"/>
      <family val="2"/>
    </font>
    <font>
      <sz val="8"/>
      <color indexed="8"/>
      <name val="Arial CE"/>
      <charset val="238"/>
    </font>
    <font>
      <sz val="8"/>
      <color indexed="8"/>
      <name val="Arial"/>
      <family val="2"/>
    </font>
    <font>
      <i/>
      <sz val="8"/>
      <color rgb="FF000000"/>
      <name val="Arial"/>
      <family val="2"/>
    </font>
    <font>
      <i/>
      <sz val="11"/>
      <color theme="1"/>
      <name val="Calibri"/>
      <family val="2"/>
      <charset val="238"/>
      <scheme val="minor"/>
    </font>
    <font>
      <i/>
      <sz val="8"/>
      <color rgb="FF000000"/>
      <name val="Arial"/>
      <family val="2"/>
      <charset val="238"/>
    </font>
    <font>
      <i/>
      <sz val="8"/>
      <color theme="1"/>
      <name val="Calibri"/>
      <family val="2"/>
      <charset val="238"/>
      <scheme val="minor"/>
    </font>
    <font>
      <b/>
      <sz val="8"/>
      <color theme="1"/>
      <name val="Arial"/>
      <family val="2"/>
    </font>
    <font>
      <sz val="8"/>
      <color theme="1"/>
      <name val="Arial"/>
      <family val="2"/>
    </font>
    <font>
      <i/>
      <sz val="8"/>
      <color theme="1"/>
      <name val="Arial"/>
      <family val="2"/>
    </font>
    <font>
      <b/>
      <sz val="7"/>
      <color theme="1"/>
      <name val="Arial"/>
      <family val="2"/>
      <charset val="238"/>
    </font>
    <font>
      <sz val="7"/>
      <color theme="1"/>
      <name val="Calibri"/>
      <family val="2"/>
      <charset val="238"/>
      <scheme val="minor"/>
    </font>
    <font>
      <b/>
      <sz val="7"/>
      <color theme="1"/>
      <name val="Arial"/>
      <family val="2"/>
    </font>
    <font>
      <i/>
      <sz val="7"/>
      <color theme="1"/>
      <name val="Arial"/>
      <family val="2"/>
    </font>
    <font>
      <sz val="7"/>
      <color theme="1"/>
      <name val="Arial"/>
      <family val="2"/>
      <charset val="238"/>
    </font>
    <font>
      <sz val="10"/>
      <color theme="1"/>
      <name val="Times New Roman"/>
      <family val="1"/>
      <charset val="238"/>
    </font>
    <font>
      <b/>
      <i/>
      <sz val="7"/>
      <color theme="1"/>
      <name val="Arial"/>
      <family val="2"/>
      <charset val="238"/>
    </font>
    <font>
      <sz val="8"/>
      <color theme="1"/>
      <name val="Arial Narrow"/>
      <family val="2"/>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25">
    <xf numFmtId="0" fontId="0" fillId="0" borderId="0" xfId="0"/>
    <xf numFmtId="0" fontId="2" fillId="0" borderId="0" xfId="0" applyFont="1"/>
    <xf numFmtId="3" fontId="2" fillId="0" borderId="0" xfId="0" applyNumberFormat="1" applyFont="1"/>
    <xf numFmtId="3" fontId="0" fillId="0" borderId="0" xfId="0" applyNumberFormat="1"/>
    <xf numFmtId="3" fontId="1" fillId="0" borderId="0" xfId="0" applyNumberFormat="1" applyFont="1"/>
    <xf numFmtId="0" fontId="6" fillId="0" borderId="0" xfId="0" applyFont="1"/>
    <xf numFmtId="0" fontId="3" fillId="0" borderId="0" xfId="0" applyFont="1" applyAlignment="1"/>
    <xf numFmtId="0" fontId="0" fillId="0" borderId="0" xfId="0" applyAlignment="1"/>
    <xf numFmtId="0" fontId="12" fillId="0" borderId="0" xfId="0" applyFont="1"/>
    <xf numFmtId="3" fontId="7" fillId="0" borderId="0" xfId="0" applyNumberFormat="1" applyFont="1"/>
    <xf numFmtId="0" fontId="8" fillId="0" borderId="0" xfId="0" applyFont="1"/>
    <xf numFmtId="3" fontId="8" fillId="0" borderId="0" xfId="0" applyNumberFormat="1" applyFont="1"/>
    <xf numFmtId="0" fontId="7" fillId="0" borderId="0" xfId="0" applyFont="1" applyAlignment="1">
      <alignment horizontal="center"/>
    </xf>
    <xf numFmtId="0" fontId="7" fillId="0" borderId="0" xfId="0" applyFont="1" applyAlignment="1">
      <alignment horizontal="center" wrapText="1"/>
    </xf>
    <xf numFmtId="0" fontId="13" fillId="0" borderId="0" xfId="0" applyFont="1"/>
    <xf numFmtId="0" fontId="9"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3" fillId="0" borderId="0" xfId="0" applyFont="1" applyFill="1" applyAlignment="1"/>
    <xf numFmtId="0" fontId="14" fillId="0" borderId="1" xfId="0" applyFont="1" applyBorder="1" applyAlignment="1">
      <alignment horizontal="left" vertical="top"/>
    </xf>
    <xf numFmtId="0" fontId="14" fillId="0" borderId="1" xfId="0" applyFont="1" applyBorder="1" applyAlignment="1">
      <alignment horizontal="center" vertical="top"/>
    </xf>
    <xf numFmtId="0" fontId="15" fillId="0" borderId="1" xfId="0" applyFont="1" applyBorder="1" applyAlignment="1">
      <alignment horizontal="left" vertical="top"/>
    </xf>
    <xf numFmtId="0" fontId="15" fillId="0" borderId="1" xfId="0" applyFont="1" applyBorder="1" applyAlignment="1">
      <alignment horizontal="center" vertical="top"/>
    </xf>
    <xf numFmtId="0" fontId="0" fillId="0" borderId="1" xfId="0" applyBorder="1" applyAlignment="1">
      <alignment horizontal="center" vertical="top"/>
    </xf>
    <xf numFmtId="0" fontId="15" fillId="0" borderId="1" xfId="0" applyFont="1" applyBorder="1" applyAlignment="1">
      <alignment horizontal="right" vertical="top"/>
    </xf>
    <xf numFmtId="0" fontId="14" fillId="0" borderId="1" xfId="0" applyFont="1" applyBorder="1" applyAlignment="1">
      <alignment horizontal="right" vertical="top"/>
    </xf>
    <xf numFmtId="0" fontId="16" fillId="0" borderId="2" xfId="0" applyFont="1" applyBorder="1"/>
    <xf numFmtId="0" fontId="18" fillId="0" borderId="2" xfId="0" applyFont="1" applyBorder="1"/>
    <xf numFmtId="0" fontId="7" fillId="0" borderId="2" xfId="0" applyFont="1" applyBorder="1"/>
    <xf numFmtId="0" fontId="8" fillId="0" borderId="2" xfId="0" applyFont="1" applyBorder="1"/>
    <xf numFmtId="0" fontId="7" fillId="0" borderId="2" xfId="0" applyFont="1" applyFill="1" applyBorder="1"/>
    <xf numFmtId="0" fontId="8" fillId="0" borderId="2" xfId="0" applyFont="1" applyFill="1" applyBorder="1"/>
    <xf numFmtId="0" fontId="2" fillId="0" borderId="0" xfId="0" applyFont="1" applyFill="1"/>
    <xf numFmtId="3" fontId="1" fillId="0" borderId="0" xfId="0" applyNumberFormat="1" applyFont="1" applyFill="1"/>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4" fillId="0" borderId="0" xfId="0" applyFont="1" applyFill="1" applyBorder="1"/>
    <xf numFmtId="3" fontId="24" fillId="0" borderId="0" xfId="0" applyNumberFormat="1" applyFont="1" applyFill="1" applyBorder="1"/>
    <xf numFmtId="3" fontId="26" fillId="0" borderId="0" xfId="0" applyNumberFormat="1" applyFont="1" applyFill="1" applyBorder="1" applyAlignment="1">
      <alignment horizontal="right"/>
    </xf>
    <xf numFmtId="3" fontId="0" fillId="0" borderId="0" xfId="0" applyNumberFormat="1" applyFill="1"/>
    <xf numFmtId="0" fontId="0" fillId="0" borderId="0" xfId="0" applyFill="1"/>
    <xf numFmtId="0" fontId="27" fillId="0" borderId="0" xfId="0" applyFont="1"/>
    <xf numFmtId="3" fontId="27" fillId="0" borderId="0" xfId="0" applyNumberFormat="1" applyFont="1"/>
    <xf numFmtId="0" fontId="17"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8" fillId="0" borderId="0" xfId="0" applyFont="1" applyFill="1"/>
    <xf numFmtId="0" fontId="0" fillId="0" borderId="0" xfId="0" applyFill="1" applyAlignment="1"/>
    <xf numFmtId="0" fontId="11" fillId="0" borderId="0" xfId="0" applyFont="1" applyFill="1"/>
    <xf numFmtId="0" fontId="7" fillId="0" borderId="0" xfId="0" applyFont="1" applyFill="1"/>
    <xf numFmtId="0" fontId="22" fillId="0" borderId="2" xfId="0"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Alignment="1">
      <alignment horizontal="center" wrapText="1"/>
    </xf>
    <xf numFmtId="0" fontId="5" fillId="0" borderId="0" xfId="0" applyFont="1" applyFill="1"/>
    <xf numFmtId="0" fontId="10" fillId="0" borderId="2" xfId="0" applyFont="1" applyFill="1" applyBorder="1" applyAlignment="1">
      <alignment horizontal="center" vertical="center"/>
    </xf>
    <xf numFmtId="0" fontId="10" fillId="0" borderId="0" xfId="0" applyFont="1" applyFill="1"/>
    <xf numFmtId="3" fontId="7" fillId="0" borderId="0" xfId="0" applyNumberFormat="1" applyFont="1" applyFill="1"/>
    <xf numFmtId="3" fontId="8" fillId="0" borderId="0" xfId="0" applyNumberFormat="1" applyFont="1" applyFill="1"/>
    <xf numFmtId="3" fontId="2" fillId="0" borderId="0" xfId="0" applyNumberFormat="1" applyFont="1" applyFill="1"/>
    <xf numFmtId="0" fontId="14" fillId="0" borderId="1" xfId="0" applyFont="1" applyBorder="1" applyAlignment="1">
      <alignment horizontal="center" vertical="center"/>
    </xf>
    <xf numFmtId="0" fontId="4" fillId="0" borderId="0" xfId="0" applyFont="1" applyAlignment="1"/>
    <xf numFmtId="0" fontId="29" fillId="0" borderId="0" xfId="0" applyFont="1"/>
    <xf numFmtId="0" fontId="4" fillId="0" borderId="0" xfId="0" applyFont="1" applyFill="1" applyAlignment="1"/>
    <xf numFmtId="0" fontId="29" fillId="0" borderId="0" xfId="0" applyFont="1" applyFill="1" applyAlignment="1"/>
    <xf numFmtId="0" fontId="29" fillId="0" borderId="0" xfId="0" applyFont="1" applyFill="1"/>
    <xf numFmtId="3" fontId="29" fillId="0" borderId="0" xfId="0" applyNumberFormat="1" applyFont="1" applyFill="1"/>
    <xf numFmtId="0" fontId="29" fillId="0" borderId="0" xfId="0" applyFont="1" applyAlignment="1"/>
    <xf numFmtId="3" fontId="30" fillId="0" borderId="0" xfId="0" applyNumberFormat="1" applyFont="1"/>
    <xf numFmtId="164" fontId="0" fillId="0" borderId="0" xfId="0" applyNumberFormat="1"/>
    <xf numFmtId="0" fontId="7" fillId="0" borderId="0" xfId="0" applyFont="1" applyFill="1" applyAlignment="1"/>
    <xf numFmtId="0" fontId="7" fillId="0" borderId="0" xfId="0" applyFont="1" applyAlignment="1"/>
    <xf numFmtId="0" fontId="13" fillId="0" borderId="0" xfId="0" applyFont="1" applyAlignment="1"/>
    <xf numFmtId="0" fontId="5" fillId="0" borderId="0" xfId="0" applyFont="1" applyFill="1" applyAlignment="1"/>
    <xf numFmtId="0" fontId="5" fillId="0" borderId="0" xfId="0" applyFont="1" applyAlignment="1"/>
    <xf numFmtId="0" fontId="31" fillId="0" borderId="0" xfId="0" applyFont="1" applyAlignment="1"/>
    <xf numFmtId="0" fontId="31" fillId="0" borderId="0" xfId="0" applyFont="1"/>
    <xf numFmtId="0" fontId="7" fillId="0" borderId="0" xfId="0" applyFont="1"/>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0" fontId="33" fillId="0" borderId="2" xfId="0" applyFont="1" applyBorder="1" applyAlignment="1">
      <alignment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4" fillId="0" borderId="2" xfId="0" applyFont="1" applyBorder="1" applyAlignment="1">
      <alignment horizontal="center" vertical="center" wrapText="1"/>
    </xf>
    <xf numFmtId="0" fontId="34"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2" xfId="0" applyFont="1" applyFill="1" applyBorder="1"/>
    <xf numFmtId="0" fontId="33" fillId="0" borderId="2" xfId="0" applyFont="1" applyFill="1" applyBorder="1"/>
    <xf numFmtId="0" fontId="35" fillId="0" borderId="0" xfId="0" applyFont="1" applyFill="1" applyAlignment="1"/>
    <xf numFmtId="0" fontId="35" fillId="0" borderId="0" xfId="0" applyFont="1" applyAlignment="1"/>
    <xf numFmtId="0" fontId="10" fillId="0" borderId="0" xfId="0" applyFont="1" applyFill="1" applyAlignment="1"/>
    <xf numFmtId="0" fontId="10" fillId="0" borderId="0" xfId="0" applyFont="1" applyAlignment="1"/>
    <xf numFmtId="0" fontId="36" fillId="0" borderId="0" xfId="0" applyFont="1"/>
    <xf numFmtId="3" fontId="36" fillId="0" borderId="0" xfId="0" applyNumberFormat="1" applyFont="1"/>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0" fontId="35" fillId="0" borderId="2" xfId="0" applyFont="1" applyBorder="1"/>
    <xf numFmtId="0" fontId="39" fillId="0" borderId="2" xfId="0" applyFont="1" applyBorder="1"/>
    <xf numFmtId="0" fontId="8" fillId="0" borderId="2" xfId="0" applyFont="1" applyBorder="1" applyAlignment="1">
      <alignment vertical="center"/>
    </xf>
    <xf numFmtId="0" fontId="35" fillId="0" borderId="2" xfId="0" applyFont="1" applyBorder="1" applyAlignment="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vertical="center"/>
    </xf>
    <xf numFmtId="0" fontId="40" fillId="0" borderId="2" xfId="0" applyFont="1" applyBorder="1" applyAlignment="1">
      <alignment vertical="top"/>
    </xf>
    <xf numFmtId="0" fontId="8" fillId="0" borderId="2" xfId="0" applyFont="1" applyBorder="1" applyAlignment="1">
      <alignment vertical="center" wrapText="1"/>
    </xf>
    <xf numFmtId="0" fontId="32"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3" fillId="0" borderId="0" xfId="0" applyFont="1" applyAlignment="1"/>
    <xf numFmtId="0" fontId="23" fillId="0" borderId="0" xfId="0" applyFont="1" applyAlignment="1">
      <alignment horizontal="center"/>
    </xf>
    <xf numFmtId="0" fontId="23" fillId="0" borderId="0" xfId="0" applyFont="1"/>
    <xf numFmtId="0" fontId="19" fillId="0" borderId="0" xfId="0" applyFont="1" applyAlignment="1">
      <alignment vertical="top" wrapText="1"/>
    </xf>
    <xf numFmtId="0" fontId="19" fillId="0" borderId="0" xfId="0" applyFont="1" applyAlignment="1">
      <alignment horizontal="center" vertical="top" wrapText="1"/>
    </xf>
    <xf numFmtId="0" fontId="23" fillId="0" borderId="0" xfId="0" applyFont="1" applyAlignment="1">
      <alignment horizontal="left" wrapText="1"/>
    </xf>
    <xf numFmtId="0" fontId="23" fillId="0" borderId="0" xfId="0" applyFont="1" applyAlignment="1">
      <alignment horizontal="left"/>
    </xf>
    <xf numFmtId="0" fontId="0" fillId="0" borderId="10" xfId="0" applyBorder="1"/>
    <xf numFmtId="0" fontId="23" fillId="0" borderId="0" xfId="0" applyFont="1" applyAlignment="1">
      <alignment vertical="top"/>
    </xf>
    <xf numFmtId="0" fontId="20" fillId="0" borderId="5" xfId="0" applyFont="1" applyBorder="1" applyAlignment="1">
      <alignment horizontal="left" vertical="center"/>
    </xf>
    <xf numFmtId="0" fontId="16" fillId="0" borderId="2" xfId="0" applyFont="1" applyFill="1" applyBorder="1" applyAlignment="1">
      <alignment horizontal="center"/>
    </xf>
    <xf numFmtId="3" fontId="16" fillId="0" borderId="2" xfId="0" applyNumberFormat="1" applyFont="1" applyFill="1" applyBorder="1" applyAlignment="1">
      <alignment horizontal="center"/>
    </xf>
    <xf numFmtId="0" fontId="18" fillId="0" borderId="2" xfId="0" applyFont="1" applyFill="1" applyBorder="1" applyAlignment="1">
      <alignment horizontal="center"/>
    </xf>
    <xf numFmtId="3" fontId="0" fillId="0" borderId="2" xfId="0" applyNumberFormat="1" applyFill="1" applyBorder="1" applyAlignment="1">
      <alignment horizontal="center"/>
    </xf>
    <xf numFmtId="3" fontId="18" fillId="0" borderId="2" xfId="0" applyNumberFormat="1" applyFont="1" applyFill="1" applyBorder="1" applyAlignment="1">
      <alignment horizontal="center"/>
    </xf>
    <xf numFmtId="0" fontId="7" fillId="0" borderId="2" xfId="0" applyFont="1" applyFill="1" applyBorder="1" applyAlignment="1">
      <alignment horizontal="center"/>
    </xf>
    <xf numFmtId="3" fontId="7" fillId="0" borderId="2" xfId="0" applyNumberFormat="1" applyFont="1" applyFill="1" applyBorder="1" applyAlignment="1">
      <alignment horizontal="center"/>
    </xf>
    <xf numFmtId="0" fontId="8" fillId="0" borderId="2" xfId="0" applyFont="1" applyFill="1" applyBorder="1" applyAlignment="1">
      <alignment horizontal="center"/>
    </xf>
    <xf numFmtId="3" fontId="8" fillId="0" borderId="2" xfId="0" applyNumberFormat="1" applyFont="1" applyFill="1" applyBorder="1" applyAlignment="1">
      <alignment horizontal="center"/>
    </xf>
    <xf numFmtId="0" fontId="7" fillId="0" borderId="2" xfId="0" applyFont="1" applyFill="1" applyBorder="1" applyAlignment="1">
      <alignment horizontal="left" vertical="center"/>
    </xf>
    <xf numFmtId="0" fontId="33" fillId="0" borderId="2" xfId="0" applyFont="1" applyFill="1" applyBorder="1" applyAlignment="1">
      <alignment horizontal="left" vertical="center"/>
    </xf>
    <xf numFmtId="3" fontId="7" fillId="0" borderId="2" xfId="0" applyNumberFormat="1" applyFont="1" applyBorder="1" applyAlignment="1">
      <alignment horizontal="center"/>
    </xf>
    <xf numFmtId="3" fontId="8" fillId="0" borderId="2" xfId="0" applyNumberFormat="1" applyFont="1" applyBorder="1" applyAlignment="1">
      <alignment horizontal="center"/>
    </xf>
    <xf numFmtId="0" fontId="8" fillId="0" borderId="2" xfId="0" applyFont="1" applyBorder="1" applyAlignment="1">
      <alignment horizontal="center"/>
    </xf>
    <xf numFmtId="3" fontId="32" fillId="0" borderId="2" xfId="0" applyNumberFormat="1" applyFont="1" applyFill="1" applyBorder="1" applyAlignment="1">
      <alignment horizontal="center"/>
    </xf>
    <xf numFmtId="3" fontId="33" fillId="0" borderId="2" xfId="0" applyNumberFormat="1" applyFont="1" applyFill="1" applyBorder="1" applyAlignment="1">
      <alignment horizontal="center"/>
    </xf>
    <xf numFmtId="0" fontId="34" fillId="0" borderId="2" xfId="0" applyFont="1" applyFill="1" applyBorder="1" applyAlignment="1">
      <alignment horizontal="left" vertical="center"/>
    </xf>
    <xf numFmtId="3" fontId="35" fillId="0" borderId="2" xfId="0" applyNumberFormat="1" applyFont="1" applyBorder="1" applyAlignment="1">
      <alignment horizontal="center"/>
    </xf>
    <xf numFmtId="3" fontId="39" fillId="0" borderId="2" xfId="0" applyNumberFormat="1" applyFont="1" applyBorder="1" applyAlignment="1">
      <alignment horizontal="center"/>
    </xf>
    <xf numFmtId="0" fontId="39" fillId="0" borderId="2" xfId="0" applyFont="1" applyBorder="1" applyAlignment="1">
      <alignment horizontal="center"/>
    </xf>
    <xf numFmtId="3" fontId="8"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0" fontId="33" fillId="0" borderId="2" xfId="0" applyFont="1" applyBorder="1" applyAlignment="1">
      <alignment horizontal="center" vertical="center"/>
    </xf>
    <xf numFmtId="0" fontId="0" fillId="0" borderId="10" xfId="0" applyBorder="1" applyAlignment="1"/>
    <xf numFmtId="3" fontId="15"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2" fillId="0" borderId="2" xfId="0" applyFont="1" applyBorder="1" applyAlignment="1">
      <alignment horizontal="center" vertical="center"/>
    </xf>
    <xf numFmtId="0" fontId="34" fillId="0" borderId="2" xfId="0" applyFont="1" applyBorder="1" applyAlignment="1">
      <alignment horizontal="center" vertical="center" wrapText="1"/>
    </xf>
    <xf numFmtId="0" fontId="32" fillId="0" borderId="3" xfId="0" applyFont="1" applyBorder="1" applyAlignment="1">
      <alignment horizontal="left" vertical="center"/>
    </xf>
    <xf numFmtId="0" fontId="32" fillId="0" borderId="6" xfId="0" applyFont="1" applyBorder="1" applyAlignment="1">
      <alignment horizontal="left" vertical="center"/>
    </xf>
    <xf numFmtId="0" fontId="34" fillId="0" borderId="3"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5" xfId="0" applyFont="1" applyBorder="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wrapTex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5" xfId="0" applyFont="1" applyFill="1" applyBorder="1" applyAlignment="1">
      <alignment horizontal="center"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6" xfId="0" applyFont="1" applyFill="1" applyBorder="1" applyAlignment="1">
      <alignment horizontal="lef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5"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6" xfId="0" applyFont="1" applyFill="1" applyBorder="1" applyAlignment="1">
      <alignment horizontal="left" vertical="center"/>
    </xf>
    <xf numFmtId="0" fontId="38" fillId="0" borderId="3" xfId="0" applyFont="1" applyBorder="1" applyAlignment="1">
      <alignment horizontal="left" vertical="center"/>
    </xf>
    <xf numFmtId="0" fontId="38" fillId="0" borderId="6" xfId="0" applyFont="1" applyBorder="1" applyAlignment="1">
      <alignment horizontal="left" vertical="center"/>
    </xf>
    <xf numFmtId="0" fontId="37" fillId="0" borderId="3"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center" vertical="center"/>
    </xf>
    <xf numFmtId="0" fontId="37" fillId="0" borderId="5" xfId="0" applyFont="1" applyBorder="1" applyAlignment="1">
      <alignment horizontal="center" vertical="center"/>
    </xf>
    <xf numFmtId="0" fontId="37" fillId="0" borderId="8"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5" xfId="0" applyFont="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23" fillId="0" borderId="0" xfId="0" applyFont="1" applyAlignment="1">
      <alignment horizontal="left" wrapText="1"/>
    </xf>
    <xf numFmtId="0" fontId="23" fillId="0" borderId="0" xfId="0" applyFont="1" applyAlignment="1">
      <alignment horizontal="left"/>
    </xf>
    <xf numFmtId="0" fontId="19" fillId="0" borderId="0" xfId="0" applyFont="1" applyAlignment="1">
      <alignment horizontal="left" vertical="top" wrapText="1"/>
    </xf>
    <xf numFmtId="0" fontId="42" fillId="0" borderId="10" xfId="0" applyFont="1" applyBorder="1" applyAlignment="1">
      <alignment horizontal="center" vertical="top" wrapText="1"/>
    </xf>
    <xf numFmtId="0" fontId="14" fillId="0" borderId="1" xfId="0" applyFont="1" applyBorder="1" applyAlignment="1">
      <alignment horizontal="center" vertical="top"/>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M51"/>
  <sheetViews>
    <sheetView tabSelected="1" zoomScaleNormal="100" workbookViewId="0"/>
  </sheetViews>
  <sheetFormatPr defaultRowHeight="15" outlineLevelRow="1"/>
  <cols>
    <col min="1" max="1" width="21.5703125" bestFit="1" customWidth="1"/>
    <col min="2" max="2" width="18" customWidth="1"/>
    <col min="3" max="3" width="29.140625" customWidth="1"/>
    <col min="4" max="4" width="15.85546875" customWidth="1"/>
    <col min="5" max="5" width="18.85546875" customWidth="1"/>
    <col min="6" max="6" width="19.5703125" customWidth="1"/>
    <col min="7" max="7" width="16.5703125" customWidth="1"/>
    <col min="9" max="9" width="11.5703125" customWidth="1"/>
    <col min="10" max="10" width="9.85546875" customWidth="1"/>
    <col min="13" max="13" width="13" customWidth="1"/>
  </cols>
  <sheetData>
    <row r="1" spans="1:9">
      <c r="A1" s="6" t="s">
        <v>369</v>
      </c>
      <c r="B1" s="6" t="s">
        <v>371</v>
      </c>
      <c r="C1" s="7"/>
    </row>
    <row r="2" spans="1:9" s="61" customFormat="1">
      <c r="A2" s="60" t="s">
        <v>368</v>
      </c>
      <c r="B2" s="60" t="s">
        <v>370</v>
      </c>
      <c r="C2" s="66"/>
    </row>
    <row r="3" spans="1:9">
      <c r="A3" s="5"/>
    </row>
    <row r="4" spans="1:9">
      <c r="A4" s="148" t="s">
        <v>198</v>
      </c>
      <c r="B4" s="154" t="s">
        <v>239</v>
      </c>
      <c r="C4" s="154" t="s">
        <v>241</v>
      </c>
      <c r="D4" s="150" t="s">
        <v>200</v>
      </c>
      <c r="E4" s="152" t="s">
        <v>176</v>
      </c>
      <c r="F4" s="152" t="s">
        <v>177</v>
      </c>
    </row>
    <row r="5" spans="1:9" s="14" customFormat="1" ht="24.75" customHeight="1">
      <c r="A5" s="149"/>
      <c r="B5" s="155"/>
      <c r="C5" s="155"/>
      <c r="D5" s="151"/>
      <c r="E5" s="153"/>
      <c r="F5" s="153"/>
    </row>
    <row r="6" spans="1:9" s="14" customFormat="1" ht="38.25">
      <c r="A6" s="121" t="s">
        <v>26</v>
      </c>
      <c r="B6" s="43" t="s">
        <v>240</v>
      </c>
      <c r="C6" s="35" t="s">
        <v>242</v>
      </c>
      <c r="D6" s="44" t="s">
        <v>201</v>
      </c>
      <c r="E6" s="34" t="s">
        <v>210</v>
      </c>
      <c r="F6" s="35" t="s">
        <v>211</v>
      </c>
    </row>
    <row r="7" spans="1:9">
      <c r="A7" s="26" t="s">
        <v>199</v>
      </c>
      <c r="B7" s="122">
        <f>SUM(B8:B28)</f>
        <v>278</v>
      </c>
      <c r="C7" s="123">
        <f t="shared" ref="C7:F7" si="0">SUM(C8:C28)</f>
        <v>1530083</v>
      </c>
      <c r="D7" s="123" t="s">
        <v>197</v>
      </c>
      <c r="E7" s="123">
        <f>SUM(E8:E28)</f>
        <v>1756440</v>
      </c>
      <c r="F7" s="123">
        <f t="shared" si="0"/>
        <v>693950</v>
      </c>
    </row>
    <row r="8" spans="1:9">
      <c r="A8" s="27" t="s">
        <v>0</v>
      </c>
      <c r="B8" s="124">
        <v>53</v>
      </c>
      <c r="C8" s="125">
        <v>324731</v>
      </c>
      <c r="D8" s="126">
        <v>104221</v>
      </c>
      <c r="E8" s="126">
        <v>421878</v>
      </c>
      <c r="F8" s="125">
        <v>115195</v>
      </c>
      <c r="G8" s="3"/>
    </row>
    <row r="9" spans="1:9" ht="16.5" customHeight="1">
      <c r="A9" s="27" t="s">
        <v>1</v>
      </c>
      <c r="B9" s="124">
        <v>18</v>
      </c>
      <c r="C9" s="125">
        <v>107594</v>
      </c>
      <c r="D9" s="126">
        <v>32939</v>
      </c>
      <c r="E9" s="126">
        <v>126234</v>
      </c>
      <c r="F9" s="125">
        <v>45722</v>
      </c>
      <c r="G9" s="3"/>
      <c r="H9" s="3"/>
      <c r="I9" s="3"/>
    </row>
    <row r="10" spans="1:9">
      <c r="A10" s="27" t="s">
        <v>2</v>
      </c>
      <c r="B10" s="124">
        <v>10</v>
      </c>
      <c r="C10" s="125">
        <v>45783</v>
      </c>
      <c r="D10" s="126">
        <v>11755</v>
      </c>
      <c r="E10" s="126">
        <v>51672</v>
      </c>
      <c r="F10" s="125">
        <v>32241</v>
      </c>
      <c r="G10" s="3"/>
    </row>
    <row r="11" spans="1:9">
      <c r="A11" s="27" t="s">
        <v>3</v>
      </c>
      <c r="B11" s="124">
        <v>13</v>
      </c>
      <c r="C11" s="125">
        <v>55684</v>
      </c>
      <c r="D11" s="126">
        <v>18163</v>
      </c>
      <c r="E11" s="126">
        <v>72099</v>
      </c>
      <c r="F11" s="125">
        <v>31491</v>
      </c>
      <c r="G11" s="3"/>
    </row>
    <row r="12" spans="1:9">
      <c r="A12" s="27" t="s">
        <v>4</v>
      </c>
      <c r="B12" s="124">
        <v>10</v>
      </c>
      <c r="C12" s="125">
        <v>45796</v>
      </c>
      <c r="D12" s="126">
        <v>15721</v>
      </c>
      <c r="E12" s="126">
        <v>58588</v>
      </c>
      <c r="F12" s="125">
        <v>23159</v>
      </c>
      <c r="G12" s="3"/>
    </row>
    <row r="13" spans="1:9">
      <c r="A13" s="27" t="s">
        <v>5</v>
      </c>
      <c r="B13" s="124">
        <v>9</v>
      </c>
      <c r="C13" s="125">
        <v>63552</v>
      </c>
      <c r="D13" s="126">
        <v>18544</v>
      </c>
      <c r="E13" s="126">
        <v>68528</v>
      </c>
      <c r="F13" s="125">
        <v>29566</v>
      </c>
      <c r="G13" s="3"/>
    </row>
    <row r="14" spans="1:9">
      <c r="A14" s="27" t="s">
        <v>6</v>
      </c>
      <c r="B14" s="124">
        <v>7</v>
      </c>
      <c r="C14" s="125">
        <v>39383</v>
      </c>
      <c r="D14" s="126">
        <v>10080</v>
      </c>
      <c r="E14" s="126">
        <v>39714</v>
      </c>
      <c r="F14" s="125">
        <v>18994</v>
      </c>
      <c r="G14" s="3"/>
    </row>
    <row r="15" spans="1:9">
      <c r="A15" s="27" t="s">
        <v>7</v>
      </c>
      <c r="B15" s="124">
        <v>7</v>
      </c>
      <c r="C15" s="125">
        <v>36620</v>
      </c>
      <c r="D15" s="126">
        <v>11012</v>
      </c>
      <c r="E15" s="126">
        <v>44262</v>
      </c>
      <c r="F15" s="125">
        <v>18404</v>
      </c>
      <c r="G15" s="3"/>
    </row>
    <row r="16" spans="1:9">
      <c r="A16" s="27" t="s">
        <v>8</v>
      </c>
      <c r="B16" s="124">
        <v>20</v>
      </c>
      <c r="C16" s="125">
        <v>110321</v>
      </c>
      <c r="D16" s="126">
        <v>33347</v>
      </c>
      <c r="E16" s="126">
        <v>113036</v>
      </c>
      <c r="F16" s="125">
        <v>50008</v>
      </c>
      <c r="G16" s="3"/>
    </row>
    <row r="17" spans="1:7">
      <c r="A17" s="27" t="s">
        <v>9</v>
      </c>
      <c r="B17" s="124">
        <v>5</v>
      </c>
      <c r="C17" s="125">
        <v>16026</v>
      </c>
      <c r="D17" s="126">
        <v>4544</v>
      </c>
      <c r="E17" s="126">
        <v>18059</v>
      </c>
      <c r="F17" s="125">
        <v>9480</v>
      </c>
      <c r="G17" s="3"/>
    </row>
    <row r="18" spans="1:7">
      <c r="A18" s="27" t="s">
        <v>10</v>
      </c>
      <c r="B18" s="124">
        <v>6</v>
      </c>
      <c r="C18" s="125">
        <v>30144</v>
      </c>
      <c r="D18" s="126">
        <v>9721</v>
      </c>
      <c r="E18" s="126">
        <v>38218</v>
      </c>
      <c r="F18" s="125">
        <v>20119</v>
      </c>
      <c r="G18" s="3"/>
    </row>
    <row r="19" spans="1:7">
      <c r="A19" s="27" t="s">
        <v>11</v>
      </c>
      <c r="B19" s="124">
        <v>5</v>
      </c>
      <c r="C19" s="125">
        <v>24647</v>
      </c>
      <c r="D19" s="126">
        <v>5905</v>
      </c>
      <c r="E19" s="126">
        <v>21248</v>
      </c>
      <c r="F19" s="125">
        <v>9522</v>
      </c>
      <c r="G19" s="3"/>
    </row>
    <row r="20" spans="1:7">
      <c r="A20" s="27" t="s">
        <v>12</v>
      </c>
      <c r="B20" s="124">
        <v>8</v>
      </c>
      <c r="C20" s="125">
        <v>45638</v>
      </c>
      <c r="D20" s="126">
        <v>10955</v>
      </c>
      <c r="E20" s="126">
        <v>36600</v>
      </c>
      <c r="F20" s="125">
        <v>16935</v>
      </c>
      <c r="G20" s="3"/>
    </row>
    <row r="21" spans="1:7">
      <c r="A21" s="27" t="s">
        <v>13</v>
      </c>
      <c r="B21" s="124">
        <v>11</v>
      </c>
      <c r="C21" s="125">
        <v>55174</v>
      </c>
      <c r="D21" s="126">
        <v>16251</v>
      </c>
      <c r="E21" s="126">
        <v>61300</v>
      </c>
      <c r="F21" s="125">
        <v>19831</v>
      </c>
      <c r="G21" s="3"/>
    </row>
    <row r="22" spans="1:7">
      <c r="A22" s="27" t="s">
        <v>14</v>
      </c>
      <c r="B22" s="124">
        <v>19</v>
      </c>
      <c r="C22" s="125">
        <v>109583</v>
      </c>
      <c r="D22" s="126">
        <v>32023</v>
      </c>
      <c r="E22" s="126">
        <v>116514</v>
      </c>
      <c r="F22" s="125">
        <v>51400</v>
      </c>
      <c r="G22" s="3"/>
    </row>
    <row r="23" spans="1:7">
      <c r="A23" s="27" t="s">
        <v>15</v>
      </c>
      <c r="B23" s="124">
        <v>6</v>
      </c>
      <c r="C23" s="125">
        <v>37808</v>
      </c>
      <c r="D23" s="126">
        <v>9136</v>
      </c>
      <c r="E23" s="126">
        <v>35694</v>
      </c>
      <c r="F23" s="125">
        <v>12434</v>
      </c>
      <c r="G23" s="3"/>
    </row>
    <row r="24" spans="1:7">
      <c r="A24" s="27" t="s">
        <v>16</v>
      </c>
      <c r="B24" s="124">
        <v>9</v>
      </c>
      <c r="C24" s="125">
        <v>55606</v>
      </c>
      <c r="D24" s="126">
        <v>13585</v>
      </c>
      <c r="E24" s="126">
        <v>61836</v>
      </c>
      <c r="F24" s="125">
        <v>25622</v>
      </c>
      <c r="G24" s="3"/>
    </row>
    <row r="25" spans="1:7">
      <c r="A25" s="27" t="s">
        <v>17</v>
      </c>
      <c r="B25" s="124">
        <v>32</v>
      </c>
      <c r="C25" s="125">
        <v>163321</v>
      </c>
      <c r="D25" s="126">
        <v>51534</v>
      </c>
      <c r="E25" s="126">
        <v>189163</v>
      </c>
      <c r="F25" s="125">
        <v>84859</v>
      </c>
      <c r="G25" s="3"/>
    </row>
    <row r="26" spans="1:7">
      <c r="A26" s="27" t="s">
        <v>18</v>
      </c>
      <c r="B26" s="124">
        <v>14</v>
      </c>
      <c r="C26" s="125">
        <v>81578</v>
      </c>
      <c r="D26" s="126">
        <v>26107</v>
      </c>
      <c r="E26" s="126">
        <v>95504</v>
      </c>
      <c r="F26" s="125">
        <v>39888</v>
      </c>
      <c r="G26" s="3"/>
    </row>
    <row r="27" spans="1:7">
      <c r="A27" s="27" t="s">
        <v>19</v>
      </c>
      <c r="B27" s="124">
        <v>10</v>
      </c>
      <c r="C27" s="125">
        <v>45608</v>
      </c>
      <c r="D27" s="126">
        <v>10321</v>
      </c>
      <c r="E27" s="126">
        <v>36219</v>
      </c>
      <c r="F27" s="125">
        <v>18128</v>
      </c>
      <c r="G27" s="3"/>
    </row>
    <row r="28" spans="1:7">
      <c r="A28" s="27" t="s">
        <v>20</v>
      </c>
      <c r="B28" s="124">
        <v>6</v>
      </c>
      <c r="C28" s="125">
        <v>35486</v>
      </c>
      <c r="D28" s="126">
        <v>14107</v>
      </c>
      <c r="E28" s="126">
        <v>50074</v>
      </c>
      <c r="F28" s="125">
        <v>20952</v>
      </c>
      <c r="G28" s="3"/>
    </row>
    <row r="29" spans="1:7" s="40" customFormat="1" ht="11.25" customHeight="1" outlineLevel="1">
      <c r="A29" s="36" t="s">
        <v>243</v>
      </c>
      <c r="B29" s="37"/>
      <c r="C29" s="37"/>
      <c r="D29" s="38"/>
      <c r="E29" s="39"/>
    </row>
    <row r="30" spans="1:7" s="41" customFormat="1" ht="11.25">
      <c r="A30" s="41" t="s">
        <v>376</v>
      </c>
      <c r="E30" s="42"/>
    </row>
    <row r="31" spans="1:7" s="41" customFormat="1" ht="11.25">
      <c r="A31" s="41" t="s">
        <v>375</v>
      </c>
      <c r="E31" s="42"/>
    </row>
    <row r="32" spans="1:7" s="41" customFormat="1" ht="11.25">
      <c r="E32" s="42"/>
    </row>
    <row r="33" spans="1:13">
      <c r="A33" s="69" t="s">
        <v>377</v>
      </c>
      <c r="B33" s="70" t="s">
        <v>374</v>
      </c>
      <c r="C33" s="71"/>
      <c r="D33" s="71"/>
      <c r="E33" s="14"/>
      <c r="F33" s="14"/>
      <c r="M33" s="2"/>
    </row>
    <row r="34" spans="1:13" s="61" customFormat="1">
      <c r="A34" s="72" t="s">
        <v>372</v>
      </c>
      <c r="B34" s="73" t="s">
        <v>373</v>
      </c>
      <c r="C34" s="74"/>
      <c r="D34" s="74"/>
      <c r="E34" s="75"/>
      <c r="F34" s="75"/>
      <c r="M34" s="67"/>
    </row>
    <row r="35" spans="1:13">
      <c r="A35" s="76"/>
      <c r="B35" s="14"/>
      <c r="C35" s="14"/>
      <c r="D35" s="14"/>
      <c r="E35" s="14"/>
      <c r="F35" s="14"/>
      <c r="M35" s="2"/>
    </row>
    <row r="36" spans="1:13" ht="39" customHeight="1">
      <c r="A36" s="131" t="s">
        <v>25</v>
      </c>
      <c r="B36" s="77" t="s">
        <v>175</v>
      </c>
      <c r="C36" s="77" t="s">
        <v>227</v>
      </c>
      <c r="D36" s="110" t="s">
        <v>200</v>
      </c>
      <c r="E36" s="77" t="s">
        <v>176</v>
      </c>
      <c r="F36" s="77" t="s">
        <v>177</v>
      </c>
      <c r="G36" s="40"/>
    </row>
    <row r="37" spans="1:13" ht="45.75" customHeight="1">
      <c r="A37" s="132" t="s">
        <v>26</v>
      </c>
      <c r="B37" s="79" t="s">
        <v>178</v>
      </c>
      <c r="C37" s="79" t="s">
        <v>179</v>
      </c>
      <c r="D37" s="111" t="s">
        <v>201</v>
      </c>
      <c r="E37" s="80" t="s">
        <v>210</v>
      </c>
      <c r="F37" s="79" t="s">
        <v>211</v>
      </c>
      <c r="G37" s="40"/>
    </row>
    <row r="38" spans="1:13">
      <c r="A38" s="30" t="s">
        <v>52</v>
      </c>
      <c r="B38" s="127">
        <f>SUM(B39:B48)</f>
        <v>23</v>
      </c>
      <c r="C38" s="127">
        <f>SUM(C39:C48)</f>
        <v>7</v>
      </c>
      <c r="D38" s="128">
        <f>SUM(D39:D48)</f>
        <v>34099</v>
      </c>
      <c r="E38" s="128">
        <f t="shared" ref="E38:F38" si="1">SUM(E39:E48)</f>
        <v>47413</v>
      </c>
      <c r="F38" s="128">
        <f t="shared" si="1"/>
        <v>42843</v>
      </c>
      <c r="G38" s="40"/>
    </row>
    <row r="39" spans="1:13">
      <c r="A39" s="31" t="s">
        <v>0</v>
      </c>
      <c r="B39" s="129">
        <v>4</v>
      </c>
      <c r="C39" s="129">
        <v>1</v>
      </c>
      <c r="D39" s="130">
        <v>6234</v>
      </c>
      <c r="E39" s="130">
        <v>8800</v>
      </c>
      <c r="F39" s="130">
        <v>7717</v>
      </c>
      <c r="G39" s="40"/>
    </row>
    <row r="40" spans="1:13">
      <c r="A40" s="31" t="s">
        <v>2</v>
      </c>
      <c r="B40" s="129">
        <v>2</v>
      </c>
      <c r="C40" s="129">
        <v>0</v>
      </c>
      <c r="D40" s="130">
        <v>2765</v>
      </c>
      <c r="E40" s="130">
        <v>3195</v>
      </c>
      <c r="F40" s="130">
        <v>2980</v>
      </c>
      <c r="G40" s="40"/>
    </row>
    <row r="41" spans="1:13">
      <c r="A41" s="31" t="s">
        <v>3</v>
      </c>
      <c r="B41" s="129">
        <v>0</v>
      </c>
      <c r="C41" s="129">
        <v>1</v>
      </c>
      <c r="D41" s="129">
        <v>113</v>
      </c>
      <c r="E41" s="129">
        <v>178</v>
      </c>
      <c r="F41" s="129">
        <v>171</v>
      </c>
      <c r="G41" s="40"/>
    </row>
    <row r="42" spans="1:13">
      <c r="A42" s="31" t="s">
        <v>6</v>
      </c>
      <c r="B42" s="129">
        <v>1</v>
      </c>
      <c r="C42" s="129">
        <v>0</v>
      </c>
      <c r="D42" s="130">
        <v>796</v>
      </c>
      <c r="E42" s="130">
        <v>1005</v>
      </c>
      <c r="F42" s="130">
        <v>1005</v>
      </c>
      <c r="G42" s="40"/>
    </row>
    <row r="43" spans="1:13">
      <c r="A43" s="31" t="s">
        <v>7</v>
      </c>
      <c r="B43" s="129">
        <v>1</v>
      </c>
      <c r="C43" s="129">
        <v>0</v>
      </c>
      <c r="D43" s="130">
        <v>2460</v>
      </c>
      <c r="E43" s="130">
        <v>2807</v>
      </c>
      <c r="F43" s="129">
        <v>2681</v>
      </c>
      <c r="G43" s="40"/>
    </row>
    <row r="44" spans="1:13">
      <c r="A44" s="31" t="s">
        <v>13</v>
      </c>
      <c r="B44" s="129">
        <v>5</v>
      </c>
      <c r="C44" s="129">
        <v>3</v>
      </c>
      <c r="D44" s="130">
        <v>14551</v>
      </c>
      <c r="E44" s="130">
        <v>21986</v>
      </c>
      <c r="F44" s="130">
        <v>20685</v>
      </c>
      <c r="G44" s="40"/>
    </row>
    <row r="45" spans="1:13">
      <c r="A45" s="31" t="s">
        <v>14</v>
      </c>
      <c r="B45" s="129">
        <v>2</v>
      </c>
      <c r="C45" s="129">
        <v>0</v>
      </c>
      <c r="D45" s="130">
        <v>2155</v>
      </c>
      <c r="E45" s="130">
        <v>2822</v>
      </c>
      <c r="F45" s="130">
        <v>2669</v>
      </c>
      <c r="G45" s="40"/>
    </row>
    <row r="46" spans="1:13">
      <c r="A46" s="31" t="s">
        <v>17</v>
      </c>
      <c r="B46" s="129">
        <v>0</v>
      </c>
      <c r="C46" s="129">
        <v>1</v>
      </c>
      <c r="D46" s="129">
        <v>0</v>
      </c>
      <c r="E46" s="129">
        <v>0</v>
      </c>
      <c r="F46" s="130">
        <v>0</v>
      </c>
      <c r="G46" s="40"/>
    </row>
    <row r="47" spans="1:13">
      <c r="A47" s="31" t="s">
        <v>18</v>
      </c>
      <c r="B47" s="129">
        <v>7</v>
      </c>
      <c r="C47" s="129">
        <v>1</v>
      </c>
      <c r="D47" s="130">
        <v>4123</v>
      </c>
      <c r="E47" s="130">
        <v>5718</v>
      </c>
      <c r="F47" s="130">
        <v>4035</v>
      </c>
      <c r="G47" s="40"/>
    </row>
    <row r="48" spans="1:13">
      <c r="A48" s="31" t="s">
        <v>19</v>
      </c>
      <c r="B48" s="129">
        <v>1</v>
      </c>
      <c r="C48" s="129">
        <v>0</v>
      </c>
      <c r="D48" s="130">
        <v>902</v>
      </c>
      <c r="E48" s="130">
        <v>902</v>
      </c>
      <c r="F48" s="130">
        <v>900</v>
      </c>
      <c r="G48" s="40"/>
    </row>
    <row r="49" spans="1:12">
      <c r="A49" s="46"/>
      <c r="B49" s="46"/>
      <c r="C49" s="46"/>
      <c r="D49" s="57"/>
      <c r="E49" s="57"/>
      <c r="F49" s="57"/>
      <c r="G49" s="57"/>
      <c r="H49" s="46"/>
      <c r="I49" s="10"/>
      <c r="J49" s="11"/>
      <c r="K49" s="11"/>
      <c r="L49" s="11"/>
    </row>
    <row r="50" spans="1:12">
      <c r="A50" s="40"/>
      <c r="B50" s="40"/>
      <c r="C50" s="40"/>
      <c r="D50" s="40"/>
      <c r="E50" s="40"/>
      <c r="F50" s="40"/>
      <c r="G50" s="40"/>
      <c r="H50" s="40"/>
    </row>
    <row r="51" spans="1:12">
      <c r="A51" s="40"/>
      <c r="B51" s="40"/>
      <c r="C51" s="40"/>
      <c r="D51" s="40"/>
      <c r="E51" s="40"/>
      <c r="F51" s="40"/>
      <c r="G51" s="40"/>
      <c r="H51" s="40"/>
    </row>
  </sheetData>
  <mergeCells count="6">
    <mergeCell ref="A4:A5"/>
    <mergeCell ref="D4:D5"/>
    <mergeCell ref="E4:E5"/>
    <mergeCell ref="F4:F5"/>
    <mergeCell ref="B4:B5"/>
    <mergeCell ref="C4:C5"/>
  </mergeCells>
  <pageMargins left="0.7" right="0.7" top="0.75" bottom="0.75" header="0.3" footer="0.3"/>
  <pageSetup paperSize="3276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J60"/>
  <sheetViews>
    <sheetView workbookViewId="0"/>
  </sheetViews>
  <sheetFormatPr defaultRowHeight="15"/>
  <cols>
    <col min="1" max="1" width="19.140625" customWidth="1"/>
    <col min="2" max="2" width="13" customWidth="1"/>
    <col min="3" max="3" width="13.140625" customWidth="1"/>
    <col min="4" max="4" width="17.140625" customWidth="1"/>
    <col min="5" max="5" width="32.42578125" customWidth="1"/>
  </cols>
  <sheetData>
    <row r="1" spans="1:10">
      <c r="A1" s="70" t="s">
        <v>380</v>
      </c>
      <c r="B1" s="70" t="s">
        <v>381</v>
      </c>
      <c r="C1" s="71"/>
      <c r="D1" s="14"/>
      <c r="E1" s="14"/>
    </row>
    <row r="2" spans="1:10" s="61" customFormat="1">
      <c r="A2" s="73" t="s">
        <v>360</v>
      </c>
      <c r="B2" s="73" t="s">
        <v>361</v>
      </c>
      <c r="C2" s="74"/>
      <c r="D2" s="75"/>
      <c r="E2" s="75"/>
    </row>
    <row r="3" spans="1:10">
      <c r="A3" s="10"/>
      <c r="B3" s="14"/>
      <c r="C3" s="14"/>
      <c r="D3" s="14"/>
      <c r="E3" s="14"/>
    </row>
    <row r="4" spans="1:10" ht="37.5" customHeight="1">
      <c r="A4" s="170" t="s">
        <v>25</v>
      </c>
      <c r="B4" s="171" t="s">
        <v>202</v>
      </c>
      <c r="C4" s="171" t="s">
        <v>212</v>
      </c>
      <c r="D4" s="171"/>
      <c r="E4" s="171"/>
      <c r="F4" s="13"/>
      <c r="G4" s="13"/>
      <c r="H4" s="13"/>
      <c r="I4" s="13"/>
      <c r="J4" s="12"/>
    </row>
    <row r="5" spans="1:10" ht="37.5" customHeight="1">
      <c r="A5" s="170"/>
      <c r="B5" s="171"/>
      <c r="C5" s="86" t="s">
        <v>204</v>
      </c>
      <c r="D5" s="86" t="s">
        <v>206</v>
      </c>
      <c r="E5" s="86" t="s">
        <v>208</v>
      </c>
      <c r="F5" s="13"/>
      <c r="G5" s="13"/>
      <c r="H5" s="13"/>
      <c r="I5" s="13"/>
      <c r="J5" s="12"/>
    </row>
    <row r="6" spans="1:10" ht="41.25" customHeight="1">
      <c r="A6" s="168" t="s">
        <v>26</v>
      </c>
      <c r="B6" s="169" t="s">
        <v>203</v>
      </c>
      <c r="C6" s="169" t="s">
        <v>213</v>
      </c>
      <c r="D6" s="169"/>
      <c r="E6" s="169"/>
      <c r="F6" s="16"/>
      <c r="G6" s="15"/>
      <c r="H6" s="16"/>
      <c r="I6" s="16"/>
      <c r="J6" s="17"/>
    </row>
    <row r="7" spans="1:10" ht="41.25" customHeight="1">
      <c r="A7" s="168"/>
      <c r="B7" s="169"/>
      <c r="C7" s="87" t="s">
        <v>205</v>
      </c>
      <c r="D7" s="87" t="s">
        <v>207</v>
      </c>
      <c r="E7" s="87" t="s">
        <v>209</v>
      </c>
      <c r="F7" s="16"/>
      <c r="G7" s="15"/>
      <c r="H7" s="16"/>
      <c r="I7" s="16"/>
      <c r="J7" s="17"/>
    </row>
    <row r="8" spans="1:10">
      <c r="A8" s="30" t="s">
        <v>52</v>
      </c>
      <c r="B8" s="128">
        <f>SUM(B9:B29)</f>
        <v>231568</v>
      </c>
      <c r="C8" s="128">
        <f t="shared" ref="C8:E8" si="0">SUM(C9:C29)</f>
        <v>35243</v>
      </c>
      <c r="D8" s="128">
        <f t="shared" si="0"/>
        <v>146298</v>
      </c>
      <c r="E8" s="128">
        <f t="shared" si="0"/>
        <v>50027</v>
      </c>
      <c r="F8" s="9"/>
      <c r="G8" s="9"/>
      <c r="H8" s="9"/>
      <c r="I8" s="9"/>
      <c r="J8" s="9"/>
    </row>
    <row r="9" spans="1:10">
      <c r="A9" s="31" t="s">
        <v>0</v>
      </c>
      <c r="B9" s="130">
        <v>31778</v>
      </c>
      <c r="C9" s="130">
        <v>5716</v>
      </c>
      <c r="D9" s="130">
        <v>17523</v>
      </c>
      <c r="E9" s="130">
        <v>8539</v>
      </c>
      <c r="F9" s="11"/>
      <c r="G9" s="11"/>
      <c r="H9" s="11"/>
      <c r="I9" s="11"/>
      <c r="J9" s="11"/>
    </row>
    <row r="10" spans="1:10">
      <c r="A10" s="31" t="s">
        <v>1</v>
      </c>
      <c r="B10" s="130">
        <v>15564</v>
      </c>
      <c r="C10" s="130">
        <v>2869</v>
      </c>
      <c r="D10" s="130">
        <v>8927</v>
      </c>
      <c r="E10" s="130">
        <v>3768</v>
      </c>
      <c r="F10" s="11"/>
      <c r="G10" s="11"/>
      <c r="H10" s="10"/>
      <c r="I10" s="10"/>
      <c r="J10" s="11"/>
    </row>
    <row r="11" spans="1:10">
      <c r="A11" s="31" t="s">
        <v>2</v>
      </c>
      <c r="B11" s="130">
        <v>10924</v>
      </c>
      <c r="C11" s="130">
        <v>2100</v>
      </c>
      <c r="D11" s="130">
        <v>7079</v>
      </c>
      <c r="E11" s="130">
        <v>1745</v>
      </c>
      <c r="F11" s="11"/>
      <c r="G11" s="10"/>
      <c r="H11" s="10"/>
      <c r="I11" s="10"/>
      <c r="J11" s="11"/>
    </row>
    <row r="12" spans="1:10">
      <c r="A12" s="31" t="s">
        <v>3</v>
      </c>
      <c r="B12" s="130">
        <v>9875</v>
      </c>
      <c r="C12" s="130">
        <v>1124</v>
      </c>
      <c r="D12" s="130">
        <v>6291</v>
      </c>
      <c r="E12" s="130">
        <v>2460</v>
      </c>
      <c r="F12" s="11"/>
      <c r="G12" s="10"/>
      <c r="H12" s="10"/>
      <c r="I12" s="10"/>
      <c r="J12" s="11"/>
    </row>
    <row r="13" spans="1:10">
      <c r="A13" s="31" t="s">
        <v>4</v>
      </c>
      <c r="B13" s="130">
        <v>6477</v>
      </c>
      <c r="C13" s="129">
        <v>838</v>
      </c>
      <c r="D13" s="130">
        <v>3269</v>
      </c>
      <c r="E13" s="130">
        <v>2370</v>
      </c>
      <c r="F13" s="11"/>
      <c r="G13" s="10"/>
      <c r="H13" s="10"/>
      <c r="I13" s="10"/>
      <c r="J13" s="10"/>
    </row>
    <row r="14" spans="1:10">
      <c r="A14" s="31" t="s">
        <v>5</v>
      </c>
      <c r="B14" s="130">
        <v>11455</v>
      </c>
      <c r="C14" s="130">
        <v>1608</v>
      </c>
      <c r="D14" s="130">
        <v>5741</v>
      </c>
      <c r="E14" s="130">
        <v>4106</v>
      </c>
      <c r="F14" s="11"/>
      <c r="G14" s="10"/>
      <c r="H14" s="10"/>
      <c r="I14" s="10"/>
      <c r="J14" s="11"/>
    </row>
    <row r="15" spans="1:10">
      <c r="A15" s="31" t="s">
        <v>6</v>
      </c>
      <c r="B15" s="130">
        <v>6779</v>
      </c>
      <c r="C15" s="130">
        <v>1541</v>
      </c>
      <c r="D15" s="130">
        <v>4133</v>
      </c>
      <c r="E15" s="130">
        <v>1105</v>
      </c>
      <c r="F15" s="11"/>
      <c r="G15" s="10"/>
      <c r="H15" s="10"/>
      <c r="I15" s="10"/>
      <c r="J15" s="10"/>
    </row>
    <row r="16" spans="1:10">
      <c r="A16" s="31" t="s">
        <v>7</v>
      </c>
      <c r="B16" s="130">
        <v>7139</v>
      </c>
      <c r="C16" s="129">
        <v>874</v>
      </c>
      <c r="D16" s="130">
        <v>3868</v>
      </c>
      <c r="E16" s="130">
        <v>2397</v>
      </c>
      <c r="F16" s="11"/>
      <c r="G16" s="10"/>
      <c r="H16" s="10"/>
      <c r="I16" s="10"/>
      <c r="J16" s="10"/>
    </row>
    <row r="17" spans="1:10">
      <c r="A17" s="31" t="s">
        <v>8</v>
      </c>
      <c r="B17" s="130">
        <v>15913</v>
      </c>
      <c r="C17" s="130">
        <v>1569</v>
      </c>
      <c r="D17" s="130">
        <v>12529</v>
      </c>
      <c r="E17" s="130">
        <v>1815</v>
      </c>
      <c r="F17" s="11"/>
      <c r="G17" s="11"/>
      <c r="H17" s="10"/>
      <c r="I17" s="10"/>
      <c r="J17" s="11"/>
    </row>
    <row r="18" spans="1:10">
      <c r="A18" s="31" t="s">
        <v>9</v>
      </c>
      <c r="B18" s="130">
        <v>3876</v>
      </c>
      <c r="C18" s="129">
        <v>805</v>
      </c>
      <c r="D18" s="130">
        <v>2592</v>
      </c>
      <c r="E18" s="130">
        <v>479</v>
      </c>
      <c r="F18" s="11"/>
      <c r="G18" s="10"/>
      <c r="H18" s="10"/>
      <c r="I18" s="10"/>
      <c r="J18" s="10"/>
    </row>
    <row r="19" spans="1:10">
      <c r="A19" s="31" t="s">
        <v>10</v>
      </c>
      <c r="B19" s="130">
        <v>5512</v>
      </c>
      <c r="C19" s="130">
        <v>1206</v>
      </c>
      <c r="D19" s="130">
        <v>1489</v>
      </c>
      <c r="E19" s="130">
        <v>2817</v>
      </c>
      <c r="F19" s="11"/>
      <c r="G19" s="10"/>
      <c r="H19" s="10"/>
      <c r="I19" s="10"/>
      <c r="J19" s="11"/>
    </row>
    <row r="20" spans="1:10">
      <c r="A20" s="31" t="s">
        <v>11</v>
      </c>
      <c r="B20" s="130">
        <v>3880</v>
      </c>
      <c r="C20" s="129">
        <v>692</v>
      </c>
      <c r="D20" s="130">
        <v>2130</v>
      </c>
      <c r="E20" s="130">
        <v>1058</v>
      </c>
      <c r="F20" s="11"/>
      <c r="G20" s="10"/>
      <c r="H20" s="10"/>
      <c r="I20" s="10"/>
      <c r="J20" s="10"/>
    </row>
    <row r="21" spans="1:10">
      <c r="A21" s="31" t="s">
        <v>12</v>
      </c>
      <c r="B21" s="130">
        <v>7368</v>
      </c>
      <c r="C21" s="130">
        <v>1048</v>
      </c>
      <c r="D21" s="130">
        <v>5245</v>
      </c>
      <c r="E21" s="130">
        <v>1075</v>
      </c>
      <c r="F21" s="11"/>
      <c r="G21" s="10"/>
      <c r="H21" s="10"/>
      <c r="I21" s="10"/>
      <c r="J21" s="10"/>
    </row>
    <row r="22" spans="1:10">
      <c r="A22" s="31" t="s">
        <v>13</v>
      </c>
      <c r="B22" s="130">
        <v>7600</v>
      </c>
      <c r="C22" s="129">
        <v>928</v>
      </c>
      <c r="D22" s="130">
        <v>5540</v>
      </c>
      <c r="E22" s="130">
        <v>1132</v>
      </c>
      <c r="F22" s="11"/>
      <c r="G22" s="10"/>
      <c r="H22" s="10"/>
      <c r="I22" s="10"/>
      <c r="J22" s="10"/>
    </row>
    <row r="23" spans="1:10">
      <c r="A23" s="31" t="s">
        <v>14</v>
      </c>
      <c r="B23" s="130">
        <v>17169</v>
      </c>
      <c r="C23" s="130">
        <v>2018</v>
      </c>
      <c r="D23" s="130">
        <v>10089</v>
      </c>
      <c r="E23" s="130">
        <v>5062</v>
      </c>
      <c r="F23" s="11"/>
      <c r="G23" s="10"/>
      <c r="H23" s="10"/>
      <c r="I23" s="10"/>
      <c r="J23" s="10"/>
    </row>
    <row r="24" spans="1:10">
      <c r="A24" s="31" t="s">
        <v>15</v>
      </c>
      <c r="B24" s="130">
        <v>4496</v>
      </c>
      <c r="C24" s="129">
        <v>609</v>
      </c>
      <c r="D24" s="130">
        <v>3608</v>
      </c>
      <c r="E24" s="130">
        <v>279</v>
      </c>
      <c r="F24" s="11"/>
      <c r="G24" s="10"/>
      <c r="H24" s="10"/>
      <c r="I24" s="10"/>
      <c r="J24" s="10"/>
    </row>
    <row r="25" spans="1:10">
      <c r="A25" s="31" t="s">
        <v>16</v>
      </c>
      <c r="B25" s="130">
        <v>10489</v>
      </c>
      <c r="C25" s="130">
        <v>1482</v>
      </c>
      <c r="D25" s="130">
        <v>6196</v>
      </c>
      <c r="E25" s="130">
        <v>2811</v>
      </c>
      <c r="F25" s="11"/>
      <c r="G25" s="10"/>
      <c r="H25" s="10"/>
      <c r="I25" s="10"/>
      <c r="J25" s="10"/>
    </row>
    <row r="26" spans="1:10">
      <c r="A26" s="31" t="s">
        <v>17</v>
      </c>
      <c r="B26" s="130">
        <v>27265</v>
      </c>
      <c r="C26" s="130">
        <v>3871</v>
      </c>
      <c r="D26" s="130">
        <v>21060</v>
      </c>
      <c r="E26" s="130">
        <v>2334</v>
      </c>
      <c r="F26" s="11"/>
      <c r="G26" s="11"/>
      <c r="H26" s="10"/>
      <c r="I26" s="10"/>
      <c r="J26" s="11"/>
    </row>
    <row r="27" spans="1:10">
      <c r="A27" s="31" t="s">
        <v>18</v>
      </c>
      <c r="B27" s="130">
        <v>12459</v>
      </c>
      <c r="C27" s="130">
        <v>1736</v>
      </c>
      <c r="D27" s="130">
        <v>8287</v>
      </c>
      <c r="E27" s="130">
        <v>2436</v>
      </c>
      <c r="F27" s="11"/>
      <c r="G27" s="10"/>
      <c r="H27" s="10"/>
      <c r="I27" s="10"/>
      <c r="J27" s="10"/>
    </row>
    <row r="28" spans="1:10">
      <c r="A28" s="31" t="s">
        <v>19</v>
      </c>
      <c r="B28" s="130">
        <v>8194</v>
      </c>
      <c r="C28" s="130">
        <v>1524</v>
      </c>
      <c r="D28" s="130">
        <v>5695</v>
      </c>
      <c r="E28" s="130">
        <v>975</v>
      </c>
      <c r="F28" s="11"/>
      <c r="G28" s="10"/>
      <c r="H28" s="10"/>
      <c r="I28" s="10"/>
      <c r="J28" s="10"/>
    </row>
    <row r="29" spans="1:10">
      <c r="A29" s="31" t="s">
        <v>20</v>
      </c>
      <c r="B29" s="130">
        <v>7356</v>
      </c>
      <c r="C29" s="130">
        <v>1085</v>
      </c>
      <c r="D29" s="130">
        <v>5007</v>
      </c>
      <c r="E29" s="130">
        <v>1264</v>
      </c>
      <c r="F29" s="11"/>
      <c r="G29" s="10"/>
      <c r="H29" s="10"/>
      <c r="I29" s="10"/>
      <c r="J29" s="10"/>
    </row>
    <row r="30" spans="1:10">
      <c r="A30" s="32"/>
      <c r="B30" s="33"/>
      <c r="C30" s="33"/>
      <c r="D30" s="33"/>
      <c r="E30" s="33"/>
      <c r="F30" s="4"/>
      <c r="G30" s="2"/>
      <c r="H30" s="2"/>
      <c r="I30" s="2"/>
      <c r="J30" s="2"/>
    </row>
    <row r="31" spans="1:10">
      <c r="A31" s="1"/>
      <c r="B31" s="4"/>
      <c r="C31" s="4"/>
      <c r="D31" s="4"/>
      <c r="E31" s="4"/>
      <c r="F31" s="4"/>
      <c r="G31" s="2"/>
      <c r="H31" s="2"/>
      <c r="I31" s="2"/>
      <c r="J31" s="2"/>
    </row>
    <row r="32" spans="1:10">
      <c r="A32" s="69" t="s">
        <v>378</v>
      </c>
      <c r="B32" s="70" t="s">
        <v>379</v>
      </c>
      <c r="C32" s="4"/>
      <c r="D32" s="4"/>
      <c r="E32" s="4"/>
      <c r="F32" s="4"/>
      <c r="G32" s="2"/>
      <c r="H32" s="2"/>
      <c r="I32" s="2"/>
      <c r="J32" s="2"/>
    </row>
    <row r="33" spans="1:10" s="61" customFormat="1">
      <c r="A33" s="72" t="s">
        <v>366</v>
      </c>
      <c r="B33" s="73" t="s">
        <v>367</v>
      </c>
      <c r="C33" s="67"/>
      <c r="D33" s="67"/>
      <c r="E33" s="67"/>
      <c r="F33" s="67"/>
      <c r="G33" s="67"/>
      <c r="H33" s="67"/>
      <c r="I33" s="67"/>
      <c r="J33" s="67"/>
    </row>
    <row r="34" spans="1:10">
      <c r="A34" s="14"/>
      <c r="B34" s="14"/>
      <c r="C34" s="14"/>
      <c r="D34" s="14"/>
      <c r="E34" s="14"/>
      <c r="F34" s="14"/>
      <c r="G34" s="14"/>
      <c r="H34" s="14"/>
      <c r="I34" s="14"/>
      <c r="J34" s="14"/>
    </row>
    <row r="35" spans="1:10">
      <c r="A35" s="158" t="s">
        <v>25</v>
      </c>
      <c r="B35" s="156" t="s">
        <v>29</v>
      </c>
      <c r="C35" s="156"/>
      <c r="D35" s="156"/>
      <c r="E35" s="81"/>
      <c r="F35" s="81"/>
      <c r="G35" s="165" t="s">
        <v>30</v>
      </c>
      <c r="H35" s="166"/>
      <c r="I35" s="166"/>
      <c r="J35" s="167"/>
    </row>
    <row r="36" spans="1:10" ht="33.75">
      <c r="A36" s="159"/>
      <c r="B36" s="82" t="s">
        <v>226</v>
      </c>
      <c r="C36" s="82" t="s">
        <v>224</v>
      </c>
      <c r="D36" s="82" t="s">
        <v>225</v>
      </c>
      <c r="E36" s="82" t="s">
        <v>180</v>
      </c>
      <c r="F36" s="82" t="s">
        <v>181</v>
      </c>
      <c r="G36" s="82" t="s">
        <v>226</v>
      </c>
      <c r="H36" s="82" t="s">
        <v>224</v>
      </c>
      <c r="I36" s="82" t="s">
        <v>225</v>
      </c>
      <c r="J36" s="83" t="s">
        <v>24</v>
      </c>
    </row>
    <row r="37" spans="1:10">
      <c r="A37" s="160" t="s">
        <v>26</v>
      </c>
      <c r="B37" s="157" t="s">
        <v>31</v>
      </c>
      <c r="C37" s="157"/>
      <c r="D37" s="157"/>
      <c r="E37" s="81"/>
      <c r="F37" s="81"/>
      <c r="G37" s="162" t="s">
        <v>32</v>
      </c>
      <c r="H37" s="163"/>
      <c r="I37" s="163"/>
      <c r="J37" s="164"/>
    </row>
    <row r="38" spans="1:10" ht="33.75">
      <c r="A38" s="161"/>
      <c r="B38" s="84" t="s">
        <v>182</v>
      </c>
      <c r="C38" s="84" t="s">
        <v>183</v>
      </c>
      <c r="D38" s="84" t="s">
        <v>184</v>
      </c>
      <c r="E38" s="84" t="s">
        <v>223</v>
      </c>
      <c r="F38" s="84" t="s">
        <v>185</v>
      </c>
      <c r="G38" s="84" t="s">
        <v>182</v>
      </c>
      <c r="H38" s="84" t="s">
        <v>183</v>
      </c>
      <c r="I38" s="84" t="s">
        <v>186</v>
      </c>
      <c r="J38" s="85" t="s">
        <v>33</v>
      </c>
    </row>
    <row r="39" spans="1:10">
      <c r="A39" s="28" t="s">
        <v>52</v>
      </c>
      <c r="B39" s="133">
        <f>SUM(B40:B53)</f>
        <v>2470</v>
      </c>
      <c r="C39" s="133">
        <f t="shared" ref="C39:I39" si="1">SUM(C40:C53)</f>
        <v>771</v>
      </c>
      <c r="D39" s="133">
        <f t="shared" si="1"/>
        <v>279</v>
      </c>
      <c r="E39" s="133">
        <f t="shared" si="1"/>
        <v>13836</v>
      </c>
      <c r="F39" s="133">
        <f t="shared" ref="F39:F49" si="2">SUM(B39:E39)</f>
        <v>17356</v>
      </c>
      <c r="G39" s="133">
        <f t="shared" si="1"/>
        <v>584</v>
      </c>
      <c r="H39" s="133">
        <f t="shared" si="1"/>
        <v>205</v>
      </c>
      <c r="I39" s="133">
        <f t="shared" si="1"/>
        <v>437</v>
      </c>
      <c r="J39" s="133">
        <f t="shared" ref="J39:J49" si="3">SUM(G39:I39)</f>
        <v>1226</v>
      </c>
    </row>
    <row r="40" spans="1:10">
      <c r="A40" s="29" t="s">
        <v>0</v>
      </c>
      <c r="B40" s="134">
        <v>499</v>
      </c>
      <c r="C40" s="134">
        <v>139</v>
      </c>
      <c r="D40" s="135">
        <v>39</v>
      </c>
      <c r="E40" s="134">
        <v>1748</v>
      </c>
      <c r="F40" s="134">
        <f t="shared" si="2"/>
        <v>2425</v>
      </c>
      <c r="G40" s="135">
        <v>135</v>
      </c>
      <c r="H40" s="135">
        <v>69</v>
      </c>
      <c r="I40" s="135">
        <v>349</v>
      </c>
      <c r="J40" s="135">
        <f t="shared" si="3"/>
        <v>553</v>
      </c>
    </row>
    <row r="41" spans="1:10">
      <c r="A41" s="29" t="s">
        <v>2</v>
      </c>
      <c r="B41" s="135">
        <v>347</v>
      </c>
      <c r="C41" s="135">
        <v>123</v>
      </c>
      <c r="D41" s="135">
        <v>79</v>
      </c>
      <c r="E41" s="134">
        <v>992</v>
      </c>
      <c r="F41" s="134">
        <f t="shared" si="2"/>
        <v>1541</v>
      </c>
      <c r="G41" s="135">
        <v>96</v>
      </c>
      <c r="H41" s="135">
        <v>53</v>
      </c>
      <c r="I41" s="135">
        <v>27</v>
      </c>
      <c r="J41" s="135">
        <f t="shared" si="3"/>
        <v>176</v>
      </c>
    </row>
    <row r="42" spans="1:10">
      <c r="A42" s="29" t="s">
        <v>3</v>
      </c>
      <c r="B42" s="135">
        <v>0</v>
      </c>
      <c r="C42" s="135">
        <v>0</v>
      </c>
      <c r="D42" s="135">
        <v>0</v>
      </c>
      <c r="E42" s="135">
        <v>0</v>
      </c>
      <c r="F42" s="135">
        <f t="shared" si="2"/>
        <v>0</v>
      </c>
      <c r="G42" s="135">
        <v>0</v>
      </c>
      <c r="H42" s="135">
        <v>0</v>
      </c>
      <c r="I42" s="135">
        <v>0</v>
      </c>
      <c r="J42" s="135">
        <f t="shared" si="3"/>
        <v>0</v>
      </c>
    </row>
    <row r="43" spans="1:10">
      <c r="A43" s="29" t="s">
        <v>6</v>
      </c>
      <c r="B43" s="135">
        <v>15</v>
      </c>
      <c r="C43" s="135">
        <v>0</v>
      </c>
      <c r="D43" s="135">
        <v>0</v>
      </c>
      <c r="E43" s="135">
        <v>45</v>
      </c>
      <c r="F43" s="135">
        <f t="shared" si="2"/>
        <v>60</v>
      </c>
      <c r="G43" s="135">
        <v>0</v>
      </c>
      <c r="H43" s="135">
        <v>0</v>
      </c>
      <c r="I43" s="135">
        <v>0</v>
      </c>
      <c r="J43" s="135">
        <f t="shared" si="3"/>
        <v>0</v>
      </c>
    </row>
    <row r="44" spans="1:10">
      <c r="A44" s="29" t="s">
        <v>7</v>
      </c>
      <c r="B44" s="135">
        <v>303</v>
      </c>
      <c r="C44" s="135">
        <v>107</v>
      </c>
      <c r="D44" s="135">
        <v>60</v>
      </c>
      <c r="E44" s="135">
        <v>204</v>
      </c>
      <c r="F44" s="135">
        <f t="shared" si="2"/>
        <v>674</v>
      </c>
      <c r="G44" s="135">
        <v>0</v>
      </c>
      <c r="H44" s="135">
        <v>0</v>
      </c>
      <c r="I44" s="135">
        <v>0</v>
      </c>
      <c r="J44" s="135">
        <f t="shared" si="3"/>
        <v>0</v>
      </c>
    </row>
    <row r="45" spans="1:10">
      <c r="A45" s="29" t="s">
        <v>13</v>
      </c>
      <c r="B45" s="135">
        <v>856</v>
      </c>
      <c r="C45" s="135">
        <v>66</v>
      </c>
      <c r="D45" s="135">
        <v>16</v>
      </c>
      <c r="E45" s="135">
        <v>8900</v>
      </c>
      <c r="F45" s="135">
        <f t="shared" si="2"/>
        <v>9838</v>
      </c>
      <c r="G45" s="135">
        <v>267</v>
      </c>
      <c r="H45" s="135">
        <v>45</v>
      </c>
      <c r="I45" s="135">
        <v>40</v>
      </c>
      <c r="J45" s="135">
        <f t="shared" si="3"/>
        <v>352</v>
      </c>
    </row>
    <row r="46" spans="1:10">
      <c r="A46" s="29" t="s">
        <v>14</v>
      </c>
      <c r="B46" s="135">
        <v>147</v>
      </c>
      <c r="C46" s="135">
        <v>44</v>
      </c>
      <c r="D46" s="135">
        <v>17</v>
      </c>
      <c r="E46" s="135">
        <v>1435</v>
      </c>
      <c r="F46" s="135">
        <f t="shared" si="2"/>
        <v>1643</v>
      </c>
      <c r="G46" s="135">
        <v>50</v>
      </c>
      <c r="H46" s="135">
        <v>11</v>
      </c>
      <c r="I46" s="135">
        <v>1</v>
      </c>
      <c r="J46" s="135">
        <f t="shared" si="3"/>
        <v>62</v>
      </c>
    </row>
    <row r="47" spans="1:10">
      <c r="A47" s="29" t="s">
        <v>17</v>
      </c>
      <c r="B47" s="135">
        <v>0</v>
      </c>
      <c r="C47" s="135">
        <v>0</v>
      </c>
      <c r="D47" s="135">
        <v>0</v>
      </c>
      <c r="E47" s="135">
        <v>0</v>
      </c>
      <c r="F47" s="134">
        <f t="shared" si="2"/>
        <v>0</v>
      </c>
      <c r="G47" s="135">
        <v>0</v>
      </c>
      <c r="H47" s="135">
        <v>0</v>
      </c>
      <c r="I47" s="135">
        <v>0</v>
      </c>
      <c r="J47" s="135">
        <f t="shared" si="3"/>
        <v>0</v>
      </c>
    </row>
    <row r="48" spans="1:10">
      <c r="A48" s="29" t="s">
        <v>18</v>
      </c>
      <c r="B48" s="135">
        <v>259</v>
      </c>
      <c r="C48" s="135">
        <v>281</v>
      </c>
      <c r="D48" s="135">
        <v>59</v>
      </c>
      <c r="E48" s="134">
        <v>171</v>
      </c>
      <c r="F48" s="134">
        <f t="shared" si="2"/>
        <v>770</v>
      </c>
      <c r="G48" s="135">
        <v>25</v>
      </c>
      <c r="H48" s="135">
        <v>21</v>
      </c>
      <c r="I48" s="135">
        <v>16</v>
      </c>
      <c r="J48" s="135">
        <f t="shared" si="3"/>
        <v>62</v>
      </c>
    </row>
    <row r="49" spans="1:10">
      <c r="A49" s="29" t="s">
        <v>19</v>
      </c>
      <c r="B49" s="135">
        <v>44</v>
      </c>
      <c r="C49" s="135">
        <v>11</v>
      </c>
      <c r="D49" s="135">
        <v>9</v>
      </c>
      <c r="E49" s="134">
        <v>341</v>
      </c>
      <c r="F49" s="134">
        <f t="shared" si="2"/>
        <v>405</v>
      </c>
      <c r="G49" s="135">
        <v>11</v>
      </c>
      <c r="H49" s="135">
        <v>6</v>
      </c>
      <c r="I49" s="135">
        <v>4</v>
      </c>
      <c r="J49" s="135">
        <f t="shared" si="3"/>
        <v>21</v>
      </c>
    </row>
    <row r="50" spans="1:10">
      <c r="A50" s="10"/>
      <c r="B50" s="10"/>
      <c r="C50" s="10"/>
      <c r="D50" s="10"/>
      <c r="E50" s="11"/>
      <c r="F50" s="11"/>
      <c r="G50" s="10"/>
      <c r="H50" s="10"/>
      <c r="I50" s="10"/>
      <c r="J50" s="10"/>
    </row>
    <row r="51" spans="1:10">
      <c r="A51" s="10"/>
      <c r="B51" s="10"/>
      <c r="C51" s="10"/>
      <c r="D51" s="10"/>
      <c r="E51" s="10"/>
      <c r="F51" s="10"/>
      <c r="G51" s="10"/>
      <c r="H51" s="10"/>
      <c r="I51" s="10"/>
      <c r="J51" s="10"/>
    </row>
    <row r="52" spans="1:10">
      <c r="A52" s="10"/>
      <c r="B52" s="10"/>
      <c r="C52" s="10"/>
      <c r="D52" s="10"/>
      <c r="E52" s="10"/>
      <c r="F52" s="11"/>
      <c r="G52" s="10"/>
      <c r="H52" s="10"/>
      <c r="I52" s="10"/>
      <c r="J52" s="10"/>
    </row>
    <row r="53" spans="1:10">
      <c r="A53" s="10"/>
      <c r="B53" s="10"/>
      <c r="C53" s="10"/>
      <c r="D53" s="10"/>
      <c r="E53" s="10"/>
      <c r="F53" s="10"/>
      <c r="G53" s="10"/>
      <c r="H53" s="10"/>
      <c r="I53" s="10"/>
      <c r="J53" s="10"/>
    </row>
    <row r="54" spans="1:10">
      <c r="A54" s="10"/>
      <c r="B54" s="10"/>
      <c r="C54" s="10"/>
      <c r="D54" s="10"/>
      <c r="E54" s="11"/>
      <c r="F54" s="11"/>
      <c r="G54" s="10"/>
      <c r="H54" s="10"/>
      <c r="I54" s="10"/>
      <c r="J54" s="10"/>
    </row>
    <row r="55" spans="1:10">
      <c r="G55" s="2"/>
      <c r="H55" s="2"/>
      <c r="I55" s="2"/>
      <c r="J55" s="2"/>
    </row>
    <row r="56" spans="1:10">
      <c r="G56" s="2"/>
      <c r="H56" s="2"/>
      <c r="I56" s="2"/>
      <c r="J56" s="2"/>
    </row>
    <row r="57" spans="1:10">
      <c r="G57" s="2"/>
      <c r="H57" s="2"/>
      <c r="I57" s="2"/>
      <c r="J57" s="2"/>
    </row>
    <row r="58" spans="1:10">
      <c r="G58" s="2"/>
      <c r="H58" s="2"/>
      <c r="I58" s="2"/>
      <c r="J58" s="2"/>
    </row>
    <row r="59" spans="1:10">
      <c r="G59" s="2"/>
      <c r="H59" s="2"/>
      <c r="I59" s="2"/>
      <c r="J59" s="2"/>
    </row>
    <row r="60" spans="1:10">
      <c r="G60" s="2"/>
      <c r="H60" s="2"/>
      <c r="I60" s="2"/>
      <c r="J60" s="2"/>
    </row>
  </sheetData>
  <mergeCells count="12">
    <mergeCell ref="A6:A7"/>
    <mergeCell ref="B6:B7"/>
    <mergeCell ref="A4:A5"/>
    <mergeCell ref="B4:B5"/>
    <mergeCell ref="C4:E4"/>
    <mergeCell ref="C6:E6"/>
    <mergeCell ref="B35:D35"/>
    <mergeCell ref="B37:D37"/>
    <mergeCell ref="A35:A36"/>
    <mergeCell ref="A37:A38"/>
    <mergeCell ref="G37:J37"/>
    <mergeCell ref="G35:J35"/>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dimension ref="A1:N57"/>
  <sheetViews>
    <sheetView workbookViewId="0"/>
  </sheetViews>
  <sheetFormatPr defaultColWidth="9.140625" defaultRowHeight="15"/>
  <cols>
    <col min="1" max="1" width="21.5703125" style="40" bestFit="1" customWidth="1"/>
    <col min="2" max="10" width="9.140625" style="40"/>
    <col min="11" max="11" width="12.42578125" style="40" customWidth="1"/>
    <col min="12" max="12" width="11" style="40" bestFit="1" customWidth="1"/>
    <col min="13" max="16384" width="9.140625" style="40"/>
  </cols>
  <sheetData>
    <row r="1" spans="1:14">
      <c r="A1" s="18" t="s">
        <v>355</v>
      </c>
      <c r="B1" s="18" t="s">
        <v>356</v>
      </c>
      <c r="C1" s="47"/>
    </row>
    <row r="2" spans="1:14" s="64" customFormat="1">
      <c r="A2" s="62" t="s">
        <v>354</v>
      </c>
      <c r="B2" s="62" t="s">
        <v>362</v>
      </c>
      <c r="C2" s="63"/>
    </row>
    <row r="3" spans="1:14">
      <c r="A3" s="48"/>
    </row>
    <row r="4" spans="1:14">
      <c r="A4" s="190" t="s">
        <v>25</v>
      </c>
      <c r="B4" s="184" t="s">
        <v>234</v>
      </c>
      <c r="C4" s="185"/>
      <c r="D4" s="185"/>
      <c r="E4" s="185"/>
      <c r="F4" s="185"/>
      <c r="G4" s="185"/>
      <c r="H4" s="185"/>
      <c r="I4" s="186"/>
      <c r="J4" s="49"/>
    </row>
    <row r="5" spans="1:14">
      <c r="A5" s="191"/>
      <c r="B5" s="184" t="s">
        <v>235</v>
      </c>
      <c r="C5" s="185"/>
      <c r="D5" s="185"/>
      <c r="E5" s="185"/>
      <c r="F5" s="185"/>
      <c r="G5" s="185"/>
      <c r="H5" s="185"/>
      <c r="I5" s="186"/>
      <c r="J5" s="49"/>
    </row>
    <row r="6" spans="1:14" ht="36" customHeight="1">
      <c r="A6" s="192"/>
      <c r="B6" s="50" t="s">
        <v>34</v>
      </c>
      <c r="C6" s="50" t="s">
        <v>28</v>
      </c>
      <c r="D6" s="50" t="s">
        <v>21</v>
      </c>
      <c r="E6" s="50" t="s">
        <v>22</v>
      </c>
      <c r="F6" s="50" t="s">
        <v>23</v>
      </c>
      <c r="G6" s="50" t="s">
        <v>35</v>
      </c>
      <c r="H6" s="45" t="s">
        <v>187</v>
      </c>
      <c r="I6" s="45" t="s">
        <v>191</v>
      </c>
      <c r="J6" s="51"/>
      <c r="K6" s="52"/>
      <c r="L6" s="51"/>
      <c r="M6" s="52"/>
      <c r="N6" s="52"/>
    </row>
    <row r="7" spans="1:14">
      <c r="A7" s="193" t="s">
        <v>26</v>
      </c>
      <c r="B7" s="196" t="s">
        <v>231</v>
      </c>
      <c r="C7" s="197"/>
      <c r="D7" s="197"/>
      <c r="E7" s="197"/>
      <c r="F7" s="197"/>
      <c r="G7" s="197"/>
      <c r="H7" s="197"/>
      <c r="I7" s="198"/>
    </row>
    <row r="8" spans="1:14">
      <c r="A8" s="194"/>
      <c r="B8" s="196" t="s">
        <v>236</v>
      </c>
      <c r="C8" s="197"/>
      <c r="D8" s="197"/>
      <c r="E8" s="197"/>
      <c r="F8" s="197"/>
      <c r="G8" s="197"/>
      <c r="H8" s="197"/>
      <c r="I8" s="198"/>
      <c r="J8" s="53"/>
    </row>
    <row r="9" spans="1:14">
      <c r="A9" s="195"/>
      <c r="B9" s="54" t="s">
        <v>34</v>
      </c>
      <c r="C9" s="54" t="s">
        <v>28</v>
      </c>
      <c r="D9" s="54" t="s">
        <v>21</v>
      </c>
      <c r="E9" s="54" t="s">
        <v>22</v>
      </c>
      <c r="F9" s="54" t="s">
        <v>23</v>
      </c>
      <c r="G9" s="54" t="s">
        <v>192</v>
      </c>
      <c r="H9" s="54" t="s">
        <v>193</v>
      </c>
      <c r="I9" s="54" t="s">
        <v>38</v>
      </c>
      <c r="J9" s="55"/>
      <c r="K9" s="55"/>
      <c r="L9" s="55"/>
      <c r="M9" s="55"/>
      <c r="N9" s="55"/>
    </row>
    <row r="10" spans="1:14">
      <c r="A10" s="30" t="s">
        <v>52</v>
      </c>
      <c r="B10" s="128">
        <f>SUM(B11:B31)</f>
        <v>183</v>
      </c>
      <c r="C10" s="128">
        <f t="shared" ref="C10:I10" si="0">SUM(C11:C31)</f>
        <v>5911</v>
      </c>
      <c r="D10" s="128">
        <f t="shared" si="0"/>
        <v>37496</v>
      </c>
      <c r="E10" s="128">
        <f t="shared" si="0"/>
        <v>28859</v>
      </c>
      <c r="F10" s="128">
        <f t="shared" si="0"/>
        <v>12478</v>
      </c>
      <c r="G10" s="128">
        <f t="shared" si="0"/>
        <v>1157</v>
      </c>
      <c r="H10" s="128">
        <f t="shared" si="0"/>
        <v>86084</v>
      </c>
      <c r="I10" s="128">
        <f t="shared" si="0"/>
        <v>40938</v>
      </c>
      <c r="J10" s="56"/>
      <c r="K10" s="56"/>
      <c r="L10" s="56"/>
      <c r="M10" s="56"/>
      <c r="N10" s="56"/>
    </row>
    <row r="11" spans="1:14">
      <c r="A11" s="31" t="s">
        <v>0</v>
      </c>
      <c r="B11" s="129">
        <v>21</v>
      </c>
      <c r="C11" s="130">
        <v>1013</v>
      </c>
      <c r="D11" s="130">
        <v>10053</v>
      </c>
      <c r="E11" s="130">
        <v>7607</v>
      </c>
      <c r="F11" s="130">
        <v>2967</v>
      </c>
      <c r="G11" s="130">
        <v>432</v>
      </c>
      <c r="H11" s="130">
        <v>22093</v>
      </c>
      <c r="I11" s="130">
        <v>9102</v>
      </c>
      <c r="J11" s="57"/>
      <c r="K11" s="57"/>
      <c r="L11" s="46"/>
      <c r="M11" s="46"/>
      <c r="N11" s="46"/>
    </row>
    <row r="12" spans="1:14">
      <c r="A12" s="31" t="s">
        <v>1</v>
      </c>
      <c r="B12" s="129">
        <v>5</v>
      </c>
      <c r="C12" s="129">
        <v>254</v>
      </c>
      <c r="D12" s="130">
        <v>1234</v>
      </c>
      <c r="E12" s="130">
        <v>734</v>
      </c>
      <c r="F12" s="130">
        <v>322</v>
      </c>
      <c r="G12" s="129">
        <v>30</v>
      </c>
      <c r="H12" s="130">
        <v>2579</v>
      </c>
      <c r="I12" s="130">
        <v>1457</v>
      </c>
      <c r="J12" s="57"/>
      <c r="K12" s="46"/>
      <c r="L12" s="46"/>
      <c r="M12" s="46"/>
      <c r="N12" s="46"/>
    </row>
    <row r="13" spans="1:14">
      <c r="A13" s="31" t="s">
        <v>2</v>
      </c>
      <c r="B13" s="129">
        <v>8</v>
      </c>
      <c r="C13" s="129">
        <v>280</v>
      </c>
      <c r="D13" s="130">
        <v>1444</v>
      </c>
      <c r="E13" s="130">
        <v>1158</v>
      </c>
      <c r="F13" s="129">
        <v>374</v>
      </c>
      <c r="G13" s="129">
        <v>33</v>
      </c>
      <c r="H13" s="130">
        <v>3297</v>
      </c>
      <c r="I13" s="130">
        <v>2186</v>
      </c>
      <c r="J13" s="57"/>
      <c r="K13" s="46"/>
      <c r="L13" s="46"/>
      <c r="M13" s="46"/>
      <c r="N13" s="46"/>
    </row>
    <row r="14" spans="1:14">
      <c r="A14" s="31" t="s">
        <v>3</v>
      </c>
      <c r="B14" s="129">
        <v>9</v>
      </c>
      <c r="C14" s="129">
        <v>337</v>
      </c>
      <c r="D14" s="130">
        <v>1982</v>
      </c>
      <c r="E14" s="130">
        <v>1403</v>
      </c>
      <c r="F14" s="130">
        <v>913</v>
      </c>
      <c r="G14" s="130">
        <v>64</v>
      </c>
      <c r="H14" s="130">
        <v>4708</v>
      </c>
      <c r="I14" s="130">
        <v>3279</v>
      </c>
      <c r="J14" s="57"/>
      <c r="K14" s="46"/>
      <c r="L14" s="46"/>
      <c r="M14" s="46"/>
      <c r="N14" s="46"/>
    </row>
    <row r="15" spans="1:14">
      <c r="A15" s="31" t="s">
        <v>4</v>
      </c>
      <c r="B15" s="129">
        <v>7</v>
      </c>
      <c r="C15" s="129">
        <v>234</v>
      </c>
      <c r="D15" s="129">
        <v>1005</v>
      </c>
      <c r="E15" s="129">
        <v>797</v>
      </c>
      <c r="F15" s="129">
        <v>366</v>
      </c>
      <c r="G15" s="129">
        <v>35</v>
      </c>
      <c r="H15" s="130">
        <v>2444</v>
      </c>
      <c r="I15" s="130">
        <v>1456</v>
      </c>
      <c r="J15" s="57"/>
      <c r="K15" s="46"/>
      <c r="L15" s="46"/>
      <c r="M15" s="46"/>
      <c r="N15" s="46"/>
    </row>
    <row r="16" spans="1:14">
      <c r="A16" s="31" t="s">
        <v>5</v>
      </c>
      <c r="B16" s="129">
        <v>1</v>
      </c>
      <c r="C16" s="129">
        <v>163</v>
      </c>
      <c r="D16" s="129">
        <v>1413</v>
      </c>
      <c r="E16" s="130">
        <v>1015</v>
      </c>
      <c r="F16" s="129">
        <v>328</v>
      </c>
      <c r="G16" s="129">
        <v>22</v>
      </c>
      <c r="H16" s="130">
        <v>2942</v>
      </c>
      <c r="I16" s="130">
        <v>1571</v>
      </c>
      <c r="J16" s="57"/>
      <c r="K16" s="46"/>
      <c r="L16" s="46"/>
      <c r="M16" s="46"/>
      <c r="N16" s="46"/>
    </row>
    <row r="17" spans="1:14">
      <c r="A17" s="31" t="s">
        <v>6</v>
      </c>
      <c r="B17" s="129">
        <v>9</v>
      </c>
      <c r="C17" s="129">
        <v>230</v>
      </c>
      <c r="D17" s="129">
        <v>1180</v>
      </c>
      <c r="E17" s="130">
        <v>1087</v>
      </c>
      <c r="F17" s="129">
        <v>553</v>
      </c>
      <c r="G17" s="129">
        <v>49</v>
      </c>
      <c r="H17" s="130">
        <v>3108</v>
      </c>
      <c r="I17" s="130">
        <v>2038</v>
      </c>
      <c r="J17" s="57"/>
      <c r="K17" s="46"/>
      <c r="L17" s="46"/>
      <c r="M17" s="46"/>
      <c r="N17" s="46"/>
    </row>
    <row r="18" spans="1:14">
      <c r="A18" s="31" t="s">
        <v>7</v>
      </c>
      <c r="B18" s="129">
        <v>10</v>
      </c>
      <c r="C18" s="129">
        <v>254</v>
      </c>
      <c r="D18" s="130">
        <v>1372</v>
      </c>
      <c r="E18" s="130">
        <v>1051</v>
      </c>
      <c r="F18" s="129">
        <v>601</v>
      </c>
      <c r="G18" s="129">
        <v>22</v>
      </c>
      <c r="H18" s="130">
        <v>3310</v>
      </c>
      <c r="I18" s="130">
        <v>995</v>
      </c>
      <c r="J18" s="57"/>
      <c r="K18" s="46"/>
      <c r="L18" s="46"/>
      <c r="M18" s="46"/>
      <c r="N18" s="46"/>
    </row>
    <row r="19" spans="1:14">
      <c r="A19" s="31" t="s">
        <v>8</v>
      </c>
      <c r="B19" s="129">
        <v>15</v>
      </c>
      <c r="C19" s="129">
        <v>471</v>
      </c>
      <c r="D19" s="130">
        <v>2554</v>
      </c>
      <c r="E19" s="130">
        <v>1940</v>
      </c>
      <c r="F19" s="130">
        <v>932</v>
      </c>
      <c r="G19" s="129">
        <v>119</v>
      </c>
      <c r="H19" s="130">
        <v>6031</v>
      </c>
      <c r="I19" s="130">
        <v>2497</v>
      </c>
      <c r="J19" s="57"/>
      <c r="K19" s="57"/>
      <c r="L19" s="46"/>
      <c r="M19" s="46"/>
      <c r="N19" s="46"/>
    </row>
    <row r="20" spans="1:14">
      <c r="A20" s="31" t="s">
        <v>9</v>
      </c>
      <c r="B20" s="129">
        <v>2</v>
      </c>
      <c r="C20" s="129">
        <v>44</v>
      </c>
      <c r="D20" s="129">
        <v>410</v>
      </c>
      <c r="E20" s="129">
        <v>332</v>
      </c>
      <c r="F20" s="129">
        <v>109</v>
      </c>
      <c r="G20" s="129">
        <v>3</v>
      </c>
      <c r="H20" s="129">
        <v>900</v>
      </c>
      <c r="I20" s="129">
        <v>389</v>
      </c>
      <c r="J20" s="46"/>
      <c r="K20" s="46"/>
      <c r="L20" s="46"/>
      <c r="M20" s="46"/>
      <c r="N20" s="46"/>
    </row>
    <row r="21" spans="1:14">
      <c r="A21" s="31" t="s">
        <v>10</v>
      </c>
      <c r="B21" s="129">
        <v>18</v>
      </c>
      <c r="C21" s="129">
        <v>260</v>
      </c>
      <c r="D21" s="130">
        <v>1183</v>
      </c>
      <c r="E21" s="129">
        <v>444</v>
      </c>
      <c r="F21" s="129">
        <v>248</v>
      </c>
      <c r="G21" s="129">
        <v>14</v>
      </c>
      <c r="H21" s="130">
        <v>2167</v>
      </c>
      <c r="I21" s="130">
        <v>846</v>
      </c>
      <c r="J21" s="57"/>
      <c r="K21" s="46"/>
      <c r="L21" s="46"/>
      <c r="M21" s="46"/>
      <c r="N21" s="46"/>
    </row>
    <row r="22" spans="1:14">
      <c r="A22" s="31" t="s">
        <v>11</v>
      </c>
      <c r="B22" s="129">
        <v>1</v>
      </c>
      <c r="C22" s="129">
        <v>82</v>
      </c>
      <c r="D22" s="129">
        <v>499</v>
      </c>
      <c r="E22" s="129">
        <v>493</v>
      </c>
      <c r="F22" s="129">
        <v>123</v>
      </c>
      <c r="G22" s="129">
        <v>7</v>
      </c>
      <c r="H22" s="130">
        <v>1205</v>
      </c>
      <c r="I22" s="129">
        <v>723</v>
      </c>
      <c r="J22" s="46"/>
      <c r="K22" s="46"/>
      <c r="L22" s="46"/>
      <c r="M22" s="46"/>
      <c r="N22" s="46"/>
    </row>
    <row r="23" spans="1:14">
      <c r="A23" s="31" t="s">
        <v>12</v>
      </c>
      <c r="B23" s="129">
        <v>2</v>
      </c>
      <c r="C23" s="129">
        <v>123</v>
      </c>
      <c r="D23" s="129">
        <v>898</v>
      </c>
      <c r="E23" s="129">
        <v>778</v>
      </c>
      <c r="F23" s="129">
        <v>226</v>
      </c>
      <c r="G23" s="129">
        <v>5</v>
      </c>
      <c r="H23" s="130">
        <v>2032</v>
      </c>
      <c r="I23" s="130">
        <v>1162</v>
      </c>
      <c r="J23" s="57"/>
      <c r="K23" s="46"/>
      <c r="L23" s="46"/>
      <c r="M23" s="46"/>
      <c r="N23" s="46"/>
    </row>
    <row r="24" spans="1:14">
      <c r="A24" s="31" t="s">
        <v>13</v>
      </c>
      <c r="B24" s="129">
        <v>1</v>
      </c>
      <c r="C24" s="129">
        <v>78</v>
      </c>
      <c r="D24" s="129">
        <v>578</v>
      </c>
      <c r="E24" s="129">
        <v>767</v>
      </c>
      <c r="F24" s="129">
        <v>464</v>
      </c>
      <c r="G24" s="129">
        <v>67</v>
      </c>
      <c r="H24" s="130">
        <v>1955</v>
      </c>
      <c r="I24" s="129">
        <v>609</v>
      </c>
      <c r="J24" s="57"/>
      <c r="K24" s="46"/>
      <c r="L24" s="46"/>
      <c r="M24" s="46"/>
      <c r="N24" s="46"/>
    </row>
    <row r="25" spans="1:14">
      <c r="A25" s="31" t="s">
        <v>14</v>
      </c>
      <c r="B25" s="129">
        <v>35</v>
      </c>
      <c r="C25" s="129">
        <v>833</v>
      </c>
      <c r="D25" s="130">
        <v>4580</v>
      </c>
      <c r="E25" s="130">
        <v>3288</v>
      </c>
      <c r="F25" s="130">
        <v>1511</v>
      </c>
      <c r="G25" s="130">
        <v>99</v>
      </c>
      <c r="H25" s="130">
        <v>10346</v>
      </c>
      <c r="I25" s="130">
        <v>4633</v>
      </c>
      <c r="J25" s="57"/>
      <c r="K25" s="57"/>
      <c r="L25" s="46"/>
      <c r="M25" s="46"/>
      <c r="N25" s="46"/>
    </row>
    <row r="26" spans="1:14">
      <c r="A26" s="31" t="s">
        <v>15</v>
      </c>
      <c r="B26" s="129">
        <v>3</v>
      </c>
      <c r="C26" s="129">
        <v>108</v>
      </c>
      <c r="D26" s="129">
        <v>649</v>
      </c>
      <c r="E26" s="129">
        <v>390</v>
      </c>
      <c r="F26" s="129">
        <v>181</v>
      </c>
      <c r="G26" s="129">
        <v>13</v>
      </c>
      <c r="H26" s="130">
        <v>1344</v>
      </c>
      <c r="I26" s="129">
        <v>310</v>
      </c>
      <c r="J26" s="46"/>
      <c r="K26" s="46"/>
      <c r="L26" s="46"/>
      <c r="M26" s="46"/>
      <c r="N26" s="46"/>
    </row>
    <row r="27" spans="1:14">
      <c r="A27" s="31" t="s">
        <v>16</v>
      </c>
      <c r="B27" s="129">
        <v>8</v>
      </c>
      <c r="C27" s="129">
        <v>165</v>
      </c>
      <c r="D27" s="130">
        <v>1036</v>
      </c>
      <c r="E27" s="129">
        <v>961</v>
      </c>
      <c r="F27" s="129">
        <v>290</v>
      </c>
      <c r="G27" s="129">
        <v>25</v>
      </c>
      <c r="H27" s="130">
        <v>2485</v>
      </c>
      <c r="I27" s="129">
        <v>766</v>
      </c>
      <c r="J27" s="57"/>
      <c r="K27" s="46"/>
      <c r="L27" s="46"/>
      <c r="M27" s="46"/>
      <c r="N27" s="46"/>
    </row>
    <row r="28" spans="1:14">
      <c r="A28" s="31" t="s">
        <v>17</v>
      </c>
      <c r="B28" s="129">
        <v>6</v>
      </c>
      <c r="C28" s="129">
        <v>336</v>
      </c>
      <c r="D28" s="130">
        <v>2263</v>
      </c>
      <c r="E28" s="130">
        <v>2069</v>
      </c>
      <c r="F28" s="129">
        <v>944</v>
      </c>
      <c r="G28" s="129">
        <v>73</v>
      </c>
      <c r="H28" s="130">
        <v>5691</v>
      </c>
      <c r="I28" s="130">
        <v>2722</v>
      </c>
      <c r="J28" s="57"/>
      <c r="K28" s="46"/>
      <c r="L28" s="46"/>
      <c r="M28" s="46"/>
      <c r="N28" s="46"/>
    </row>
    <row r="29" spans="1:14">
      <c r="A29" s="31" t="s">
        <v>18</v>
      </c>
      <c r="B29" s="129">
        <v>12</v>
      </c>
      <c r="C29" s="129">
        <v>258</v>
      </c>
      <c r="D29" s="130">
        <v>1787</v>
      </c>
      <c r="E29" s="130">
        <v>1785</v>
      </c>
      <c r="F29" s="129">
        <v>832</v>
      </c>
      <c r="G29" s="129">
        <v>38</v>
      </c>
      <c r="H29" s="130">
        <v>4712</v>
      </c>
      <c r="I29" s="130">
        <v>2269</v>
      </c>
      <c r="J29" s="57"/>
      <c r="K29" s="57"/>
      <c r="L29" s="46"/>
      <c r="M29" s="46"/>
      <c r="N29" s="46"/>
    </row>
    <row r="30" spans="1:14">
      <c r="A30" s="31" t="s">
        <v>19</v>
      </c>
      <c r="B30" s="129">
        <v>2</v>
      </c>
      <c r="C30" s="129">
        <v>31</v>
      </c>
      <c r="D30" s="129">
        <v>177</v>
      </c>
      <c r="E30" s="129">
        <v>98</v>
      </c>
      <c r="F30" s="129">
        <v>13</v>
      </c>
      <c r="G30" s="129">
        <v>4</v>
      </c>
      <c r="H30" s="129">
        <v>325</v>
      </c>
      <c r="I30" s="129">
        <v>179</v>
      </c>
      <c r="J30" s="46"/>
      <c r="K30" s="46"/>
      <c r="L30" s="46"/>
      <c r="M30" s="46"/>
      <c r="N30" s="46"/>
    </row>
    <row r="31" spans="1:14">
      <c r="A31" s="31" t="s">
        <v>20</v>
      </c>
      <c r="B31" s="129">
        <v>8</v>
      </c>
      <c r="C31" s="129">
        <v>357</v>
      </c>
      <c r="D31" s="130">
        <v>1199</v>
      </c>
      <c r="E31" s="129">
        <v>662</v>
      </c>
      <c r="F31" s="129">
        <v>181</v>
      </c>
      <c r="G31" s="129">
        <v>3</v>
      </c>
      <c r="H31" s="130">
        <v>2410</v>
      </c>
      <c r="I31" s="130">
        <v>1749</v>
      </c>
      <c r="J31" s="57"/>
      <c r="K31" s="57"/>
      <c r="L31" s="46"/>
      <c r="M31" s="46"/>
      <c r="N31" s="46"/>
    </row>
    <row r="32" spans="1:14">
      <c r="A32" s="32"/>
      <c r="B32" s="58"/>
      <c r="C32" s="58"/>
      <c r="D32" s="58"/>
      <c r="E32" s="58"/>
      <c r="F32" s="58"/>
      <c r="G32" s="58"/>
      <c r="H32" s="58"/>
      <c r="I32" s="58"/>
      <c r="J32" s="58"/>
      <c r="K32" s="58"/>
      <c r="L32" s="58"/>
      <c r="M32" s="58"/>
      <c r="N32" s="58"/>
    </row>
    <row r="33" spans="1:14">
      <c r="A33" s="32"/>
      <c r="B33" s="58"/>
      <c r="C33" s="58"/>
      <c r="D33" s="58"/>
      <c r="E33" s="58"/>
      <c r="F33" s="58"/>
      <c r="G33" s="58"/>
      <c r="H33" s="58"/>
      <c r="I33" s="58"/>
      <c r="J33" s="58"/>
      <c r="K33" s="58"/>
      <c r="L33" s="58"/>
      <c r="M33" s="58"/>
      <c r="N33" s="58"/>
    </row>
    <row r="34" spans="1:14">
      <c r="A34" s="18" t="s">
        <v>358</v>
      </c>
      <c r="B34" s="18" t="s">
        <v>359</v>
      </c>
      <c r="C34" s="39"/>
      <c r="D34" s="39"/>
      <c r="E34" s="39"/>
      <c r="F34" s="39"/>
      <c r="G34" s="39"/>
      <c r="H34" s="39"/>
      <c r="I34" s="39"/>
      <c r="J34" s="39"/>
      <c r="K34" s="39"/>
      <c r="L34" s="39"/>
      <c r="M34" s="39"/>
      <c r="N34" s="39"/>
    </row>
    <row r="35" spans="1:14" s="64" customFormat="1">
      <c r="A35" s="62" t="s">
        <v>357</v>
      </c>
      <c r="B35" s="62" t="s">
        <v>363</v>
      </c>
      <c r="C35" s="65"/>
      <c r="D35" s="65"/>
      <c r="E35" s="65"/>
      <c r="F35" s="65"/>
      <c r="G35" s="65"/>
      <c r="H35" s="65"/>
      <c r="I35" s="65"/>
      <c r="J35" s="65"/>
      <c r="K35" s="65"/>
      <c r="L35" s="65"/>
      <c r="M35" s="65"/>
      <c r="N35" s="65"/>
    </row>
    <row r="36" spans="1:14">
      <c r="B36" s="39"/>
      <c r="C36" s="39"/>
      <c r="D36" s="39"/>
      <c r="E36" s="39"/>
      <c r="F36" s="39"/>
      <c r="G36" s="39"/>
      <c r="H36" s="39"/>
      <c r="I36" s="39"/>
      <c r="J36" s="39"/>
      <c r="K36" s="39"/>
      <c r="L36" s="39"/>
      <c r="M36" s="39"/>
      <c r="N36" s="39"/>
    </row>
    <row r="37" spans="1:14">
      <c r="A37" s="205" t="s">
        <v>25</v>
      </c>
      <c r="B37" s="187" t="s">
        <v>234</v>
      </c>
      <c r="C37" s="188"/>
      <c r="D37" s="188"/>
      <c r="E37" s="188"/>
      <c r="F37" s="188"/>
      <c r="G37" s="188"/>
      <c r="H37" s="188"/>
      <c r="I37" s="189"/>
      <c r="J37" s="199" t="s">
        <v>233</v>
      </c>
      <c r="K37" s="200"/>
      <c r="L37" s="200"/>
      <c r="M37" s="200"/>
      <c r="N37" s="201"/>
    </row>
    <row r="38" spans="1:14">
      <c r="A38" s="206"/>
      <c r="B38" s="187" t="s">
        <v>235</v>
      </c>
      <c r="C38" s="188"/>
      <c r="D38" s="188"/>
      <c r="E38" s="188"/>
      <c r="F38" s="188"/>
      <c r="G38" s="189"/>
      <c r="H38" s="78"/>
      <c r="I38" s="78"/>
      <c r="J38" s="202"/>
      <c r="K38" s="203"/>
      <c r="L38" s="203"/>
      <c r="M38" s="203"/>
      <c r="N38" s="204"/>
    </row>
    <row r="39" spans="1:14" ht="22.5">
      <c r="A39" s="207"/>
      <c r="B39" s="88" t="s">
        <v>34</v>
      </c>
      <c r="C39" s="88" t="s">
        <v>28</v>
      </c>
      <c r="D39" s="88" t="s">
        <v>21</v>
      </c>
      <c r="E39" s="88" t="s">
        <v>22</v>
      </c>
      <c r="F39" s="88" t="s">
        <v>23</v>
      </c>
      <c r="G39" s="88" t="s">
        <v>232</v>
      </c>
      <c r="H39" s="77" t="s">
        <v>187</v>
      </c>
      <c r="I39" s="77" t="s">
        <v>191</v>
      </c>
      <c r="J39" s="88" t="s">
        <v>36</v>
      </c>
      <c r="K39" s="77" t="s">
        <v>190</v>
      </c>
      <c r="L39" s="88" t="s">
        <v>237</v>
      </c>
      <c r="M39" s="77" t="s">
        <v>188</v>
      </c>
      <c r="N39" s="77" t="s">
        <v>189</v>
      </c>
    </row>
    <row r="40" spans="1:14">
      <c r="A40" s="172" t="s">
        <v>26</v>
      </c>
      <c r="B40" s="175" t="s">
        <v>231</v>
      </c>
      <c r="C40" s="176"/>
      <c r="D40" s="176"/>
      <c r="E40" s="176"/>
      <c r="F40" s="176"/>
      <c r="G40" s="176"/>
      <c r="H40" s="176"/>
      <c r="I40" s="177"/>
      <c r="J40" s="178" t="s">
        <v>37</v>
      </c>
      <c r="K40" s="179"/>
      <c r="L40" s="179"/>
      <c r="M40" s="179"/>
      <c r="N40" s="180"/>
    </row>
    <row r="41" spans="1:14">
      <c r="A41" s="173"/>
      <c r="B41" s="175" t="s">
        <v>236</v>
      </c>
      <c r="C41" s="176"/>
      <c r="D41" s="176"/>
      <c r="E41" s="176"/>
      <c r="F41" s="176"/>
      <c r="G41" s="177"/>
      <c r="H41" s="78"/>
      <c r="I41" s="78"/>
      <c r="J41" s="181"/>
      <c r="K41" s="182"/>
      <c r="L41" s="182"/>
      <c r="M41" s="182"/>
      <c r="N41" s="183"/>
    </row>
    <row r="42" spans="1:14" ht="22.5">
      <c r="A42" s="174"/>
      <c r="B42" s="80" t="s">
        <v>34</v>
      </c>
      <c r="C42" s="80" t="s">
        <v>28</v>
      </c>
      <c r="D42" s="80" t="s">
        <v>21</v>
      </c>
      <c r="E42" s="80" t="s">
        <v>22</v>
      </c>
      <c r="F42" s="80" t="s">
        <v>23</v>
      </c>
      <c r="G42" s="79" t="s">
        <v>192</v>
      </c>
      <c r="H42" s="80" t="s">
        <v>193</v>
      </c>
      <c r="I42" s="80" t="s">
        <v>38</v>
      </c>
      <c r="J42" s="80" t="s">
        <v>39</v>
      </c>
      <c r="K42" s="80" t="s">
        <v>194</v>
      </c>
      <c r="L42" s="80" t="s">
        <v>195</v>
      </c>
      <c r="M42" s="80" t="s">
        <v>238</v>
      </c>
      <c r="N42" s="80" t="s">
        <v>27</v>
      </c>
    </row>
    <row r="43" spans="1:14">
      <c r="A43" s="89" t="s">
        <v>52</v>
      </c>
      <c r="B43" s="136">
        <f t="shared" ref="B43:M43" si="1">SUM(B44:B56)</f>
        <v>85</v>
      </c>
      <c r="C43" s="136">
        <f t="shared" si="1"/>
        <v>315</v>
      </c>
      <c r="D43" s="136">
        <f t="shared" si="1"/>
        <v>819</v>
      </c>
      <c r="E43" s="136">
        <f t="shared" si="1"/>
        <v>617</v>
      </c>
      <c r="F43" s="136">
        <f t="shared" si="1"/>
        <v>179</v>
      </c>
      <c r="G43" s="136">
        <f t="shared" si="1"/>
        <v>13</v>
      </c>
      <c r="H43" s="136">
        <f t="shared" si="1"/>
        <v>2028</v>
      </c>
      <c r="I43" s="136">
        <f t="shared" si="1"/>
        <v>966</v>
      </c>
      <c r="J43" s="136">
        <f t="shared" si="1"/>
        <v>2492</v>
      </c>
      <c r="K43" s="136">
        <f t="shared" si="1"/>
        <v>766</v>
      </c>
      <c r="L43" s="136">
        <f t="shared" si="1"/>
        <v>7</v>
      </c>
      <c r="M43" s="136">
        <f t="shared" si="1"/>
        <v>140</v>
      </c>
      <c r="N43" s="136">
        <f t="shared" ref="N43" si="2">SUM(N44:N56)</f>
        <v>193</v>
      </c>
    </row>
    <row r="44" spans="1:14">
      <c r="A44" s="90" t="s">
        <v>0</v>
      </c>
      <c r="B44" s="137">
        <v>0</v>
      </c>
      <c r="C44" s="137">
        <v>161</v>
      </c>
      <c r="D44" s="137">
        <v>535</v>
      </c>
      <c r="E44" s="137">
        <v>320</v>
      </c>
      <c r="F44" s="137">
        <v>35</v>
      </c>
      <c r="G44" s="137">
        <v>0</v>
      </c>
      <c r="H44" s="137">
        <f t="shared" ref="H44:H53" si="3">SUM(B44:G44)</f>
        <v>1051</v>
      </c>
      <c r="I44" s="137">
        <v>353</v>
      </c>
      <c r="J44" s="137">
        <v>489</v>
      </c>
      <c r="K44" s="137">
        <v>167</v>
      </c>
      <c r="L44" s="137">
        <v>7</v>
      </c>
      <c r="M44" s="137">
        <v>25</v>
      </c>
      <c r="N44" s="137">
        <v>43</v>
      </c>
    </row>
    <row r="45" spans="1:14">
      <c r="A45" s="90" t="s">
        <v>2</v>
      </c>
      <c r="B45" s="137">
        <v>42</v>
      </c>
      <c r="C45" s="137">
        <v>47</v>
      </c>
      <c r="D45" s="137">
        <v>53</v>
      </c>
      <c r="E45" s="137">
        <v>50</v>
      </c>
      <c r="F45" s="137">
        <v>22</v>
      </c>
      <c r="G45" s="137">
        <v>0</v>
      </c>
      <c r="H45" s="137">
        <f t="shared" si="3"/>
        <v>214</v>
      </c>
      <c r="I45" s="137">
        <v>108</v>
      </c>
      <c r="J45" s="137">
        <v>138</v>
      </c>
      <c r="K45" s="137">
        <v>50</v>
      </c>
      <c r="L45" s="137">
        <v>0</v>
      </c>
      <c r="M45" s="137">
        <v>0</v>
      </c>
      <c r="N45" s="137">
        <v>37</v>
      </c>
    </row>
    <row r="46" spans="1:14">
      <c r="A46" s="90" t="s">
        <v>3</v>
      </c>
      <c r="B46" s="137">
        <v>0</v>
      </c>
      <c r="C46" s="137">
        <v>0</v>
      </c>
      <c r="D46" s="137">
        <v>0</v>
      </c>
      <c r="E46" s="137">
        <v>0</v>
      </c>
      <c r="F46" s="137">
        <v>0</v>
      </c>
      <c r="G46" s="137">
        <v>0</v>
      </c>
      <c r="H46" s="137">
        <f t="shared" si="3"/>
        <v>0</v>
      </c>
      <c r="I46" s="137">
        <v>0</v>
      </c>
      <c r="J46" s="137">
        <v>20</v>
      </c>
      <c r="K46" s="137">
        <v>52</v>
      </c>
      <c r="L46" s="137">
        <v>0</v>
      </c>
      <c r="M46" s="137">
        <v>18</v>
      </c>
      <c r="N46" s="137">
        <v>0</v>
      </c>
    </row>
    <row r="47" spans="1:14">
      <c r="A47" s="90" t="s">
        <v>6</v>
      </c>
      <c r="B47" s="137">
        <v>0</v>
      </c>
      <c r="C47" s="137">
        <v>17</v>
      </c>
      <c r="D47" s="137">
        <v>60</v>
      </c>
      <c r="E47" s="137">
        <v>29</v>
      </c>
      <c r="F47" s="137">
        <v>9</v>
      </c>
      <c r="G47" s="137">
        <v>0</v>
      </c>
      <c r="H47" s="137">
        <f t="shared" si="3"/>
        <v>115</v>
      </c>
      <c r="I47" s="137">
        <v>79</v>
      </c>
      <c r="J47" s="137">
        <v>58</v>
      </c>
      <c r="K47" s="137">
        <v>53</v>
      </c>
      <c r="L47" s="137">
        <v>0</v>
      </c>
      <c r="M47" s="137">
        <v>0</v>
      </c>
      <c r="N47" s="137">
        <v>0</v>
      </c>
    </row>
    <row r="48" spans="1:14">
      <c r="A48" s="90" t="s">
        <v>7</v>
      </c>
      <c r="B48" s="137">
        <v>5</v>
      </c>
      <c r="C48" s="137">
        <v>10</v>
      </c>
      <c r="D48" s="137">
        <v>35</v>
      </c>
      <c r="E48" s="137">
        <v>41</v>
      </c>
      <c r="F48" s="137">
        <v>12</v>
      </c>
      <c r="G48" s="137">
        <v>10</v>
      </c>
      <c r="H48" s="137">
        <f t="shared" si="3"/>
        <v>113</v>
      </c>
      <c r="I48" s="137">
        <v>126</v>
      </c>
      <c r="J48" s="137">
        <v>466</v>
      </c>
      <c r="K48" s="137">
        <v>76</v>
      </c>
      <c r="L48" s="137">
        <v>0</v>
      </c>
      <c r="M48" s="137">
        <v>6</v>
      </c>
      <c r="N48" s="137">
        <v>0</v>
      </c>
    </row>
    <row r="49" spans="1:14">
      <c r="A49" s="90" t="s">
        <v>13</v>
      </c>
      <c r="B49" s="137">
        <v>26</v>
      </c>
      <c r="C49" s="137">
        <v>43</v>
      </c>
      <c r="D49" s="137">
        <v>54</v>
      </c>
      <c r="E49" s="137">
        <v>66</v>
      </c>
      <c r="F49" s="137">
        <v>15</v>
      </c>
      <c r="G49" s="137">
        <v>0</v>
      </c>
      <c r="H49" s="137">
        <f t="shared" si="3"/>
        <v>204</v>
      </c>
      <c r="I49" s="137">
        <v>55</v>
      </c>
      <c r="J49" s="137">
        <v>627</v>
      </c>
      <c r="K49" s="137">
        <v>221</v>
      </c>
      <c r="L49" s="137">
        <v>0</v>
      </c>
      <c r="M49" s="137">
        <v>0</v>
      </c>
      <c r="N49" s="137">
        <v>4</v>
      </c>
    </row>
    <row r="50" spans="1:14">
      <c r="A50" s="90" t="s">
        <v>14</v>
      </c>
      <c r="B50" s="137">
        <v>12</v>
      </c>
      <c r="C50" s="137">
        <v>27</v>
      </c>
      <c r="D50" s="137">
        <v>52</v>
      </c>
      <c r="E50" s="137">
        <v>91</v>
      </c>
      <c r="F50" s="137">
        <v>68</v>
      </c>
      <c r="G50" s="137">
        <v>3</v>
      </c>
      <c r="H50" s="137">
        <f t="shared" si="3"/>
        <v>253</v>
      </c>
      <c r="I50" s="137">
        <v>216</v>
      </c>
      <c r="J50" s="137">
        <v>506</v>
      </c>
      <c r="K50" s="137">
        <v>115</v>
      </c>
      <c r="L50" s="137">
        <v>0</v>
      </c>
      <c r="M50" s="137">
        <v>83</v>
      </c>
      <c r="N50" s="137">
        <v>52</v>
      </c>
    </row>
    <row r="51" spans="1:14">
      <c r="A51" s="90" t="s">
        <v>17</v>
      </c>
      <c r="B51" s="137">
        <v>0</v>
      </c>
      <c r="C51" s="137">
        <v>0</v>
      </c>
      <c r="D51" s="137">
        <v>0</v>
      </c>
      <c r="E51" s="137">
        <v>0</v>
      </c>
      <c r="F51" s="137">
        <v>0</v>
      </c>
      <c r="G51" s="137">
        <v>0</v>
      </c>
      <c r="H51" s="137">
        <f t="shared" si="3"/>
        <v>0</v>
      </c>
      <c r="I51" s="137">
        <v>0</v>
      </c>
      <c r="J51" s="137">
        <v>0</v>
      </c>
      <c r="K51" s="137">
        <v>0</v>
      </c>
      <c r="L51" s="137">
        <v>0</v>
      </c>
      <c r="M51" s="137">
        <v>0</v>
      </c>
      <c r="N51" s="137">
        <v>0</v>
      </c>
    </row>
    <row r="52" spans="1:14">
      <c r="A52" s="90" t="s">
        <v>18</v>
      </c>
      <c r="B52" s="137">
        <v>0</v>
      </c>
      <c r="C52" s="137">
        <v>3</v>
      </c>
      <c r="D52" s="137">
        <v>7</v>
      </c>
      <c r="E52" s="137">
        <v>3</v>
      </c>
      <c r="F52" s="137">
        <v>0</v>
      </c>
      <c r="G52" s="137">
        <v>0</v>
      </c>
      <c r="H52" s="137">
        <f t="shared" si="3"/>
        <v>13</v>
      </c>
      <c r="I52" s="137">
        <v>10</v>
      </c>
      <c r="J52" s="137">
        <v>160</v>
      </c>
      <c r="K52" s="137">
        <v>9</v>
      </c>
      <c r="L52" s="137">
        <v>0</v>
      </c>
      <c r="M52" s="137">
        <v>8</v>
      </c>
      <c r="N52" s="137">
        <v>0</v>
      </c>
    </row>
    <row r="53" spans="1:14">
      <c r="A53" s="90" t="s">
        <v>19</v>
      </c>
      <c r="B53" s="137">
        <v>0</v>
      </c>
      <c r="C53" s="137">
        <v>7</v>
      </c>
      <c r="D53" s="137">
        <v>23</v>
      </c>
      <c r="E53" s="137">
        <v>17</v>
      </c>
      <c r="F53" s="137">
        <v>18</v>
      </c>
      <c r="G53" s="137">
        <v>0</v>
      </c>
      <c r="H53" s="137">
        <f t="shared" si="3"/>
        <v>65</v>
      </c>
      <c r="I53" s="137">
        <v>19</v>
      </c>
      <c r="J53" s="137">
        <v>28</v>
      </c>
      <c r="K53" s="137">
        <v>23</v>
      </c>
      <c r="L53" s="137">
        <v>0</v>
      </c>
      <c r="M53" s="137">
        <v>0</v>
      </c>
      <c r="N53" s="137">
        <v>57</v>
      </c>
    </row>
    <row r="54" spans="1:14">
      <c r="A54" s="46"/>
      <c r="B54" s="57"/>
      <c r="C54" s="57"/>
      <c r="D54" s="57"/>
      <c r="E54" s="57"/>
      <c r="F54" s="57"/>
      <c r="G54" s="57"/>
      <c r="H54" s="57"/>
      <c r="I54" s="57"/>
      <c r="J54" s="57"/>
      <c r="K54" s="57"/>
      <c r="L54" s="57"/>
      <c r="M54" s="57"/>
      <c r="N54" s="57"/>
    </row>
    <row r="55" spans="1:14">
      <c r="A55" s="46"/>
      <c r="B55" s="57"/>
      <c r="C55" s="57"/>
      <c r="D55" s="57"/>
      <c r="E55" s="57"/>
      <c r="F55" s="57"/>
      <c r="G55" s="57"/>
      <c r="H55" s="57"/>
      <c r="I55" s="57"/>
      <c r="J55" s="57"/>
      <c r="K55" s="57"/>
      <c r="L55" s="57"/>
      <c r="M55" s="57"/>
      <c r="N55" s="57"/>
    </row>
    <row r="56" spans="1:14">
      <c r="A56" s="46"/>
      <c r="B56" s="57"/>
      <c r="C56" s="57"/>
      <c r="D56" s="57"/>
      <c r="E56" s="57"/>
      <c r="F56" s="57"/>
      <c r="G56" s="57"/>
      <c r="H56" s="57"/>
      <c r="I56" s="57"/>
      <c r="J56" s="57"/>
      <c r="K56" s="57"/>
      <c r="L56" s="57"/>
      <c r="M56" s="57"/>
      <c r="N56" s="57"/>
    </row>
    <row r="57" spans="1:14">
      <c r="A57" s="46"/>
      <c r="B57" s="46"/>
      <c r="C57" s="46"/>
      <c r="D57" s="46"/>
      <c r="E57" s="46"/>
      <c r="F57" s="46"/>
      <c r="G57" s="46"/>
      <c r="H57" s="46"/>
      <c r="I57" s="46"/>
      <c r="J57" s="46"/>
      <c r="K57" s="46"/>
      <c r="L57" s="46"/>
      <c r="M57" s="46"/>
      <c r="N57" s="46"/>
    </row>
  </sheetData>
  <mergeCells count="14">
    <mergeCell ref="A40:A42"/>
    <mergeCell ref="B40:I40"/>
    <mergeCell ref="B41:G41"/>
    <mergeCell ref="J40:N41"/>
    <mergeCell ref="B4:I4"/>
    <mergeCell ref="B5:I5"/>
    <mergeCell ref="B37:I37"/>
    <mergeCell ref="B38:G38"/>
    <mergeCell ref="A4:A6"/>
    <mergeCell ref="A7:A9"/>
    <mergeCell ref="B7:I7"/>
    <mergeCell ref="B8:I8"/>
    <mergeCell ref="J37:N38"/>
    <mergeCell ref="A37:A3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J52"/>
  <sheetViews>
    <sheetView workbookViewId="0"/>
  </sheetViews>
  <sheetFormatPr defaultRowHeight="15"/>
  <cols>
    <col min="1" max="1" width="21.5703125" bestFit="1" customWidth="1"/>
    <col min="2" max="2" width="15.85546875" customWidth="1"/>
    <col min="3" max="3" width="20.140625" customWidth="1"/>
    <col min="4" max="4" width="13.28515625" customWidth="1"/>
    <col min="5" max="5" width="19.5703125" customWidth="1"/>
    <col min="6" max="6" width="15.140625" customWidth="1"/>
    <col min="7" max="7" width="8.28515625" customWidth="1"/>
    <col min="8" max="8" width="11.7109375" bestFit="1" customWidth="1"/>
  </cols>
  <sheetData>
    <row r="1" spans="1:6">
      <c r="A1" s="70" t="s">
        <v>382</v>
      </c>
      <c r="B1" s="70" t="s">
        <v>383</v>
      </c>
      <c r="C1" s="70"/>
      <c r="D1" s="70"/>
      <c r="E1" s="70"/>
    </row>
    <row r="2" spans="1:6" s="61" customFormat="1">
      <c r="A2" s="73" t="s">
        <v>352</v>
      </c>
      <c r="B2" s="73" t="s">
        <v>364</v>
      </c>
      <c r="C2" s="73"/>
      <c r="D2" s="73"/>
      <c r="E2" s="73"/>
    </row>
    <row r="3" spans="1:6">
      <c r="A3" s="76"/>
      <c r="B3" s="14"/>
      <c r="C3" s="14"/>
      <c r="D3" s="14"/>
      <c r="E3" s="14"/>
    </row>
    <row r="4" spans="1:6">
      <c r="A4" s="219" t="s">
        <v>25</v>
      </c>
      <c r="B4" s="218" t="s">
        <v>214</v>
      </c>
      <c r="C4" s="218" t="s">
        <v>215</v>
      </c>
      <c r="D4" s="218" t="s">
        <v>218</v>
      </c>
      <c r="E4" s="218" t="s">
        <v>219</v>
      </c>
    </row>
    <row r="5" spans="1:6" ht="27" customHeight="1">
      <c r="A5" s="219"/>
      <c r="B5" s="218"/>
      <c r="C5" s="218"/>
      <c r="D5" s="218"/>
      <c r="E5" s="218"/>
    </row>
    <row r="6" spans="1:6" ht="33.75">
      <c r="A6" s="138" t="s">
        <v>26</v>
      </c>
      <c r="B6" s="79" t="s">
        <v>216</v>
      </c>
      <c r="C6" s="79" t="s">
        <v>217</v>
      </c>
      <c r="D6" s="79" t="s">
        <v>220</v>
      </c>
      <c r="E6" s="79" t="s">
        <v>221</v>
      </c>
    </row>
    <row r="7" spans="1:6">
      <c r="A7" s="30" t="s">
        <v>52</v>
      </c>
      <c r="B7" s="128">
        <f>SUM(B8:B28)</f>
        <v>19374</v>
      </c>
      <c r="C7" s="128">
        <f>SUM(C8:C28)</f>
        <v>16505</v>
      </c>
      <c r="D7" s="128">
        <f>SUM(D8:D28)</f>
        <v>263828</v>
      </c>
      <c r="E7" s="128">
        <f>SUM(E8:E28)</f>
        <v>240751</v>
      </c>
    </row>
    <row r="8" spans="1:6">
      <c r="A8" s="31" t="s">
        <v>0</v>
      </c>
      <c r="B8" s="130">
        <v>3757</v>
      </c>
      <c r="C8" s="130">
        <v>2605</v>
      </c>
      <c r="D8" s="130">
        <v>56831</v>
      </c>
      <c r="E8" s="130">
        <v>52271</v>
      </c>
      <c r="F8" s="8"/>
    </row>
    <row r="9" spans="1:6">
      <c r="A9" s="31" t="s">
        <v>1</v>
      </c>
      <c r="B9" s="130">
        <v>118</v>
      </c>
      <c r="C9" s="129">
        <v>105</v>
      </c>
      <c r="D9" s="130">
        <v>14127</v>
      </c>
      <c r="E9" s="130">
        <v>12504</v>
      </c>
      <c r="F9" s="8"/>
    </row>
    <row r="10" spans="1:6">
      <c r="A10" s="31" t="s">
        <v>2</v>
      </c>
      <c r="B10" s="129">
        <v>521</v>
      </c>
      <c r="C10" s="129">
        <v>464</v>
      </c>
      <c r="D10" s="130">
        <v>4858</v>
      </c>
      <c r="E10" s="130">
        <v>4464</v>
      </c>
      <c r="F10" s="8"/>
    </row>
    <row r="11" spans="1:6">
      <c r="A11" s="31" t="s">
        <v>3</v>
      </c>
      <c r="B11" s="130">
        <v>1101</v>
      </c>
      <c r="C11" s="130">
        <v>1010</v>
      </c>
      <c r="D11" s="130">
        <v>11594</v>
      </c>
      <c r="E11" s="130">
        <v>10896</v>
      </c>
      <c r="F11" s="8"/>
    </row>
    <row r="12" spans="1:6">
      <c r="A12" s="31" t="s">
        <v>4</v>
      </c>
      <c r="B12" s="130">
        <v>3215</v>
      </c>
      <c r="C12" s="130">
        <v>2749</v>
      </c>
      <c r="D12" s="130">
        <v>9710</v>
      </c>
      <c r="E12" s="130">
        <v>9044</v>
      </c>
      <c r="F12" s="8"/>
    </row>
    <row r="13" spans="1:6">
      <c r="A13" s="31" t="s">
        <v>5</v>
      </c>
      <c r="B13" s="129">
        <v>3</v>
      </c>
      <c r="C13" s="129">
        <v>2</v>
      </c>
      <c r="D13" s="130">
        <v>8918</v>
      </c>
      <c r="E13" s="130">
        <v>8474</v>
      </c>
      <c r="F13" s="8"/>
    </row>
    <row r="14" spans="1:6">
      <c r="A14" s="31" t="s">
        <v>6</v>
      </c>
      <c r="B14" s="129">
        <v>481</v>
      </c>
      <c r="C14" s="129">
        <v>459</v>
      </c>
      <c r="D14" s="130">
        <v>6023</v>
      </c>
      <c r="E14" s="130">
        <v>5315</v>
      </c>
      <c r="F14" s="8"/>
    </row>
    <row r="15" spans="1:6">
      <c r="A15" s="31" t="s">
        <v>7</v>
      </c>
      <c r="B15" s="129">
        <v>414</v>
      </c>
      <c r="C15" s="129">
        <v>361</v>
      </c>
      <c r="D15" s="130">
        <v>6595</v>
      </c>
      <c r="E15" s="130">
        <v>5910</v>
      </c>
      <c r="F15" s="8"/>
    </row>
    <row r="16" spans="1:6">
      <c r="A16" s="31" t="s">
        <v>8</v>
      </c>
      <c r="B16" s="130">
        <v>3259</v>
      </c>
      <c r="C16" s="130">
        <v>2776</v>
      </c>
      <c r="D16" s="130">
        <v>20406</v>
      </c>
      <c r="E16" s="130">
        <v>18653</v>
      </c>
      <c r="F16" s="8"/>
    </row>
    <row r="17" spans="1:8">
      <c r="A17" s="31" t="s">
        <v>9</v>
      </c>
      <c r="B17" s="129">
        <v>356</v>
      </c>
      <c r="C17" s="129">
        <v>320</v>
      </c>
      <c r="D17" s="130">
        <v>2595</v>
      </c>
      <c r="E17" s="130">
        <v>2102</v>
      </c>
      <c r="F17" s="8"/>
    </row>
    <row r="18" spans="1:8">
      <c r="A18" s="31" t="s">
        <v>10</v>
      </c>
      <c r="B18" s="130">
        <v>1576</v>
      </c>
      <c r="C18" s="130">
        <v>1390</v>
      </c>
      <c r="D18" s="130">
        <v>7245</v>
      </c>
      <c r="E18" s="130">
        <v>6269</v>
      </c>
      <c r="F18" s="8"/>
    </row>
    <row r="19" spans="1:8">
      <c r="A19" s="31" t="s">
        <v>222</v>
      </c>
      <c r="B19" s="130">
        <v>0</v>
      </c>
      <c r="C19" s="130">
        <v>0</v>
      </c>
      <c r="D19" s="130">
        <v>3841</v>
      </c>
      <c r="E19" s="130">
        <v>3520</v>
      </c>
      <c r="F19" s="8"/>
    </row>
    <row r="20" spans="1:8">
      <c r="A20" s="31" t="s">
        <v>12</v>
      </c>
      <c r="B20" s="129">
        <v>30</v>
      </c>
      <c r="C20" s="129">
        <v>29</v>
      </c>
      <c r="D20" s="130">
        <v>6409</v>
      </c>
      <c r="E20" s="130">
        <v>5976</v>
      </c>
      <c r="F20" s="8"/>
    </row>
    <row r="21" spans="1:8">
      <c r="A21" s="31" t="s">
        <v>13</v>
      </c>
      <c r="B21" s="130">
        <v>2092</v>
      </c>
      <c r="C21" s="130">
        <v>1934</v>
      </c>
      <c r="D21" s="130">
        <v>8572</v>
      </c>
      <c r="E21" s="130">
        <v>8139</v>
      </c>
      <c r="F21" s="8"/>
    </row>
    <row r="22" spans="1:8">
      <c r="A22" s="31" t="s">
        <v>14</v>
      </c>
      <c r="B22" s="129">
        <v>204</v>
      </c>
      <c r="C22" s="129">
        <v>198</v>
      </c>
      <c r="D22" s="130">
        <v>18937</v>
      </c>
      <c r="E22" s="130">
        <v>17728</v>
      </c>
      <c r="F22" s="8"/>
    </row>
    <row r="23" spans="1:8">
      <c r="A23" s="31" t="s">
        <v>15</v>
      </c>
      <c r="B23" s="130">
        <v>1251</v>
      </c>
      <c r="C23" s="130">
        <v>1187</v>
      </c>
      <c r="D23" s="130">
        <v>5497</v>
      </c>
      <c r="E23" s="130">
        <v>5121</v>
      </c>
      <c r="F23" s="8"/>
    </row>
    <row r="24" spans="1:8">
      <c r="A24" s="31" t="s">
        <v>16</v>
      </c>
      <c r="B24" s="129">
        <v>34</v>
      </c>
      <c r="C24" s="129">
        <v>31</v>
      </c>
      <c r="D24" s="130">
        <v>8706</v>
      </c>
      <c r="E24" s="130">
        <v>7466</v>
      </c>
      <c r="F24" s="8"/>
    </row>
    <row r="25" spans="1:8">
      <c r="A25" s="31" t="s">
        <v>17</v>
      </c>
      <c r="B25" s="130">
        <v>909</v>
      </c>
      <c r="C25" s="129">
        <v>841</v>
      </c>
      <c r="D25" s="130">
        <v>26912</v>
      </c>
      <c r="E25" s="130">
        <v>24772</v>
      </c>
      <c r="F25" s="8"/>
    </row>
    <row r="26" spans="1:8">
      <c r="A26" s="31" t="s">
        <v>18</v>
      </c>
      <c r="B26" s="130">
        <v>23</v>
      </c>
      <c r="C26" s="129">
        <v>16</v>
      </c>
      <c r="D26" s="130">
        <v>20402</v>
      </c>
      <c r="E26" s="130">
        <v>17539</v>
      </c>
      <c r="F26" s="8"/>
    </row>
    <row r="27" spans="1:8">
      <c r="A27" s="31" t="s">
        <v>19</v>
      </c>
      <c r="B27" s="129">
        <v>8</v>
      </c>
      <c r="C27" s="129">
        <v>8</v>
      </c>
      <c r="D27" s="130">
        <v>5831</v>
      </c>
      <c r="E27" s="130">
        <v>5394</v>
      </c>
      <c r="F27" s="8"/>
    </row>
    <row r="28" spans="1:8">
      <c r="A28" s="31" t="s">
        <v>20</v>
      </c>
      <c r="B28" s="129">
        <v>22</v>
      </c>
      <c r="C28" s="129">
        <v>20</v>
      </c>
      <c r="D28" s="130">
        <v>9819</v>
      </c>
      <c r="E28" s="130">
        <v>9194</v>
      </c>
      <c r="F28" s="8"/>
    </row>
    <row r="29" spans="1:8">
      <c r="B29" s="3"/>
      <c r="C29" s="3"/>
      <c r="D29" s="3"/>
      <c r="E29" s="3"/>
      <c r="F29" s="3"/>
      <c r="G29" s="3"/>
      <c r="H29" s="3"/>
    </row>
    <row r="30" spans="1:8">
      <c r="A30" s="91" t="s">
        <v>384</v>
      </c>
      <c r="B30" s="92" t="s">
        <v>385</v>
      </c>
      <c r="C30" s="92"/>
      <c r="D30" s="92"/>
      <c r="E30" s="92"/>
      <c r="F30" s="92"/>
      <c r="G30" s="92"/>
      <c r="H30" s="92"/>
    </row>
    <row r="31" spans="1:8" s="61" customFormat="1">
      <c r="A31" s="93" t="s">
        <v>353</v>
      </c>
      <c r="B31" s="94" t="s">
        <v>365</v>
      </c>
      <c r="C31" s="94"/>
      <c r="D31" s="94"/>
      <c r="E31" s="94"/>
      <c r="F31" s="94"/>
      <c r="G31" s="94"/>
      <c r="H31" s="94"/>
    </row>
    <row r="32" spans="1:8">
      <c r="A32" s="95"/>
      <c r="B32" s="96"/>
      <c r="C32" s="96"/>
      <c r="D32" s="96"/>
      <c r="E32" s="96"/>
      <c r="F32" s="96"/>
      <c r="G32" s="96"/>
      <c r="H32" s="96"/>
    </row>
    <row r="33" spans="1:10">
      <c r="A33" s="210" t="s">
        <v>25</v>
      </c>
      <c r="B33" s="212" t="s">
        <v>40</v>
      </c>
      <c r="C33" s="214"/>
      <c r="D33" s="213"/>
      <c r="E33" s="212" t="s">
        <v>41</v>
      </c>
      <c r="F33" s="213"/>
      <c r="G33" s="212" t="s">
        <v>42</v>
      </c>
      <c r="H33" s="213"/>
    </row>
    <row r="34" spans="1:10" ht="18">
      <c r="A34" s="211"/>
      <c r="B34" s="97" t="s">
        <v>43</v>
      </c>
      <c r="C34" s="97" t="s">
        <v>44</v>
      </c>
      <c r="D34" s="97" t="s">
        <v>45</v>
      </c>
      <c r="E34" s="97" t="s">
        <v>24</v>
      </c>
      <c r="F34" s="98" t="s">
        <v>228</v>
      </c>
      <c r="G34" s="97" t="s">
        <v>24</v>
      </c>
      <c r="H34" s="98" t="s">
        <v>230</v>
      </c>
    </row>
    <row r="35" spans="1:10">
      <c r="A35" s="208" t="s">
        <v>26</v>
      </c>
      <c r="B35" s="215" t="s">
        <v>46</v>
      </c>
      <c r="C35" s="216"/>
      <c r="D35" s="217"/>
      <c r="E35" s="215" t="s">
        <v>47</v>
      </c>
      <c r="F35" s="217"/>
      <c r="G35" s="215" t="s">
        <v>48</v>
      </c>
      <c r="H35" s="217"/>
    </row>
    <row r="36" spans="1:10" ht="19.5">
      <c r="A36" s="209"/>
      <c r="B36" s="99" t="s">
        <v>49</v>
      </c>
      <c r="C36" s="99" t="s">
        <v>50</v>
      </c>
      <c r="D36" s="99" t="s">
        <v>51</v>
      </c>
      <c r="E36" s="99" t="s">
        <v>33</v>
      </c>
      <c r="F36" s="100" t="s">
        <v>229</v>
      </c>
      <c r="G36" s="99" t="s">
        <v>33</v>
      </c>
      <c r="H36" s="100" t="s">
        <v>229</v>
      </c>
    </row>
    <row r="37" spans="1:10">
      <c r="A37" s="101" t="s">
        <v>52</v>
      </c>
      <c r="B37" s="139">
        <f t="shared" ref="B37:H37" si="0">SUM(B38:B47)</f>
        <v>9257</v>
      </c>
      <c r="C37" s="139">
        <f t="shared" si="0"/>
        <v>3958</v>
      </c>
      <c r="D37" s="139">
        <f t="shared" si="0"/>
        <v>2657</v>
      </c>
      <c r="E37" s="139">
        <f t="shared" si="0"/>
        <v>3965</v>
      </c>
      <c r="F37" s="139">
        <f t="shared" si="0"/>
        <v>237</v>
      </c>
      <c r="G37" s="139">
        <f t="shared" si="0"/>
        <v>19461</v>
      </c>
      <c r="H37" s="139">
        <f t="shared" si="0"/>
        <v>2830</v>
      </c>
    </row>
    <row r="38" spans="1:10">
      <c r="A38" s="102" t="s">
        <v>0</v>
      </c>
      <c r="B38" s="140">
        <v>2195</v>
      </c>
      <c r="C38" s="140">
        <v>689</v>
      </c>
      <c r="D38" s="140">
        <v>157</v>
      </c>
      <c r="E38" s="141">
        <v>103</v>
      </c>
      <c r="F38" s="141">
        <v>11</v>
      </c>
      <c r="G38" s="140">
        <v>5030</v>
      </c>
      <c r="H38" s="140">
        <v>912</v>
      </c>
      <c r="J38" s="3"/>
    </row>
    <row r="39" spans="1:10">
      <c r="A39" s="102" t="s">
        <v>2</v>
      </c>
      <c r="B39" s="140">
        <v>830</v>
      </c>
      <c r="C39" s="141">
        <v>175</v>
      </c>
      <c r="D39" s="141">
        <v>0</v>
      </c>
      <c r="E39" s="141">
        <v>354</v>
      </c>
      <c r="F39" s="141">
        <v>19</v>
      </c>
      <c r="G39" s="140">
        <v>1460</v>
      </c>
      <c r="H39" s="141">
        <v>509</v>
      </c>
      <c r="J39" s="68"/>
    </row>
    <row r="40" spans="1:10">
      <c r="A40" s="102" t="s">
        <v>3</v>
      </c>
      <c r="B40" s="141">
        <v>0</v>
      </c>
      <c r="C40" s="141">
        <v>0</v>
      </c>
      <c r="D40" s="141">
        <v>0</v>
      </c>
      <c r="E40" s="141">
        <v>148</v>
      </c>
      <c r="F40" s="141">
        <v>0</v>
      </c>
      <c r="G40" s="141">
        <v>0</v>
      </c>
      <c r="H40" s="141">
        <v>0</v>
      </c>
    </row>
    <row r="41" spans="1:10">
      <c r="A41" s="102" t="s">
        <v>6</v>
      </c>
      <c r="B41" s="141">
        <v>143</v>
      </c>
      <c r="C41" s="141">
        <v>19</v>
      </c>
      <c r="D41" s="141">
        <v>0</v>
      </c>
      <c r="E41" s="141">
        <v>0</v>
      </c>
      <c r="F41" s="141">
        <v>0</v>
      </c>
      <c r="G41" s="141">
        <v>633</v>
      </c>
      <c r="H41" s="141">
        <v>35</v>
      </c>
    </row>
    <row r="42" spans="1:10">
      <c r="A42" s="102" t="s">
        <v>7</v>
      </c>
      <c r="B42" s="141">
        <v>75</v>
      </c>
      <c r="C42" s="141">
        <v>229</v>
      </c>
      <c r="D42" s="141">
        <v>0</v>
      </c>
      <c r="E42" s="141">
        <v>53</v>
      </c>
      <c r="F42" s="141">
        <v>0</v>
      </c>
      <c r="G42" s="140">
        <v>1259</v>
      </c>
      <c r="H42" s="141">
        <v>64</v>
      </c>
    </row>
    <row r="43" spans="1:10">
      <c r="A43" s="102" t="s">
        <v>13</v>
      </c>
      <c r="B43" s="141">
        <v>3576</v>
      </c>
      <c r="C43" s="141">
        <v>2017</v>
      </c>
      <c r="D43" s="141">
        <v>1449</v>
      </c>
      <c r="E43" s="141">
        <v>1783</v>
      </c>
      <c r="F43" s="141">
        <v>184</v>
      </c>
      <c r="G43" s="141">
        <v>5672</v>
      </c>
      <c r="H43" s="141">
        <v>603</v>
      </c>
    </row>
    <row r="44" spans="1:10">
      <c r="A44" s="102" t="s">
        <v>14</v>
      </c>
      <c r="B44" s="141">
        <v>297</v>
      </c>
      <c r="C44" s="141">
        <v>1</v>
      </c>
      <c r="D44" s="141">
        <v>1</v>
      </c>
      <c r="E44" s="141">
        <v>9</v>
      </c>
      <c r="F44" s="141">
        <v>2</v>
      </c>
      <c r="G44" s="141">
        <v>1239</v>
      </c>
      <c r="H44" s="141">
        <v>112</v>
      </c>
    </row>
    <row r="45" spans="1:10">
      <c r="A45" s="102" t="s">
        <v>17</v>
      </c>
      <c r="B45" s="140">
        <v>244</v>
      </c>
      <c r="C45" s="140">
        <v>30</v>
      </c>
      <c r="D45" s="140">
        <v>20</v>
      </c>
      <c r="E45" s="140">
        <v>75</v>
      </c>
      <c r="F45" s="140">
        <v>5</v>
      </c>
      <c r="G45" s="140">
        <v>200</v>
      </c>
      <c r="H45" s="140">
        <v>0</v>
      </c>
    </row>
    <row r="46" spans="1:10">
      <c r="A46" s="102" t="s">
        <v>18</v>
      </c>
      <c r="B46" s="140">
        <v>1897</v>
      </c>
      <c r="C46" s="140">
        <v>798</v>
      </c>
      <c r="D46" s="140">
        <v>1016</v>
      </c>
      <c r="E46" s="140">
        <v>1430</v>
      </c>
      <c r="F46" s="141">
        <v>8</v>
      </c>
      <c r="G46" s="140">
        <v>3569</v>
      </c>
      <c r="H46" s="141">
        <v>547</v>
      </c>
    </row>
    <row r="47" spans="1:10">
      <c r="A47" s="102" t="s">
        <v>19</v>
      </c>
      <c r="B47" s="141">
        <v>0</v>
      </c>
      <c r="C47" s="141">
        <v>0</v>
      </c>
      <c r="D47" s="141">
        <v>14</v>
      </c>
      <c r="E47" s="141">
        <v>10</v>
      </c>
      <c r="F47" s="141">
        <v>8</v>
      </c>
      <c r="G47" s="140">
        <v>399</v>
      </c>
      <c r="H47" s="141">
        <v>48</v>
      </c>
    </row>
    <row r="48" spans="1:10">
      <c r="A48" s="10"/>
      <c r="B48" s="11"/>
      <c r="C48" s="11"/>
      <c r="D48" s="10"/>
      <c r="E48" s="11"/>
      <c r="F48" s="10"/>
      <c r="G48" s="11"/>
      <c r="H48" s="10"/>
    </row>
    <row r="49" spans="1:8">
      <c r="A49" s="10"/>
      <c r="B49" s="10"/>
      <c r="C49" s="10"/>
      <c r="D49" s="10"/>
      <c r="E49" s="10"/>
      <c r="F49" s="10"/>
      <c r="G49" s="10"/>
      <c r="H49" s="10"/>
    </row>
    <row r="50" spans="1:8">
      <c r="A50" s="10"/>
      <c r="B50" s="11"/>
      <c r="C50" s="10"/>
      <c r="D50" s="10"/>
      <c r="E50" s="10"/>
      <c r="F50" s="10"/>
      <c r="G50" s="11"/>
      <c r="H50" s="10"/>
    </row>
    <row r="51" spans="1:8">
      <c r="A51" s="10"/>
      <c r="B51" s="10"/>
      <c r="C51" s="10"/>
      <c r="D51" s="10"/>
      <c r="E51" s="10"/>
      <c r="F51" s="10"/>
      <c r="G51" s="10"/>
      <c r="H51" s="10"/>
    </row>
    <row r="52" spans="1:8">
      <c r="A52" s="10"/>
      <c r="B52" s="11"/>
      <c r="C52" s="10"/>
      <c r="D52" s="10"/>
      <c r="E52" s="10"/>
      <c r="F52" s="10"/>
      <c r="G52" s="11"/>
      <c r="H52" s="10"/>
    </row>
  </sheetData>
  <mergeCells count="13">
    <mergeCell ref="B4:B5"/>
    <mergeCell ref="C4:C5"/>
    <mergeCell ref="A4:A5"/>
    <mergeCell ref="D4:D5"/>
    <mergeCell ref="E4:E5"/>
    <mergeCell ref="A35:A36"/>
    <mergeCell ref="A33:A34"/>
    <mergeCell ref="E33:F33"/>
    <mergeCell ref="G33:H33"/>
    <mergeCell ref="B33:D33"/>
    <mergeCell ref="B35:D35"/>
    <mergeCell ref="E35:F35"/>
    <mergeCell ref="G35:H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147"/>
  <sheetViews>
    <sheetView workbookViewId="0"/>
  </sheetViews>
  <sheetFormatPr defaultRowHeight="15"/>
  <cols>
    <col min="1" max="1" width="9.85546875" customWidth="1"/>
    <col min="2" max="2" width="66" customWidth="1"/>
    <col min="3" max="3" width="26.5703125" customWidth="1"/>
    <col min="4" max="4" width="21.7109375" customWidth="1"/>
    <col min="7" max="7" width="24.85546875" customWidth="1"/>
  </cols>
  <sheetData>
    <row r="1" spans="1:8" s="115" customFormat="1" ht="30" customHeight="1">
      <c r="A1" s="115" t="s">
        <v>558</v>
      </c>
      <c r="B1" s="222" t="s">
        <v>559</v>
      </c>
      <c r="C1" s="222"/>
      <c r="D1" s="222"/>
      <c r="H1" s="116"/>
    </row>
    <row r="2" spans="1:8" s="114" customFormat="1" ht="12.75">
      <c r="A2" s="120" t="s">
        <v>349</v>
      </c>
      <c r="B2" s="220" t="s">
        <v>560</v>
      </c>
      <c r="C2" s="221"/>
      <c r="D2" s="221"/>
      <c r="E2" s="221"/>
      <c r="F2" s="221"/>
      <c r="G2" s="221"/>
      <c r="H2" s="113"/>
    </row>
    <row r="3" spans="1:8" s="114" customFormat="1" ht="12.75">
      <c r="A3" s="112"/>
      <c r="B3" s="117"/>
      <c r="C3" s="118"/>
      <c r="D3" s="118"/>
      <c r="E3" s="118"/>
      <c r="F3" s="118"/>
      <c r="G3" s="118"/>
      <c r="H3" s="113"/>
    </row>
    <row r="4" spans="1:8" s="119" customFormat="1">
      <c r="A4" s="104" t="s">
        <v>386</v>
      </c>
      <c r="B4" s="105" t="s">
        <v>387</v>
      </c>
      <c r="C4" s="105" t="s">
        <v>388</v>
      </c>
      <c r="D4" s="105" t="s">
        <v>24</v>
      </c>
    </row>
    <row r="5" spans="1:8">
      <c r="A5" s="103">
        <v>1</v>
      </c>
      <c r="B5" s="103" t="s">
        <v>389</v>
      </c>
      <c r="C5" s="103" t="s">
        <v>390</v>
      </c>
      <c r="D5" s="106">
        <v>1</v>
      </c>
    </row>
    <row r="6" spans="1:8">
      <c r="A6" s="103">
        <v>2</v>
      </c>
      <c r="B6" s="103" t="s">
        <v>391</v>
      </c>
      <c r="C6" s="103" t="s">
        <v>392</v>
      </c>
      <c r="D6" s="106">
        <v>3</v>
      </c>
    </row>
    <row r="7" spans="1:8">
      <c r="A7" s="103">
        <v>3</v>
      </c>
      <c r="B7" s="103" t="s">
        <v>393</v>
      </c>
      <c r="C7" s="103" t="s">
        <v>394</v>
      </c>
      <c r="D7" s="106">
        <v>9</v>
      </c>
    </row>
    <row r="8" spans="1:8">
      <c r="A8" s="103">
        <v>4</v>
      </c>
      <c r="B8" s="103" t="s">
        <v>395</v>
      </c>
      <c r="C8" s="103" t="s">
        <v>53</v>
      </c>
      <c r="D8" s="106">
        <v>500</v>
      </c>
    </row>
    <row r="9" spans="1:8">
      <c r="A9" s="103">
        <v>5</v>
      </c>
      <c r="B9" s="103" t="s">
        <v>396</v>
      </c>
      <c r="C9" s="103" t="s">
        <v>54</v>
      </c>
      <c r="D9" s="106">
        <v>748</v>
      </c>
    </row>
    <row r="10" spans="1:8">
      <c r="A10" s="103">
        <v>6</v>
      </c>
      <c r="B10" s="103" t="s">
        <v>397</v>
      </c>
      <c r="C10" s="103" t="s">
        <v>398</v>
      </c>
      <c r="D10" s="142">
        <v>1431</v>
      </c>
    </row>
    <row r="11" spans="1:8">
      <c r="A11" s="103">
        <v>7</v>
      </c>
      <c r="B11" s="103" t="s">
        <v>399</v>
      </c>
      <c r="C11" s="103" t="s">
        <v>400</v>
      </c>
      <c r="D11" s="142">
        <v>3397</v>
      </c>
    </row>
    <row r="12" spans="1:8">
      <c r="A12" s="103">
        <v>8</v>
      </c>
      <c r="B12" s="103" t="s">
        <v>401</v>
      </c>
      <c r="C12" s="103" t="s">
        <v>57</v>
      </c>
      <c r="D12" s="142">
        <v>19270</v>
      </c>
    </row>
    <row r="13" spans="1:8">
      <c r="A13" s="103">
        <v>9</v>
      </c>
      <c r="B13" s="103" t="s">
        <v>402</v>
      </c>
      <c r="C13" s="103" t="s">
        <v>403</v>
      </c>
      <c r="D13" s="106">
        <v>243</v>
      </c>
    </row>
    <row r="14" spans="1:8">
      <c r="A14" s="103">
        <v>11</v>
      </c>
      <c r="B14" s="103" t="s">
        <v>404</v>
      </c>
      <c r="C14" s="103" t="s">
        <v>405</v>
      </c>
      <c r="D14" s="142">
        <v>1131</v>
      </c>
    </row>
    <row r="15" spans="1:8">
      <c r="A15" s="106" t="s">
        <v>406</v>
      </c>
      <c r="B15" s="107" t="s">
        <v>561</v>
      </c>
      <c r="C15" s="103"/>
      <c r="D15" s="143">
        <v>25889</v>
      </c>
    </row>
    <row r="16" spans="1:8">
      <c r="A16" s="103">
        <v>12</v>
      </c>
      <c r="B16" s="103" t="s">
        <v>407</v>
      </c>
      <c r="C16" s="103" t="s">
        <v>60</v>
      </c>
      <c r="D16" s="142">
        <v>3212</v>
      </c>
    </row>
    <row r="17" spans="1:4">
      <c r="A17" s="103">
        <v>13</v>
      </c>
      <c r="B17" s="103" t="s">
        <v>408</v>
      </c>
      <c r="C17" s="103" t="s">
        <v>61</v>
      </c>
      <c r="D17" s="106">
        <v>367</v>
      </c>
    </row>
    <row r="18" spans="1:4">
      <c r="A18" s="103">
        <v>14</v>
      </c>
      <c r="B18" s="103" t="s">
        <v>409</v>
      </c>
      <c r="C18" s="103" t="s">
        <v>62</v>
      </c>
      <c r="D18" s="142">
        <v>1498</v>
      </c>
    </row>
    <row r="19" spans="1:4">
      <c r="A19" s="103">
        <v>15</v>
      </c>
      <c r="B19" s="103" t="s">
        <v>410</v>
      </c>
      <c r="C19" s="103" t="s">
        <v>63</v>
      </c>
      <c r="D19" s="142">
        <v>3145</v>
      </c>
    </row>
    <row r="20" spans="1:4">
      <c r="A20" s="103">
        <v>16</v>
      </c>
      <c r="B20" s="103" t="s">
        <v>411</v>
      </c>
      <c r="C20" s="103" t="s">
        <v>64</v>
      </c>
      <c r="D20" s="106">
        <v>90</v>
      </c>
    </row>
    <row r="21" spans="1:4">
      <c r="A21" s="103">
        <v>17</v>
      </c>
      <c r="B21" s="103" t="s">
        <v>412</v>
      </c>
      <c r="C21" s="103" t="s">
        <v>65</v>
      </c>
      <c r="D21" s="142">
        <v>1630</v>
      </c>
    </row>
    <row r="22" spans="1:4">
      <c r="A22" s="103">
        <v>18</v>
      </c>
      <c r="B22" s="103" t="s">
        <v>413</v>
      </c>
      <c r="C22" s="103" t="s">
        <v>66</v>
      </c>
      <c r="D22" s="106">
        <v>136</v>
      </c>
    </row>
    <row r="23" spans="1:4">
      <c r="A23" s="103">
        <v>19</v>
      </c>
      <c r="B23" s="103" t="s">
        <v>414</v>
      </c>
      <c r="C23" s="103" t="s">
        <v>415</v>
      </c>
      <c r="D23" s="106">
        <v>1</v>
      </c>
    </row>
    <row r="24" spans="1:4">
      <c r="A24" s="103">
        <v>20</v>
      </c>
      <c r="B24" s="103" t="s">
        <v>416</v>
      </c>
      <c r="C24" s="103" t="s">
        <v>67</v>
      </c>
      <c r="D24" s="106">
        <v>22</v>
      </c>
    </row>
    <row r="25" spans="1:4">
      <c r="A25" s="103">
        <v>21</v>
      </c>
      <c r="B25" s="103" t="s">
        <v>417</v>
      </c>
      <c r="C25" s="103" t="s">
        <v>418</v>
      </c>
      <c r="D25" s="106">
        <v>233</v>
      </c>
    </row>
    <row r="26" spans="1:4">
      <c r="A26" s="103">
        <v>22</v>
      </c>
      <c r="B26" s="103" t="s">
        <v>419</v>
      </c>
      <c r="C26" s="103" t="s">
        <v>420</v>
      </c>
      <c r="D26" s="106">
        <v>54</v>
      </c>
    </row>
    <row r="27" spans="1:4">
      <c r="A27" s="103">
        <v>23</v>
      </c>
      <c r="B27" s="103" t="s">
        <v>421</v>
      </c>
      <c r="C27" s="103" t="s">
        <v>69</v>
      </c>
      <c r="D27" s="106">
        <v>805</v>
      </c>
    </row>
    <row r="28" spans="1:4">
      <c r="A28" s="103">
        <v>24</v>
      </c>
      <c r="B28" s="103" t="s">
        <v>422</v>
      </c>
      <c r="C28" s="103" t="s">
        <v>70</v>
      </c>
      <c r="D28" s="142">
        <v>19925</v>
      </c>
    </row>
    <row r="29" spans="1:4">
      <c r="A29" s="103">
        <v>25</v>
      </c>
      <c r="B29" s="103" t="s">
        <v>423</v>
      </c>
      <c r="C29" s="103" t="s">
        <v>71</v>
      </c>
      <c r="D29" s="106">
        <v>633</v>
      </c>
    </row>
    <row r="30" spans="1:4">
      <c r="A30" s="103">
        <v>26</v>
      </c>
      <c r="B30" s="103" t="s">
        <v>424</v>
      </c>
      <c r="C30" s="103" t="s">
        <v>72</v>
      </c>
      <c r="D30" s="142">
        <v>13088</v>
      </c>
    </row>
    <row r="31" spans="1:4">
      <c r="A31" s="103">
        <v>27</v>
      </c>
      <c r="B31" s="103" t="s">
        <v>425</v>
      </c>
      <c r="C31" s="103" t="s">
        <v>73</v>
      </c>
      <c r="D31" s="106">
        <v>558</v>
      </c>
    </row>
    <row r="32" spans="1:4">
      <c r="A32" s="103">
        <v>28</v>
      </c>
      <c r="B32" s="103" t="s">
        <v>426</v>
      </c>
      <c r="C32" s="103" t="s">
        <v>74</v>
      </c>
      <c r="D32" s="106">
        <v>16</v>
      </c>
    </row>
    <row r="33" spans="1:4">
      <c r="A33" s="103">
        <v>29</v>
      </c>
      <c r="B33" s="103" t="s">
        <v>427</v>
      </c>
      <c r="C33" s="103" t="s">
        <v>75</v>
      </c>
      <c r="D33" s="142">
        <v>1172</v>
      </c>
    </row>
    <row r="34" spans="1:4">
      <c r="A34" s="103">
        <v>30</v>
      </c>
      <c r="B34" s="103" t="s">
        <v>428</v>
      </c>
      <c r="C34" s="103" t="s">
        <v>429</v>
      </c>
      <c r="D34" s="106">
        <v>15</v>
      </c>
    </row>
    <row r="35" spans="1:4">
      <c r="A35" s="105" t="s">
        <v>430</v>
      </c>
      <c r="B35" s="107" t="s">
        <v>562</v>
      </c>
      <c r="C35" s="108"/>
      <c r="D35" s="143">
        <v>44607</v>
      </c>
    </row>
    <row r="36" spans="1:4">
      <c r="A36" s="103">
        <v>31</v>
      </c>
      <c r="B36" s="103" t="s">
        <v>156</v>
      </c>
      <c r="C36" s="103" t="s">
        <v>76</v>
      </c>
      <c r="D36" s="142">
        <v>2152</v>
      </c>
    </row>
    <row r="37" spans="1:4">
      <c r="A37" s="103">
        <v>32</v>
      </c>
      <c r="B37" s="103" t="s">
        <v>431</v>
      </c>
      <c r="C37" s="103" t="s">
        <v>432</v>
      </c>
      <c r="D37" s="106">
        <v>224</v>
      </c>
    </row>
    <row r="38" spans="1:4">
      <c r="A38" s="105" t="s">
        <v>433</v>
      </c>
      <c r="B38" s="107" t="s">
        <v>563</v>
      </c>
      <c r="C38" s="108"/>
      <c r="D38" s="143">
        <v>2377</v>
      </c>
    </row>
    <row r="39" spans="1:4">
      <c r="A39" s="103">
        <v>33</v>
      </c>
      <c r="B39" s="103" t="s">
        <v>158</v>
      </c>
      <c r="C39" s="103" t="s">
        <v>77</v>
      </c>
      <c r="D39" s="142">
        <v>12172</v>
      </c>
    </row>
    <row r="40" spans="1:4">
      <c r="A40" s="103">
        <v>34</v>
      </c>
      <c r="B40" s="103" t="s">
        <v>159</v>
      </c>
      <c r="C40" s="103" t="s">
        <v>78</v>
      </c>
      <c r="D40" s="106">
        <v>19</v>
      </c>
    </row>
    <row r="41" spans="1:4">
      <c r="A41" s="103">
        <v>35</v>
      </c>
      <c r="B41" s="103" t="s">
        <v>434</v>
      </c>
      <c r="C41" s="103" t="s">
        <v>435</v>
      </c>
      <c r="D41" s="142">
        <v>2976</v>
      </c>
    </row>
    <row r="42" spans="1:4">
      <c r="A42" s="105" t="s">
        <v>436</v>
      </c>
      <c r="B42" s="107" t="s">
        <v>564</v>
      </c>
      <c r="C42" s="103"/>
      <c r="D42" s="143">
        <v>14916</v>
      </c>
    </row>
    <row r="43" spans="1:4">
      <c r="A43" s="103">
        <v>36</v>
      </c>
      <c r="B43" s="103" t="s">
        <v>161</v>
      </c>
      <c r="C43" s="103" t="s">
        <v>79</v>
      </c>
      <c r="D43" s="142">
        <v>4174</v>
      </c>
    </row>
    <row r="44" spans="1:4">
      <c r="A44" s="105" t="s">
        <v>437</v>
      </c>
      <c r="B44" s="107" t="s">
        <v>565</v>
      </c>
      <c r="C44" s="108"/>
      <c r="D44" s="143">
        <v>4173</v>
      </c>
    </row>
    <row r="45" spans="1:4">
      <c r="A45" s="103">
        <v>37</v>
      </c>
      <c r="B45" s="103" t="s">
        <v>438</v>
      </c>
      <c r="C45" s="103" t="s">
        <v>80</v>
      </c>
      <c r="D45" s="142">
        <v>10515</v>
      </c>
    </row>
    <row r="46" spans="1:4">
      <c r="A46" s="103">
        <v>38</v>
      </c>
      <c r="B46" s="103" t="s">
        <v>439</v>
      </c>
      <c r="C46" s="103" t="s">
        <v>81</v>
      </c>
      <c r="D46" s="106">
        <v>914</v>
      </c>
    </row>
    <row r="47" spans="1:4">
      <c r="A47" s="103">
        <v>39</v>
      </c>
      <c r="B47" s="103" t="s">
        <v>440</v>
      </c>
      <c r="C47" s="103" t="s">
        <v>82</v>
      </c>
      <c r="D47" s="106">
        <v>223</v>
      </c>
    </row>
    <row r="48" spans="1:4">
      <c r="A48" s="103">
        <v>40</v>
      </c>
      <c r="B48" s="103" t="s">
        <v>441</v>
      </c>
      <c r="C48" s="103" t="s">
        <v>83</v>
      </c>
      <c r="D48" s="106">
        <v>213</v>
      </c>
    </row>
    <row r="49" spans="1:4">
      <c r="A49" s="103">
        <v>41</v>
      </c>
      <c r="B49" s="103" t="s">
        <v>442</v>
      </c>
      <c r="C49" s="103" t="s">
        <v>84</v>
      </c>
      <c r="D49" s="106">
        <v>2</v>
      </c>
    </row>
    <row r="50" spans="1:4">
      <c r="A50" s="103">
        <v>42</v>
      </c>
      <c r="B50" s="103" t="s">
        <v>443</v>
      </c>
      <c r="C50" s="103" t="s">
        <v>444</v>
      </c>
      <c r="D50" s="106">
        <v>43</v>
      </c>
    </row>
    <row r="51" spans="1:4">
      <c r="A51" s="103">
        <v>43</v>
      </c>
      <c r="B51" s="103" t="s">
        <v>445</v>
      </c>
      <c r="C51" s="103" t="s">
        <v>85</v>
      </c>
      <c r="D51" s="142">
        <v>9223</v>
      </c>
    </row>
    <row r="52" spans="1:4">
      <c r="A52" s="103">
        <v>44</v>
      </c>
      <c r="B52" s="103" t="s">
        <v>446</v>
      </c>
      <c r="C52" s="103" t="s">
        <v>86</v>
      </c>
      <c r="D52" s="142">
        <v>17768</v>
      </c>
    </row>
    <row r="53" spans="1:4">
      <c r="A53" s="103">
        <v>45</v>
      </c>
      <c r="B53" s="103" t="s">
        <v>447</v>
      </c>
      <c r="C53" s="103" t="s">
        <v>87</v>
      </c>
      <c r="D53" s="106">
        <v>301</v>
      </c>
    </row>
    <row r="54" spans="1:4">
      <c r="A54" s="103">
        <v>46</v>
      </c>
      <c r="B54" s="103" t="s">
        <v>448</v>
      </c>
      <c r="C54" s="103" t="s">
        <v>88</v>
      </c>
      <c r="D54" s="106">
        <v>6</v>
      </c>
    </row>
    <row r="55" spans="1:4">
      <c r="A55" s="103">
        <v>47</v>
      </c>
      <c r="B55" s="103" t="s">
        <v>449</v>
      </c>
      <c r="C55" s="103" t="s">
        <v>89</v>
      </c>
      <c r="D55" s="106">
        <v>393</v>
      </c>
    </row>
    <row r="56" spans="1:4">
      <c r="A56" s="103">
        <v>48</v>
      </c>
      <c r="B56" s="103" t="s">
        <v>450</v>
      </c>
      <c r="C56" s="103" t="s">
        <v>90</v>
      </c>
      <c r="D56" s="142">
        <v>1537</v>
      </c>
    </row>
    <row r="57" spans="1:4">
      <c r="A57" s="103">
        <v>49</v>
      </c>
      <c r="B57" s="103" t="s">
        <v>451</v>
      </c>
      <c r="C57" s="103" t="s">
        <v>91</v>
      </c>
      <c r="D57" s="142">
        <v>2612</v>
      </c>
    </row>
    <row r="58" spans="1:4">
      <c r="A58" s="103">
        <v>50</v>
      </c>
      <c r="B58" s="103" t="s">
        <v>452</v>
      </c>
      <c r="C58" s="103" t="s">
        <v>92</v>
      </c>
      <c r="D58" s="106">
        <v>585</v>
      </c>
    </row>
    <row r="59" spans="1:4">
      <c r="A59" s="103">
        <v>51</v>
      </c>
      <c r="B59" s="103" t="s">
        <v>453</v>
      </c>
      <c r="C59" s="103" t="s">
        <v>93</v>
      </c>
      <c r="D59" s="142">
        <v>19104</v>
      </c>
    </row>
    <row r="60" spans="1:4">
      <c r="A60" s="103">
        <v>52</v>
      </c>
      <c r="B60" s="103" t="s">
        <v>454</v>
      </c>
      <c r="C60" s="103" t="s">
        <v>94</v>
      </c>
      <c r="D60" s="106">
        <v>340</v>
      </c>
    </row>
    <row r="61" spans="1:4">
      <c r="A61" s="103">
        <v>53</v>
      </c>
      <c r="B61" s="103" t="s">
        <v>455</v>
      </c>
      <c r="C61" s="103" t="s">
        <v>95</v>
      </c>
      <c r="D61" s="142">
        <v>1757</v>
      </c>
    </row>
    <row r="62" spans="1:4">
      <c r="A62" s="103">
        <v>54</v>
      </c>
      <c r="B62" s="103" t="s">
        <v>456</v>
      </c>
      <c r="C62" s="103" t="s">
        <v>457</v>
      </c>
      <c r="D62" s="142">
        <v>96955</v>
      </c>
    </row>
    <row r="63" spans="1:4">
      <c r="A63" s="103">
        <v>55</v>
      </c>
      <c r="B63" s="103" t="s">
        <v>458</v>
      </c>
      <c r="C63" s="103" t="s">
        <v>96</v>
      </c>
      <c r="D63" s="142">
        <v>3701</v>
      </c>
    </row>
    <row r="64" spans="1:4">
      <c r="A64" s="103">
        <v>56</v>
      </c>
      <c r="B64" s="103" t="s">
        <v>459</v>
      </c>
      <c r="C64" s="103" t="s">
        <v>97</v>
      </c>
      <c r="D64" s="142">
        <v>10391</v>
      </c>
    </row>
    <row r="65" spans="1:4">
      <c r="A65" s="103">
        <v>57</v>
      </c>
      <c r="B65" s="103" t="s">
        <v>460</v>
      </c>
      <c r="C65" s="103" t="s">
        <v>98</v>
      </c>
      <c r="D65" s="106">
        <v>32</v>
      </c>
    </row>
    <row r="66" spans="1:4">
      <c r="A66" s="103">
        <v>58</v>
      </c>
      <c r="B66" s="103" t="s">
        <v>461</v>
      </c>
      <c r="C66" s="103" t="s">
        <v>99</v>
      </c>
      <c r="D66" s="142">
        <v>12179</v>
      </c>
    </row>
    <row r="67" spans="1:4">
      <c r="A67" s="103">
        <v>59</v>
      </c>
      <c r="B67" s="103" t="s">
        <v>462</v>
      </c>
      <c r="C67" s="103" t="s">
        <v>100</v>
      </c>
      <c r="D67" s="142">
        <v>12997</v>
      </c>
    </row>
    <row r="68" spans="1:4">
      <c r="A68" s="103">
        <v>60</v>
      </c>
      <c r="B68" s="103" t="s">
        <v>463</v>
      </c>
      <c r="C68" s="103" t="s">
        <v>101</v>
      </c>
      <c r="D68" s="142">
        <v>4930</v>
      </c>
    </row>
    <row r="69" spans="1:4">
      <c r="A69" s="103">
        <v>61</v>
      </c>
      <c r="B69" s="103" t="s">
        <v>464</v>
      </c>
      <c r="C69" s="103" t="s">
        <v>102</v>
      </c>
      <c r="D69" s="142">
        <v>3146</v>
      </c>
    </row>
    <row r="70" spans="1:4">
      <c r="A70" s="103">
        <v>62</v>
      </c>
      <c r="B70" s="103" t="s">
        <v>465</v>
      </c>
      <c r="C70" s="103" t="s">
        <v>103</v>
      </c>
      <c r="D70" s="142">
        <v>26454</v>
      </c>
    </row>
    <row r="71" spans="1:4">
      <c r="A71" s="103">
        <v>63</v>
      </c>
      <c r="B71" s="103" t="s">
        <v>466</v>
      </c>
      <c r="C71" s="103" t="s">
        <v>104</v>
      </c>
      <c r="D71" s="106">
        <v>561</v>
      </c>
    </row>
    <row r="72" spans="1:4">
      <c r="A72" s="103">
        <v>64</v>
      </c>
      <c r="B72" s="103" t="s">
        <v>467</v>
      </c>
      <c r="C72" s="103" t="s">
        <v>105</v>
      </c>
      <c r="D72" s="142">
        <v>2303</v>
      </c>
    </row>
    <row r="73" spans="1:4">
      <c r="A73" s="103">
        <v>65</v>
      </c>
      <c r="B73" s="103" t="s">
        <v>468</v>
      </c>
      <c r="C73" s="103" t="s">
        <v>469</v>
      </c>
      <c r="D73" s="142">
        <v>45761</v>
      </c>
    </row>
    <row r="74" spans="1:4">
      <c r="A74" s="103">
        <v>66</v>
      </c>
      <c r="B74" s="103" t="s">
        <v>470</v>
      </c>
      <c r="C74" s="103" t="s">
        <v>107</v>
      </c>
      <c r="D74" s="142">
        <v>3545</v>
      </c>
    </row>
    <row r="75" spans="1:4">
      <c r="A75" s="103">
        <v>67</v>
      </c>
      <c r="B75" s="103" t="s">
        <v>471</v>
      </c>
      <c r="C75" s="103" t="s">
        <v>108</v>
      </c>
      <c r="D75" s="142">
        <v>9229</v>
      </c>
    </row>
    <row r="76" spans="1:4">
      <c r="A76" s="103">
        <v>68</v>
      </c>
      <c r="B76" s="103" t="s">
        <v>472</v>
      </c>
      <c r="C76" s="103" t="s">
        <v>109</v>
      </c>
      <c r="D76" s="142">
        <v>57024</v>
      </c>
    </row>
    <row r="77" spans="1:4">
      <c r="A77" s="103">
        <v>69</v>
      </c>
      <c r="B77" s="103" t="s">
        <v>473</v>
      </c>
      <c r="C77" s="103" t="s">
        <v>110</v>
      </c>
      <c r="D77" s="106">
        <v>904</v>
      </c>
    </row>
    <row r="78" spans="1:4">
      <c r="A78" s="103">
        <v>70</v>
      </c>
      <c r="B78" s="103" t="s">
        <v>474</v>
      </c>
      <c r="C78" s="103" t="s">
        <v>111</v>
      </c>
      <c r="D78" s="142">
        <v>13412</v>
      </c>
    </row>
    <row r="79" spans="1:4">
      <c r="A79" s="103">
        <v>71</v>
      </c>
      <c r="B79" s="103" t="s">
        <v>475</v>
      </c>
      <c r="C79" s="103" t="s">
        <v>112</v>
      </c>
      <c r="D79" s="106">
        <v>191</v>
      </c>
    </row>
    <row r="80" spans="1:4">
      <c r="A80" s="103">
        <v>72</v>
      </c>
      <c r="B80" s="103" t="s">
        <v>476</v>
      </c>
      <c r="C80" s="103" t="s">
        <v>477</v>
      </c>
      <c r="D80" s="106">
        <v>534</v>
      </c>
    </row>
    <row r="81" spans="1:4">
      <c r="A81" s="105" t="s">
        <v>478</v>
      </c>
      <c r="B81" s="107" t="s">
        <v>566</v>
      </c>
      <c r="C81" s="108"/>
      <c r="D81" s="143">
        <v>259342</v>
      </c>
    </row>
    <row r="82" spans="1:4">
      <c r="A82" s="103">
        <v>73</v>
      </c>
      <c r="B82" s="103" t="s">
        <v>479</v>
      </c>
      <c r="C82" s="103" t="s">
        <v>113</v>
      </c>
      <c r="D82" s="106">
        <v>696</v>
      </c>
    </row>
    <row r="83" spans="1:4">
      <c r="A83" s="103">
        <v>74</v>
      </c>
      <c r="B83" s="103" t="s">
        <v>480</v>
      </c>
      <c r="C83" s="103" t="s">
        <v>114</v>
      </c>
      <c r="D83" s="142">
        <v>4536</v>
      </c>
    </row>
    <row r="84" spans="1:4">
      <c r="A84" s="103">
        <v>75</v>
      </c>
      <c r="B84" s="103" t="s">
        <v>481</v>
      </c>
      <c r="C84" s="103" t="s">
        <v>115</v>
      </c>
      <c r="D84" s="142">
        <v>2690</v>
      </c>
    </row>
    <row r="85" spans="1:4">
      <c r="A85" s="103">
        <v>76</v>
      </c>
      <c r="B85" s="103" t="s">
        <v>482</v>
      </c>
      <c r="C85" s="103" t="s">
        <v>116</v>
      </c>
      <c r="D85" s="106">
        <v>858</v>
      </c>
    </row>
    <row r="86" spans="1:4">
      <c r="A86" s="103">
        <v>77</v>
      </c>
      <c r="B86" s="103" t="s">
        <v>483</v>
      </c>
      <c r="C86" s="103" t="s">
        <v>117</v>
      </c>
      <c r="D86" s="106">
        <v>155</v>
      </c>
    </row>
    <row r="87" spans="1:4">
      <c r="A87" s="103">
        <v>78</v>
      </c>
      <c r="B87" s="103" t="s">
        <v>484</v>
      </c>
      <c r="C87" s="103" t="s">
        <v>196</v>
      </c>
      <c r="D87" s="106">
        <v>6</v>
      </c>
    </row>
    <row r="88" spans="1:4">
      <c r="A88" s="103">
        <v>80</v>
      </c>
      <c r="B88" s="103" t="s">
        <v>485</v>
      </c>
      <c r="C88" s="103" t="s">
        <v>119</v>
      </c>
      <c r="D88" s="106">
        <v>238</v>
      </c>
    </row>
    <row r="89" spans="1:4">
      <c r="A89" s="103">
        <v>81</v>
      </c>
      <c r="B89" s="103" t="s">
        <v>486</v>
      </c>
      <c r="C89" s="103" t="s">
        <v>120</v>
      </c>
      <c r="D89" s="106">
        <v>112</v>
      </c>
    </row>
    <row r="90" spans="1:4">
      <c r="A90" s="103">
        <v>82</v>
      </c>
      <c r="B90" s="103" t="s">
        <v>487</v>
      </c>
      <c r="C90" s="103" t="s">
        <v>121</v>
      </c>
      <c r="D90" s="106">
        <v>948</v>
      </c>
    </row>
    <row r="91" spans="1:4">
      <c r="A91" s="103">
        <v>83</v>
      </c>
      <c r="B91" s="103" t="s">
        <v>488</v>
      </c>
      <c r="C91" s="103" t="s">
        <v>122</v>
      </c>
      <c r="D91" s="106">
        <v>8</v>
      </c>
    </row>
    <row r="92" spans="1:4">
      <c r="A92" s="103">
        <v>84</v>
      </c>
      <c r="B92" s="103" t="s">
        <v>489</v>
      </c>
      <c r="C92" s="103" t="s">
        <v>123</v>
      </c>
      <c r="D92" s="106">
        <v>75</v>
      </c>
    </row>
    <row r="93" spans="1:4">
      <c r="A93" s="103">
        <v>85</v>
      </c>
      <c r="B93" s="103" t="s">
        <v>490</v>
      </c>
      <c r="C93" s="103" t="s">
        <v>124</v>
      </c>
      <c r="D93" s="142">
        <v>22880</v>
      </c>
    </row>
    <row r="94" spans="1:4">
      <c r="A94" s="103">
        <v>86</v>
      </c>
      <c r="B94" s="103" t="s">
        <v>491</v>
      </c>
      <c r="C94" s="103" t="s">
        <v>125</v>
      </c>
      <c r="D94" s="142">
        <v>9398</v>
      </c>
    </row>
    <row r="95" spans="1:4">
      <c r="A95" s="103">
        <v>87</v>
      </c>
      <c r="B95" s="103" t="s">
        <v>492</v>
      </c>
      <c r="C95" s="103" t="s">
        <v>126</v>
      </c>
      <c r="D95" s="106">
        <v>294</v>
      </c>
    </row>
    <row r="96" spans="1:4">
      <c r="A96" s="103">
        <v>88</v>
      </c>
      <c r="B96" s="103" t="s">
        <v>493</v>
      </c>
      <c r="C96" s="103" t="s">
        <v>127</v>
      </c>
      <c r="D96" s="142">
        <v>14302</v>
      </c>
    </row>
    <row r="97" spans="1:4">
      <c r="A97" s="103">
        <v>89</v>
      </c>
      <c r="B97" s="103" t="s">
        <v>494</v>
      </c>
      <c r="C97" s="103" t="s">
        <v>128</v>
      </c>
      <c r="D97" s="142">
        <v>4479</v>
      </c>
    </row>
    <row r="98" spans="1:4">
      <c r="A98" s="103">
        <v>90</v>
      </c>
      <c r="B98" s="103" t="s">
        <v>495</v>
      </c>
      <c r="C98" s="103" t="s">
        <v>129</v>
      </c>
      <c r="D98" s="142">
        <v>5115</v>
      </c>
    </row>
    <row r="99" spans="1:4">
      <c r="A99" s="103">
        <v>91</v>
      </c>
      <c r="B99" s="103" t="s">
        <v>496</v>
      </c>
      <c r="C99" s="103" t="s">
        <v>130</v>
      </c>
      <c r="D99" s="106">
        <v>836</v>
      </c>
    </row>
    <row r="100" spans="1:4">
      <c r="A100" s="103">
        <v>92</v>
      </c>
      <c r="B100" s="103" t="s">
        <v>497</v>
      </c>
      <c r="C100" s="103" t="s">
        <v>131</v>
      </c>
      <c r="D100" s="106">
        <v>19</v>
      </c>
    </row>
    <row r="101" spans="1:4">
      <c r="A101" s="103">
        <v>93</v>
      </c>
      <c r="B101" s="103" t="s">
        <v>498</v>
      </c>
      <c r="C101" s="103" t="s">
        <v>132</v>
      </c>
      <c r="D101" s="106">
        <v>323</v>
      </c>
    </row>
    <row r="102" spans="1:4">
      <c r="A102" s="103">
        <v>94</v>
      </c>
      <c r="B102" s="103" t="s">
        <v>499</v>
      </c>
      <c r="C102" s="103" t="s">
        <v>133</v>
      </c>
      <c r="D102" s="106">
        <v>13</v>
      </c>
    </row>
    <row r="103" spans="1:4">
      <c r="A103" s="103">
        <v>95</v>
      </c>
      <c r="B103" s="103" t="s">
        <v>500</v>
      </c>
      <c r="C103" s="103" t="s">
        <v>134</v>
      </c>
      <c r="D103" s="106">
        <v>696</v>
      </c>
    </row>
    <row r="104" spans="1:4">
      <c r="A104" s="103">
        <v>96</v>
      </c>
      <c r="B104" s="103" t="s">
        <v>501</v>
      </c>
      <c r="C104" s="103" t="s">
        <v>135</v>
      </c>
      <c r="D104" s="106">
        <v>222</v>
      </c>
    </row>
    <row r="105" spans="1:4">
      <c r="A105" s="103">
        <v>97</v>
      </c>
      <c r="B105" s="103" t="s">
        <v>502</v>
      </c>
      <c r="C105" s="103" t="s">
        <v>503</v>
      </c>
      <c r="D105" s="106">
        <v>976</v>
      </c>
    </row>
    <row r="106" spans="1:4">
      <c r="A106" s="103">
        <v>98</v>
      </c>
      <c r="B106" s="103" t="s">
        <v>504</v>
      </c>
      <c r="C106" s="103" t="s">
        <v>136</v>
      </c>
      <c r="D106" s="106">
        <v>478</v>
      </c>
    </row>
    <row r="107" spans="1:4">
      <c r="A107" s="103">
        <v>99</v>
      </c>
      <c r="B107" s="103" t="s">
        <v>505</v>
      </c>
      <c r="C107" s="103" t="s">
        <v>137</v>
      </c>
      <c r="D107" s="106">
        <v>136</v>
      </c>
    </row>
    <row r="108" spans="1:4">
      <c r="A108" s="103">
        <v>100</v>
      </c>
      <c r="B108" s="103" t="s">
        <v>506</v>
      </c>
      <c r="C108" s="103" t="s">
        <v>507</v>
      </c>
      <c r="D108" s="106">
        <v>11</v>
      </c>
    </row>
    <row r="109" spans="1:4">
      <c r="A109" s="103">
        <v>101</v>
      </c>
      <c r="B109" s="103" t="s">
        <v>508</v>
      </c>
      <c r="C109" s="103" t="s">
        <v>138</v>
      </c>
      <c r="D109" s="106">
        <v>166</v>
      </c>
    </row>
    <row r="110" spans="1:4">
      <c r="A110" s="103">
        <v>102</v>
      </c>
      <c r="B110" s="103" t="s">
        <v>509</v>
      </c>
      <c r="C110" s="103" t="s">
        <v>139</v>
      </c>
      <c r="D110" s="142">
        <v>1464</v>
      </c>
    </row>
    <row r="111" spans="1:4">
      <c r="A111" s="103">
        <v>103</v>
      </c>
      <c r="B111" s="103" t="s">
        <v>510</v>
      </c>
      <c r="C111" s="103" t="s">
        <v>140</v>
      </c>
      <c r="D111" s="106">
        <v>516</v>
      </c>
    </row>
    <row r="112" spans="1:4">
      <c r="A112" s="103">
        <v>104</v>
      </c>
      <c r="B112" s="103" t="s">
        <v>511</v>
      </c>
      <c r="C112" s="103" t="s">
        <v>512</v>
      </c>
      <c r="D112" s="142">
        <v>1267</v>
      </c>
    </row>
    <row r="113" spans="1:4">
      <c r="A113" s="103">
        <v>105</v>
      </c>
      <c r="B113" s="103" t="s">
        <v>513</v>
      </c>
      <c r="C113" s="103" t="s">
        <v>141</v>
      </c>
      <c r="D113" s="142">
        <v>9721</v>
      </c>
    </row>
    <row r="114" spans="1:4">
      <c r="A114" s="103">
        <v>106</v>
      </c>
      <c r="B114" s="103" t="s">
        <v>514</v>
      </c>
      <c r="C114" s="103" t="s">
        <v>515</v>
      </c>
      <c r="D114" s="106">
        <v>41</v>
      </c>
    </row>
    <row r="115" spans="1:4">
      <c r="A115" s="103">
        <v>107</v>
      </c>
      <c r="B115" s="103" t="s">
        <v>516</v>
      </c>
      <c r="C115" s="103" t="s">
        <v>517</v>
      </c>
      <c r="D115" s="106">
        <v>6</v>
      </c>
    </row>
    <row r="116" spans="1:4">
      <c r="A116" s="103">
        <v>108</v>
      </c>
      <c r="B116" s="103" t="s">
        <v>518</v>
      </c>
      <c r="C116" s="103" t="s">
        <v>142</v>
      </c>
      <c r="D116" s="106">
        <v>303</v>
      </c>
    </row>
    <row r="117" spans="1:4">
      <c r="A117" s="103">
        <v>109</v>
      </c>
      <c r="B117" s="103" t="s">
        <v>519</v>
      </c>
      <c r="C117" s="103" t="s">
        <v>143</v>
      </c>
      <c r="D117" s="106">
        <v>11</v>
      </c>
    </row>
    <row r="118" spans="1:4">
      <c r="A118" s="103">
        <v>111</v>
      </c>
      <c r="B118" s="103" t="s">
        <v>520</v>
      </c>
      <c r="C118" s="103" t="s">
        <v>521</v>
      </c>
      <c r="D118" s="106">
        <v>491</v>
      </c>
    </row>
    <row r="119" spans="1:4">
      <c r="A119" s="103">
        <v>112</v>
      </c>
      <c r="B119" s="103" t="s">
        <v>522</v>
      </c>
      <c r="C119" s="103" t="s">
        <v>144</v>
      </c>
      <c r="D119" s="142">
        <v>1273</v>
      </c>
    </row>
    <row r="120" spans="1:4">
      <c r="A120" s="103">
        <v>113</v>
      </c>
      <c r="B120" s="103" t="s">
        <v>523</v>
      </c>
      <c r="C120" s="103" t="s">
        <v>524</v>
      </c>
      <c r="D120" s="106">
        <v>3</v>
      </c>
    </row>
    <row r="121" spans="1:4">
      <c r="A121" s="103">
        <v>114</v>
      </c>
      <c r="B121" s="103" t="s">
        <v>525</v>
      </c>
      <c r="C121" s="103" t="s">
        <v>526</v>
      </c>
      <c r="D121" s="106">
        <v>2</v>
      </c>
    </row>
    <row r="122" spans="1:4">
      <c r="A122" s="103">
        <v>115</v>
      </c>
      <c r="B122" s="103" t="s">
        <v>527</v>
      </c>
      <c r="C122" s="103" t="s">
        <v>528</v>
      </c>
      <c r="D122" s="106">
        <v>21</v>
      </c>
    </row>
    <row r="123" spans="1:4">
      <c r="A123" s="103">
        <v>116</v>
      </c>
      <c r="B123" s="103" t="s">
        <v>529</v>
      </c>
      <c r="C123" s="103" t="s">
        <v>145</v>
      </c>
      <c r="D123" s="142">
        <v>7432</v>
      </c>
    </row>
    <row r="124" spans="1:4">
      <c r="A124" s="105" t="s">
        <v>530</v>
      </c>
      <c r="B124" s="107" t="s">
        <v>567</v>
      </c>
      <c r="C124" s="108"/>
      <c r="D124" s="143">
        <v>51100</v>
      </c>
    </row>
    <row r="125" spans="1:4">
      <c r="A125" s="103">
        <v>117</v>
      </c>
      <c r="B125" s="103" t="s">
        <v>164</v>
      </c>
      <c r="C125" s="103" t="s">
        <v>146</v>
      </c>
      <c r="D125" s="106">
        <v>31</v>
      </c>
    </row>
    <row r="126" spans="1:4">
      <c r="A126" s="103">
        <v>118</v>
      </c>
      <c r="B126" s="103" t="s">
        <v>531</v>
      </c>
      <c r="C126" s="103" t="s">
        <v>532</v>
      </c>
      <c r="D126" s="106">
        <v>2</v>
      </c>
    </row>
    <row r="127" spans="1:4">
      <c r="A127" s="103">
        <v>119</v>
      </c>
      <c r="B127" s="103" t="s">
        <v>165</v>
      </c>
      <c r="C127" s="103" t="s">
        <v>533</v>
      </c>
      <c r="D127" s="106">
        <v>186</v>
      </c>
    </row>
    <row r="128" spans="1:4">
      <c r="A128" s="105" t="s">
        <v>534</v>
      </c>
      <c r="B128" s="107" t="s">
        <v>568</v>
      </c>
      <c r="C128" s="103"/>
      <c r="D128" s="105">
        <v>98</v>
      </c>
    </row>
    <row r="129" spans="1:4">
      <c r="A129" s="105"/>
      <c r="B129" s="81" t="s">
        <v>570</v>
      </c>
      <c r="C129" s="103" t="s">
        <v>573</v>
      </c>
      <c r="D129" s="144">
        <v>126</v>
      </c>
    </row>
    <row r="130" spans="1:4">
      <c r="A130" s="105" t="s">
        <v>557</v>
      </c>
      <c r="B130" s="107" t="s">
        <v>571</v>
      </c>
      <c r="C130" s="103"/>
      <c r="D130" s="105">
        <v>126</v>
      </c>
    </row>
    <row r="131" spans="1:4">
      <c r="A131" s="103">
        <v>120</v>
      </c>
      <c r="B131" s="103" t="s">
        <v>535</v>
      </c>
      <c r="C131" s="103" t="s">
        <v>147</v>
      </c>
      <c r="D131" s="142">
        <v>55567</v>
      </c>
    </row>
    <row r="132" spans="1:4">
      <c r="A132" s="103">
        <v>121</v>
      </c>
      <c r="B132" s="103" t="s">
        <v>536</v>
      </c>
      <c r="C132" s="103" t="s">
        <v>148</v>
      </c>
      <c r="D132" s="142">
        <v>2857</v>
      </c>
    </row>
    <row r="133" spans="1:4">
      <c r="A133" s="103">
        <v>122</v>
      </c>
      <c r="B133" s="103" t="s">
        <v>537</v>
      </c>
      <c r="C133" s="103" t="s">
        <v>149</v>
      </c>
      <c r="D133" s="142">
        <v>10346</v>
      </c>
    </row>
    <row r="134" spans="1:4">
      <c r="A134" s="103">
        <v>123</v>
      </c>
      <c r="B134" s="103" t="s">
        <v>538</v>
      </c>
      <c r="C134" s="103" t="s">
        <v>150</v>
      </c>
      <c r="D134" s="106">
        <v>784</v>
      </c>
    </row>
    <row r="135" spans="1:4">
      <c r="A135" s="103">
        <v>124</v>
      </c>
      <c r="B135" s="103" t="s">
        <v>539</v>
      </c>
      <c r="C135" s="103" t="s">
        <v>151</v>
      </c>
      <c r="D135" s="142">
        <v>45347</v>
      </c>
    </row>
    <row r="136" spans="1:4">
      <c r="A136" s="103">
        <v>125</v>
      </c>
      <c r="B136" s="103" t="s">
        <v>540</v>
      </c>
      <c r="C136" s="103" t="s">
        <v>152</v>
      </c>
      <c r="D136" s="142">
        <v>26063</v>
      </c>
    </row>
    <row r="137" spans="1:4">
      <c r="A137" s="103">
        <v>126</v>
      </c>
      <c r="B137" s="103" t="s">
        <v>541</v>
      </c>
      <c r="C137" s="103" t="s">
        <v>153</v>
      </c>
      <c r="D137" s="142">
        <v>3122</v>
      </c>
    </row>
    <row r="138" spans="1:4">
      <c r="A138" s="103">
        <v>127</v>
      </c>
      <c r="B138" s="103" t="s">
        <v>542</v>
      </c>
      <c r="C138" s="103" t="s">
        <v>543</v>
      </c>
      <c r="D138" s="106">
        <v>406</v>
      </c>
    </row>
    <row r="139" spans="1:4">
      <c r="A139" s="103">
        <v>128</v>
      </c>
      <c r="B139" s="103" t="s">
        <v>544</v>
      </c>
      <c r="C139" s="103" t="s">
        <v>154</v>
      </c>
      <c r="D139" s="142">
        <v>18400</v>
      </c>
    </row>
    <row r="140" spans="1:4">
      <c r="A140" s="103">
        <v>129</v>
      </c>
      <c r="B140" s="103" t="s">
        <v>545</v>
      </c>
      <c r="C140" s="103" t="s">
        <v>546</v>
      </c>
      <c r="D140" s="142">
        <v>228156</v>
      </c>
    </row>
    <row r="141" spans="1:4">
      <c r="A141" s="103">
        <v>131</v>
      </c>
      <c r="B141" s="103" t="s">
        <v>547</v>
      </c>
      <c r="C141" s="103" t="s">
        <v>548</v>
      </c>
      <c r="D141" s="142">
        <v>4127</v>
      </c>
    </row>
    <row r="142" spans="1:4">
      <c r="A142" s="103">
        <v>132</v>
      </c>
      <c r="B142" s="103" t="s">
        <v>549</v>
      </c>
      <c r="C142" s="103" t="s">
        <v>550</v>
      </c>
      <c r="D142" s="106">
        <v>500</v>
      </c>
    </row>
    <row r="143" spans="1:4">
      <c r="A143" s="103">
        <v>133</v>
      </c>
      <c r="B143" s="103" t="s">
        <v>551</v>
      </c>
      <c r="C143" s="103" t="s">
        <v>552</v>
      </c>
      <c r="D143" s="106">
        <v>11</v>
      </c>
    </row>
    <row r="144" spans="1:4">
      <c r="A144" s="103">
        <v>134</v>
      </c>
      <c r="B144" s="103" t="s">
        <v>553</v>
      </c>
      <c r="C144" s="103" t="s">
        <v>554</v>
      </c>
      <c r="D144" s="142">
        <v>32595</v>
      </c>
    </row>
    <row r="145" spans="1:4">
      <c r="A145" s="103">
        <v>135</v>
      </c>
      <c r="B145" s="109" t="s">
        <v>555</v>
      </c>
      <c r="C145" s="103" t="s">
        <v>556</v>
      </c>
      <c r="D145" s="142">
        <v>2435</v>
      </c>
    </row>
    <row r="146" spans="1:4">
      <c r="A146" s="105" t="s">
        <v>572</v>
      </c>
      <c r="B146" s="107" t="s">
        <v>167</v>
      </c>
      <c r="C146" s="108"/>
      <c r="D146" s="143">
        <v>314688</v>
      </c>
    </row>
    <row r="147" spans="1:4" ht="26.25" customHeight="1">
      <c r="A147" s="145"/>
      <c r="B147" s="223" t="s">
        <v>574</v>
      </c>
      <c r="C147" s="223"/>
      <c r="D147" s="223"/>
    </row>
  </sheetData>
  <mergeCells count="3">
    <mergeCell ref="B2:G2"/>
    <mergeCell ref="B1:D1"/>
    <mergeCell ref="B147:D14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123"/>
  <sheetViews>
    <sheetView workbookViewId="0"/>
  </sheetViews>
  <sheetFormatPr defaultRowHeight="15"/>
  <cols>
    <col min="1" max="1" width="16" customWidth="1"/>
    <col min="2" max="2" width="59.5703125" customWidth="1"/>
    <col min="3" max="3" width="14.42578125" customWidth="1"/>
    <col min="4" max="4" width="19" customWidth="1"/>
  </cols>
  <sheetData>
    <row r="1" spans="1:4">
      <c r="A1" s="6" t="s">
        <v>569</v>
      </c>
      <c r="B1" s="6" t="s">
        <v>351</v>
      </c>
      <c r="C1" s="6"/>
      <c r="D1" s="6"/>
    </row>
    <row r="2" spans="1:4" s="61" customFormat="1">
      <c r="A2" s="60" t="s">
        <v>349</v>
      </c>
      <c r="B2" s="60" t="s">
        <v>350</v>
      </c>
      <c r="C2" s="60"/>
      <c r="D2" s="60"/>
    </row>
    <row r="3" spans="1:4">
      <c r="A3" s="6"/>
      <c r="B3" s="6"/>
      <c r="C3" s="7"/>
    </row>
    <row r="4" spans="1:4">
      <c r="A4" s="59" t="s">
        <v>345</v>
      </c>
      <c r="B4" s="59" t="s">
        <v>346</v>
      </c>
      <c r="C4" s="59" t="s">
        <v>347</v>
      </c>
      <c r="D4" s="59" t="s">
        <v>348</v>
      </c>
    </row>
    <row r="5" spans="1:4">
      <c r="A5" s="24">
        <v>4</v>
      </c>
      <c r="B5" s="21" t="s">
        <v>244</v>
      </c>
      <c r="C5" s="22" t="s">
        <v>53</v>
      </c>
      <c r="D5" s="146">
        <v>180</v>
      </c>
    </row>
    <row r="6" spans="1:4">
      <c r="A6" s="24">
        <v>5</v>
      </c>
      <c r="B6" s="21" t="s">
        <v>245</v>
      </c>
      <c r="C6" s="22" t="s">
        <v>54</v>
      </c>
      <c r="D6" s="146">
        <v>173</v>
      </c>
    </row>
    <row r="7" spans="1:4">
      <c r="A7" s="24">
        <v>6</v>
      </c>
      <c r="B7" s="21" t="s">
        <v>246</v>
      </c>
      <c r="C7" s="22" t="s">
        <v>55</v>
      </c>
      <c r="D7" s="146">
        <v>106</v>
      </c>
    </row>
    <row r="8" spans="1:4">
      <c r="A8" s="24">
        <v>7</v>
      </c>
      <c r="B8" s="21" t="s">
        <v>247</v>
      </c>
      <c r="C8" s="22" t="s">
        <v>56</v>
      </c>
      <c r="D8" s="146">
        <v>409</v>
      </c>
    </row>
    <row r="9" spans="1:4">
      <c r="A9" s="24">
        <v>8</v>
      </c>
      <c r="B9" s="21" t="s">
        <v>248</v>
      </c>
      <c r="C9" s="22" t="s">
        <v>169</v>
      </c>
      <c r="D9" s="146">
        <v>251</v>
      </c>
    </row>
    <row r="10" spans="1:4">
      <c r="A10" s="24">
        <v>9</v>
      </c>
      <c r="B10" s="21" t="s">
        <v>249</v>
      </c>
      <c r="C10" s="22" t="s">
        <v>57</v>
      </c>
      <c r="D10" s="146">
        <v>2538</v>
      </c>
    </row>
    <row r="11" spans="1:4">
      <c r="A11" s="24">
        <v>10</v>
      </c>
      <c r="B11" s="21" t="s">
        <v>250</v>
      </c>
      <c r="C11" s="22" t="s">
        <v>58</v>
      </c>
      <c r="D11" s="146">
        <v>197</v>
      </c>
    </row>
    <row r="12" spans="1:4">
      <c r="A12" s="24">
        <v>11</v>
      </c>
      <c r="B12" s="21" t="s">
        <v>251</v>
      </c>
      <c r="C12" s="22" t="s">
        <v>59</v>
      </c>
      <c r="D12" s="146">
        <v>1</v>
      </c>
    </row>
    <row r="13" spans="1:4">
      <c r="A13" s="25">
        <v>1</v>
      </c>
      <c r="B13" s="19" t="s">
        <v>170</v>
      </c>
      <c r="C13" s="23"/>
      <c r="D13" s="147">
        <f>SUM(D5:D12)</f>
        <v>3855</v>
      </c>
    </row>
    <row r="14" spans="1:4">
      <c r="A14" s="24">
        <v>12</v>
      </c>
      <c r="B14" s="21" t="s">
        <v>252</v>
      </c>
      <c r="C14" s="22" t="s">
        <v>60</v>
      </c>
      <c r="D14" s="146">
        <v>57</v>
      </c>
    </row>
    <row r="15" spans="1:4">
      <c r="A15" s="24">
        <v>13</v>
      </c>
      <c r="B15" s="21" t="s">
        <v>253</v>
      </c>
      <c r="C15" s="22" t="s">
        <v>61</v>
      </c>
      <c r="D15" s="146">
        <v>17</v>
      </c>
    </row>
    <row r="16" spans="1:4">
      <c r="A16" s="24">
        <v>14</v>
      </c>
      <c r="B16" s="21" t="s">
        <v>254</v>
      </c>
      <c r="C16" s="22" t="s">
        <v>62</v>
      </c>
      <c r="D16" s="146">
        <v>51</v>
      </c>
    </row>
    <row r="17" spans="1:4">
      <c r="A17" s="24">
        <v>15</v>
      </c>
      <c r="B17" s="21" t="s">
        <v>255</v>
      </c>
      <c r="C17" s="22" t="s">
        <v>63</v>
      </c>
      <c r="D17" s="146">
        <v>12</v>
      </c>
    </row>
    <row r="18" spans="1:4">
      <c r="A18" s="24">
        <v>16</v>
      </c>
      <c r="B18" s="21" t="s">
        <v>256</v>
      </c>
      <c r="C18" s="22" t="s">
        <v>64</v>
      </c>
      <c r="D18" s="146">
        <v>7</v>
      </c>
    </row>
    <row r="19" spans="1:4">
      <c r="A19" s="24">
        <v>17</v>
      </c>
      <c r="B19" s="21" t="s">
        <v>257</v>
      </c>
      <c r="C19" s="22" t="s">
        <v>65</v>
      </c>
      <c r="D19" s="146">
        <v>14</v>
      </c>
    </row>
    <row r="20" spans="1:4">
      <c r="A20" s="24">
        <v>18</v>
      </c>
      <c r="B20" s="21" t="s">
        <v>258</v>
      </c>
      <c r="C20" s="22" t="s">
        <v>66</v>
      </c>
      <c r="D20" s="146">
        <v>18</v>
      </c>
    </row>
    <row r="21" spans="1:4">
      <c r="A21" s="24">
        <v>20</v>
      </c>
      <c r="B21" s="21" t="s">
        <v>259</v>
      </c>
      <c r="C21" s="22" t="s">
        <v>67</v>
      </c>
      <c r="D21" s="146">
        <v>22</v>
      </c>
    </row>
    <row r="22" spans="1:4">
      <c r="A22" s="24">
        <v>21</v>
      </c>
      <c r="B22" s="21" t="s">
        <v>260</v>
      </c>
      <c r="C22" s="22" t="s">
        <v>68</v>
      </c>
      <c r="D22" s="146">
        <v>47</v>
      </c>
    </row>
    <row r="23" spans="1:4">
      <c r="A23" s="24">
        <v>23</v>
      </c>
      <c r="B23" s="21" t="s">
        <v>261</v>
      </c>
      <c r="C23" s="22" t="s">
        <v>69</v>
      </c>
      <c r="D23" s="146">
        <v>342</v>
      </c>
    </row>
    <row r="24" spans="1:4">
      <c r="A24" s="24">
        <v>24</v>
      </c>
      <c r="B24" s="21" t="s">
        <v>262</v>
      </c>
      <c r="C24" s="22" t="s">
        <v>70</v>
      </c>
      <c r="D24" s="146">
        <v>1773</v>
      </c>
    </row>
    <row r="25" spans="1:4">
      <c r="A25" s="24">
        <v>25</v>
      </c>
      <c r="B25" s="21" t="s">
        <v>263</v>
      </c>
      <c r="C25" s="22" t="s">
        <v>71</v>
      </c>
      <c r="D25" s="146">
        <v>224</v>
      </c>
    </row>
    <row r="26" spans="1:4">
      <c r="A26" s="24">
        <v>26</v>
      </c>
      <c r="B26" s="21" t="s">
        <v>264</v>
      </c>
      <c r="C26" s="22" t="s">
        <v>72</v>
      </c>
      <c r="D26" s="146">
        <v>1273</v>
      </c>
    </row>
    <row r="27" spans="1:4">
      <c r="A27" s="24">
        <v>27</v>
      </c>
      <c r="B27" s="21" t="s">
        <v>265</v>
      </c>
      <c r="C27" s="22" t="s">
        <v>73</v>
      </c>
      <c r="D27" s="146">
        <v>91</v>
      </c>
    </row>
    <row r="28" spans="1:4">
      <c r="A28" s="24">
        <v>28</v>
      </c>
      <c r="B28" s="21" t="s">
        <v>266</v>
      </c>
      <c r="C28" s="22" t="s">
        <v>74</v>
      </c>
      <c r="D28" s="146">
        <v>1</v>
      </c>
    </row>
    <row r="29" spans="1:4">
      <c r="A29" s="24">
        <v>29</v>
      </c>
      <c r="B29" s="21" t="s">
        <v>267</v>
      </c>
      <c r="C29" s="22" t="s">
        <v>75</v>
      </c>
      <c r="D29" s="146">
        <v>8</v>
      </c>
    </row>
    <row r="30" spans="1:4">
      <c r="A30" s="25">
        <v>2</v>
      </c>
      <c r="B30" s="19" t="s">
        <v>171</v>
      </c>
      <c r="C30" s="23"/>
      <c r="D30" s="147">
        <f>SUM(D14:D29)</f>
        <v>3957</v>
      </c>
    </row>
    <row r="31" spans="1:4">
      <c r="A31" s="24">
        <v>31</v>
      </c>
      <c r="B31" s="21" t="s">
        <v>156</v>
      </c>
      <c r="C31" s="22" t="s">
        <v>76</v>
      </c>
      <c r="D31" s="146">
        <v>548</v>
      </c>
    </row>
    <row r="32" spans="1:4">
      <c r="A32" s="24">
        <v>32</v>
      </c>
      <c r="B32" s="21" t="s">
        <v>157</v>
      </c>
      <c r="C32" s="23"/>
      <c r="D32" s="146">
        <v>2</v>
      </c>
    </row>
    <row r="33" spans="1:4">
      <c r="A33" s="25">
        <v>3</v>
      </c>
      <c r="B33" s="19" t="s">
        <v>172</v>
      </c>
      <c r="C33" s="23"/>
      <c r="D33" s="147">
        <f>SUM(D31:D32)</f>
        <v>550</v>
      </c>
    </row>
    <row r="34" spans="1:4">
      <c r="A34" s="24">
        <v>33</v>
      </c>
      <c r="B34" s="21" t="s">
        <v>158</v>
      </c>
      <c r="C34" s="22" t="s">
        <v>77</v>
      </c>
      <c r="D34" s="146">
        <v>1122</v>
      </c>
    </row>
    <row r="35" spans="1:4">
      <c r="A35" s="24">
        <v>34</v>
      </c>
      <c r="B35" s="21" t="s">
        <v>159</v>
      </c>
      <c r="C35" s="22" t="s">
        <v>78</v>
      </c>
      <c r="D35" s="146">
        <v>115</v>
      </c>
    </row>
    <row r="36" spans="1:4">
      <c r="A36" s="24">
        <v>35</v>
      </c>
      <c r="B36" s="21" t="s">
        <v>160</v>
      </c>
      <c r="C36" s="23"/>
      <c r="D36" s="146">
        <v>63</v>
      </c>
    </row>
    <row r="37" spans="1:4">
      <c r="A37" s="25">
        <v>4</v>
      </c>
      <c r="B37" s="19" t="s">
        <v>173</v>
      </c>
      <c r="C37" s="23"/>
      <c r="D37" s="147">
        <f>SUM(D34:D36)</f>
        <v>1300</v>
      </c>
    </row>
    <row r="38" spans="1:4">
      <c r="A38" s="24">
        <v>36</v>
      </c>
      <c r="B38" s="21" t="s">
        <v>161</v>
      </c>
      <c r="C38" s="22" t="s">
        <v>79</v>
      </c>
      <c r="D38" s="146">
        <v>121</v>
      </c>
    </row>
    <row r="39" spans="1:4">
      <c r="A39" s="25">
        <v>12</v>
      </c>
      <c r="B39" s="19" t="s">
        <v>174</v>
      </c>
      <c r="C39" s="23"/>
      <c r="D39" s="147">
        <v>121</v>
      </c>
    </row>
    <row r="40" spans="1:4">
      <c r="A40" s="24">
        <v>37</v>
      </c>
      <c r="B40" s="21" t="s">
        <v>268</v>
      </c>
      <c r="C40" s="22" t="s">
        <v>80</v>
      </c>
      <c r="D40" s="146">
        <v>751</v>
      </c>
    </row>
    <row r="41" spans="1:4">
      <c r="A41" s="24">
        <v>38</v>
      </c>
      <c r="B41" s="21" t="s">
        <v>269</v>
      </c>
      <c r="C41" s="22" t="s">
        <v>81</v>
      </c>
      <c r="D41" s="146">
        <v>17</v>
      </c>
    </row>
    <row r="42" spans="1:4">
      <c r="A42" s="24">
        <v>39</v>
      </c>
      <c r="B42" s="21" t="s">
        <v>270</v>
      </c>
      <c r="C42" s="22" t="s">
        <v>82</v>
      </c>
      <c r="D42" s="146">
        <v>78</v>
      </c>
    </row>
    <row r="43" spans="1:4">
      <c r="A43" s="24">
        <v>40</v>
      </c>
      <c r="B43" s="21" t="s">
        <v>271</v>
      </c>
      <c r="C43" s="22" t="s">
        <v>83</v>
      </c>
      <c r="D43" s="146">
        <v>63</v>
      </c>
    </row>
    <row r="44" spans="1:4">
      <c r="A44" s="24">
        <v>41</v>
      </c>
      <c r="B44" s="21" t="s">
        <v>272</v>
      </c>
      <c r="C44" s="22" t="s">
        <v>84</v>
      </c>
      <c r="D44" s="146">
        <v>3</v>
      </c>
    </row>
    <row r="45" spans="1:4">
      <c r="A45" s="24">
        <v>43</v>
      </c>
      <c r="B45" s="21" t="s">
        <v>273</v>
      </c>
      <c r="C45" s="22" t="s">
        <v>85</v>
      </c>
      <c r="D45" s="146">
        <v>60</v>
      </c>
    </row>
    <row r="46" spans="1:4">
      <c r="A46" s="24">
        <v>44</v>
      </c>
      <c r="B46" s="21" t="s">
        <v>274</v>
      </c>
      <c r="C46" s="22" t="s">
        <v>86</v>
      </c>
      <c r="D46" s="146">
        <v>346</v>
      </c>
    </row>
    <row r="47" spans="1:4">
      <c r="A47" s="24">
        <v>45</v>
      </c>
      <c r="B47" s="21" t="s">
        <v>275</v>
      </c>
      <c r="C47" s="22" t="s">
        <v>87</v>
      </c>
      <c r="D47" s="146">
        <v>78</v>
      </c>
    </row>
    <row r="48" spans="1:4">
      <c r="A48" s="24">
        <v>46</v>
      </c>
      <c r="B48" s="21" t="s">
        <v>276</v>
      </c>
      <c r="C48" s="22" t="s">
        <v>88</v>
      </c>
      <c r="D48" s="146">
        <v>3</v>
      </c>
    </row>
    <row r="49" spans="1:4">
      <c r="A49" s="24">
        <v>47</v>
      </c>
      <c r="B49" s="21" t="s">
        <v>277</v>
      </c>
      <c r="C49" s="22" t="s">
        <v>89</v>
      </c>
      <c r="D49" s="146">
        <v>67</v>
      </c>
    </row>
    <row r="50" spans="1:4">
      <c r="A50" s="24">
        <v>48</v>
      </c>
      <c r="B50" s="21" t="s">
        <v>278</v>
      </c>
      <c r="C50" s="22" t="s">
        <v>90</v>
      </c>
      <c r="D50" s="146">
        <v>3</v>
      </c>
    </row>
    <row r="51" spans="1:4">
      <c r="A51" s="24">
        <v>49</v>
      </c>
      <c r="B51" s="21" t="s">
        <v>279</v>
      </c>
      <c r="C51" s="22" t="s">
        <v>91</v>
      </c>
      <c r="D51" s="146">
        <v>445</v>
      </c>
    </row>
    <row r="52" spans="1:4">
      <c r="A52" s="24">
        <v>50</v>
      </c>
      <c r="B52" s="21" t="s">
        <v>280</v>
      </c>
      <c r="C52" s="22" t="s">
        <v>92</v>
      </c>
      <c r="D52" s="146">
        <v>246</v>
      </c>
    </row>
    <row r="53" spans="1:4">
      <c r="A53" s="24">
        <v>51</v>
      </c>
      <c r="B53" s="21" t="s">
        <v>281</v>
      </c>
      <c r="C53" s="22" t="s">
        <v>93</v>
      </c>
      <c r="D53" s="146">
        <v>1015</v>
      </c>
    </row>
    <row r="54" spans="1:4">
      <c r="A54" s="24">
        <v>52</v>
      </c>
      <c r="B54" s="21" t="s">
        <v>282</v>
      </c>
      <c r="C54" s="22" t="s">
        <v>94</v>
      </c>
      <c r="D54" s="146">
        <v>95</v>
      </c>
    </row>
    <row r="55" spans="1:4">
      <c r="A55" s="24">
        <v>53</v>
      </c>
      <c r="B55" s="21" t="s">
        <v>283</v>
      </c>
      <c r="C55" s="22" t="s">
        <v>95</v>
      </c>
      <c r="D55" s="146">
        <v>226</v>
      </c>
    </row>
    <row r="56" spans="1:4">
      <c r="A56" s="24">
        <v>54</v>
      </c>
      <c r="B56" s="21" t="s">
        <v>284</v>
      </c>
      <c r="C56" s="22"/>
      <c r="D56" s="146">
        <v>357</v>
      </c>
    </row>
    <row r="57" spans="1:4">
      <c r="A57" s="24">
        <v>55</v>
      </c>
      <c r="B57" s="21" t="s">
        <v>285</v>
      </c>
      <c r="C57" s="23" t="s">
        <v>96</v>
      </c>
      <c r="D57" s="146">
        <v>259</v>
      </c>
    </row>
    <row r="58" spans="1:4">
      <c r="A58" s="24">
        <v>56</v>
      </c>
      <c r="B58" s="21" t="s">
        <v>286</v>
      </c>
      <c r="C58" s="22" t="s">
        <v>97</v>
      </c>
      <c r="D58" s="146">
        <v>181</v>
      </c>
    </row>
    <row r="59" spans="1:4">
      <c r="A59" s="24">
        <v>57</v>
      </c>
      <c r="B59" s="21" t="s">
        <v>287</v>
      </c>
      <c r="C59" s="22" t="s">
        <v>98</v>
      </c>
      <c r="D59" s="146">
        <v>15</v>
      </c>
    </row>
    <row r="60" spans="1:4">
      <c r="A60" s="24">
        <v>58</v>
      </c>
      <c r="B60" s="21" t="s">
        <v>288</v>
      </c>
      <c r="C60" s="22" t="s">
        <v>99</v>
      </c>
      <c r="D60" s="146">
        <v>133</v>
      </c>
    </row>
    <row r="61" spans="1:4">
      <c r="A61" s="24">
        <v>59</v>
      </c>
      <c r="B61" s="21" t="s">
        <v>289</v>
      </c>
      <c r="C61" s="22" t="s">
        <v>100</v>
      </c>
      <c r="D61" s="146">
        <v>433</v>
      </c>
    </row>
    <row r="62" spans="1:4">
      <c r="A62" s="24">
        <v>60</v>
      </c>
      <c r="B62" s="21" t="s">
        <v>290</v>
      </c>
      <c r="C62" s="22" t="s">
        <v>101</v>
      </c>
      <c r="D62" s="146">
        <v>36</v>
      </c>
    </row>
    <row r="63" spans="1:4">
      <c r="A63" s="24">
        <v>61</v>
      </c>
      <c r="B63" s="21" t="s">
        <v>291</v>
      </c>
      <c r="C63" s="22" t="s">
        <v>102</v>
      </c>
      <c r="D63" s="146">
        <v>729</v>
      </c>
    </row>
    <row r="64" spans="1:4">
      <c r="A64" s="24">
        <v>62</v>
      </c>
      <c r="B64" s="21" t="s">
        <v>292</v>
      </c>
      <c r="C64" s="22" t="s">
        <v>103</v>
      </c>
      <c r="D64" s="146">
        <v>1409</v>
      </c>
    </row>
    <row r="65" spans="1:4">
      <c r="A65" s="24">
        <v>63</v>
      </c>
      <c r="B65" s="21" t="s">
        <v>293</v>
      </c>
      <c r="C65" s="22" t="s">
        <v>104</v>
      </c>
      <c r="D65" s="146">
        <v>141</v>
      </c>
    </row>
    <row r="66" spans="1:4">
      <c r="A66" s="24">
        <v>64</v>
      </c>
      <c r="B66" s="21" t="s">
        <v>294</v>
      </c>
      <c r="C66" s="22" t="s">
        <v>105</v>
      </c>
      <c r="D66" s="146">
        <v>159</v>
      </c>
    </row>
    <row r="67" spans="1:4">
      <c r="A67" s="24">
        <v>65</v>
      </c>
      <c r="B67" s="21" t="s">
        <v>295</v>
      </c>
      <c r="C67" s="22" t="s">
        <v>106</v>
      </c>
      <c r="D67" s="146">
        <v>1936</v>
      </c>
    </row>
    <row r="68" spans="1:4">
      <c r="A68" s="24">
        <v>66</v>
      </c>
      <c r="B68" s="21" t="s">
        <v>296</v>
      </c>
      <c r="C68" s="22" t="s">
        <v>107</v>
      </c>
      <c r="D68" s="146">
        <v>404</v>
      </c>
    </row>
    <row r="69" spans="1:4">
      <c r="A69" s="24">
        <v>67</v>
      </c>
      <c r="B69" s="21" t="s">
        <v>297</v>
      </c>
      <c r="C69" s="22" t="s">
        <v>108</v>
      </c>
      <c r="D69" s="146">
        <v>465</v>
      </c>
    </row>
    <row r="70" spans="1:4">
      <c r="A70" s="24">
        <v>68</v>
      </c>
      <c r="B70" s="21" t="s">
        <v>298</v>
      </c>
      <c r="C70" s="22" t="s">
        <v>109</v>
      </c>
      <c r="D70" s="146">
        <v>1292</v>
      </c>
    </row>
    <row r="71" spans="1:4">
      <c r="A71" s="24">
        <v>69</v>
      </c>
      <c r="B71" s="21" t="s">
        <v>299</v>
      </c>
      <c r="C71" s="22" t="s">
        <v>110</v>
      </c>
      <c r="D71" s="146">
        <v>53</v>
      </c>
    </row>
    <row r="72" spans="1:4">
      <c r="A72" s="24">
        <v>70</v>
      </c>
      <c r="B72" s="21" t="s">
        <v>300</v>
      </c>
      <c r="C72" s="22" t="s">
        <v>111</v>
      </c>
      <c r="D72" s="146">
        <v>379</v>
      </c>
    </row>
    <row r="73" spans="1:4">
      <c r="A73" s="24">
        <v>71</v>
      </c>
      <c r="B73" s="21" t="s">
        <v>301</v>
      </c>
      <c r="C73" s="22" t="s">
        <v>112</v>
      </c>
      <c r="D73" s="146">
        <v>43</v>
      </c>
    </row>
    <row r="74" spans="1:4">
      <c r="A74" s="25">
        <v>14</v>
      </c>
      <c r="B74" s="19" t="s">
        <v>162</v>
      </c>
      <c r="C74" s="23"/>
      <c r="D74" s="147">
        <f>SUM(D40:D73)</f>
        <v>11920</v>
      </c>
    </row>
    <row r="75" spans="1:4">
      <c r="A75" s="24">
        <v>73</v>
      </c>
      <c r="B75" s="21" t="s">
        <v>302</v>
      </c>
      <c r="C75" s="22" t="s">
        <v>113</v>
      </c>
      <c r="D75" s="146">
        <v>32</v>
      </c>
    </row>
    <row r="76" spans="1:4">
      <c r="A76" s="24">
        <v>74</v>
      </c>
      <c r="B76" s="21" t="s">
        <v>303</v>
      </c>
      <c r="C76" s="22" t="s">
        <v>114</v>
      </c>
      <c r="D76" s="146">
        <v>42</v>
      </c>
    </row>
    <row r="77" spans="1:4">
      <c r="A77" s="24">
        <v>75</v>
      </c>
      <c r="B77" s="21" t="s">
        <v>304</v>
      </c>
      <c r="C77" s="22" t="s">
        <v>115</v>
      </c>
      <c r="D77" s="146">
        <v>155</v>
      </c>
    </row>
    <row r="78" spans="1:4">
      <c r="A78" s="24">
        <v>76</v>
      </c>
      <c r="B78" s="21" t="s">
        <v>305</v>
      </c>
      <c r="C78" s="22" t="s">
        <v>116</v>
      </c>
      <c r="D78" s="146">
        <v>8</v>
      </c>
    </row>
    <row r="79" spans="1:4">
      <c r="A79" s="24">
        <v>77</v>
      </c>
      <c r="B79" s="21" t="s">
        <v>306</v>
      </c>
      <c r="C79" s="22" t="s">
        <v>117</v>
      </c>
      <c r="D79" s="146">
        <v>3</v>
      </c>
    </row>
    <row r="80" spans="1:4">
      <c r="A80" s="24">
        <v>78</v>
      </c>
      <c r="B80" s="21" t="s">
        <v>307</v>
      </c>
      <c r="C80" s="22" t="s">
        <v>196</v>
      </c>
      <c r="D80" s="146">
        <v>1</v>
      </c>
    </row>
    <row r="81" spans="1:4">
      <c r="A81" s="24">
        <v>79</v>
      </c>
      <c r="B81" s="21" t="s">
        <v>308</v>
      </c>
      <c r="C81" s="22" t="s">
        <v>118</v>
      </c>
      <c r="D81" s="146">
        <v>12</v>
      </c>
    </row>
    <row r="82" spans="1:4">
      <c r="A82" s="24">
        <v>80</v>
      </c>
      <c r="B82" s="21" t="s">
        <v>309</v>
      </c>
      <c r="C82" s="22" t="s">
        <v>119</v>
      </c>
      <c r="D82" s="146">
        <v>41</v>
      </c>
    </row>
    <row r="83" spans="1:4">
      <c r="A83" s="24">
        <v>81</v>
      </c>
      <c r="B83" s="21" t="s">
        <v>310</v>
      </c>
      <c r="C83" s="22" t="s">
        <v>120</v>
      </c>
      <c r="D83" s="146">
        <v>81</v>
      </c>
    </row>
    <row r="84" spans="1:4">
      <c r="A84" s="24">
        <v>82</v>
      </c>
      <c r="B84" s="21" t="s">
        <v>311</v>
      </c>
      <c r="C84" s="22" t="s">
        <v>121</v>
      </c>
      <c r="D84" s="146">
        <v>87</v>
      </c>
    </row>
    <row r="85" spans="1:4">
      <c r="A85" s="24">
        <v>83</v>
      </c>
      <c r="B85" s="21" t="s">
        <v>312</v>
      </c>
      <c r="C85" s="22" t="s">
        <v>122</v>
      </c>
      <c r="D85" s="146">
        <v>1</v>
      </c>
    </row>
    <row r="86" spans="1:4">
      <c r="A86" s="24">
        <v>84</v>
      </c>
      <c r="B86" s="21" t="s">
        <v>313</v>
      </c>
      <c r="C86" s="22" t="s">
        <v>123</v>
      </c>
      <c r="D86" s="146">
        <v>14</v>
      </c>
    </row>
    <row r="87" spans="1:4">
      <c r="A87" s="24">
        <v>85</v>
      </c>
      <c r="B87" s="21" t="s">
        <v>314</v>
      </c>
      <c r="C87" s="22" t="s">
        <v>124</v>
      </c>
      <c r="D87" s="146">
        <v>442</v>
      </c>
    </row>
    <row r="88" spans="1:4">
      <c r="A88" s="24">
        <v>86</v>
      </c>
      <c r="B88" s="21" t="s">
        <v>315</v>
      </c>
      <c r="C88" s="22" t="s">
        <v>125</v>
      </c>
      <c r="D88" s="146">
        <v>150</v>
      </c>
    </row>
    <row r="89" spans="1:4">
      <c r="A89" s="24">
        <v>87</v>
      </c>
      <c r="B89" s="21" t="s">
        <v>316</v>
      </c>
      <c r="C89" s="22" t="s">
        <v>126</v>
      </c>
      <c r="D89" s="146">
        <v>39</v>
      </c>
    </row>
    <row r="90" spans="1:4">
      <c r="A90" s="24">
        <v>88</v>
      </c>
      <c r="B90" s="21" t="s">
        <v>317</v>
      </c>
      <c r="C90" s="22" t="s">
        <v>127</v>
      </c>
      <c r="D90" s="146">
        <v>217</v>
      </c>
    </row>
    <row r="91" spans="1:4">
      <c r="A91" s="24">
        <v>89</v>
      </c>
      <c r="B91" s="21" t="s">
        <v>318</v>
      </c>
      <c r="C91" s="22" t="s">
        <v>128</v>
      </c>
      <c r="D91" s="146">
        <v>100</v>
      </c>
    </row>
    <row r="92" spans="1:4">
      <c r="A92" s="24">
        <v>90</v>
      </c>
      <c r="B92" s="21" t="s">
        <v>319</v>
      </c>
      <c r="C92" s="22" t="s">
        <v>129</v>
      </c>
      <c r="D92" s="146">
        <v>26</v>
      </c>
    </row>
    <row r="93" spans="1:4">
      <c r="A93" s="24">
        <v>91</v>
      </c>
      <c r="B93" s="21" t="s">
        <v>320</v>
      </c>
      <c r="C93" s="22" t="s">
        <v>130</v>
      </c>
      <c r="D93" s="146">
        <v>37</v>
      </c>
    </row>
    <row r="94" spans="1:4">
      <c r="A94" s="24">
        <v>92</v>
      </c>
      <c r="B94" s="21" t="s">
        <v>321</v>
      </c>
      <c r="C94" s="22" t="s">
        <v>131</v>
      </c>
      <c r="D94" s="146">
        <v>9</v>
      </c>
    </row>
    <row r="95" spans="1:4">
      <c r="A95" s="24">
        <v>93</v>
      </c>
      <c r="B95" s="21" t="s">
        <v>322</v>
      </c>
      <c r="C95" s="22" t="s">
        <v>132</v>
      </c>
      <c r="D95" s="146">
        <v>9</v>
      </c>
    </row>
    <row r="96" spans="1:4">
      <c r="A96" s="24">
        <v>94</v>
      </c>
      <c r="B96" s="21" t="s">
        <v>323</v>
      </c>
      <c r="C96" s="22" t="s">
        <v>133</v>
      </c>
      <c r="D96" s="146">
        <v>3</v>
      </c>
    </row>
    <row r="97" spans="1:4">
      <c r="A97" s="24">
        <v>95</v>
      </c>
      <c r="B97" s="21" t="s">
        <v>324</v>
      </c>
      <c r="C97" s="22" t="s">
        <v>134</v>
      </c>
      <c r="D97" s="146">
        <v>3</v>
      </c>
    </row>
    <row r="98" spans="1:4">
      <c r="A98" s="24">
        <v>96</v>
      </c>
      <c r="B98" s="21" t="s">
        <v>325</v>
      </c>
      <c r="C98" s="22" t="s">
        <v>135</v>
      </c>
      <c r="D98" s="146">
        <v>1</v>
      </c>
    </row>
    <row r="99" spans="1:4">
      <c r="A99" s="24">
        <v>98</v>
      </c>
      <c r="B99" s="21" t="s">
        <v>326</v>
      </c>
      <c r="C99" s="22" t="s">
        <v>136</v>
      </c>
      <c r="D99" s="146">
        <v>15</v>
      </c>
    </row>
    <row r="100" spans="1:4">
      <c r="A100" s="24">
        <v>99</v>
      </c>
      <c r="B100" s="21" t="s">
        <v>327</v>
      </c>
      <c r="C100" s="22" t="s">
        <v>137</v>
      </c>
      <c r="D100" s="146">
        <v>7</v>
      </c>
    </row>
    <row r="101" spans="1:4">
      <c r="A101" s="24">
        <v>101</v>
      </c>
      <c r="B101" s="21" t="s">
        <v>328</v>
      </c>
      <c r="C101" s="22" t="s">
        <v>138</v>
      </c>
      <c r="D101" s="146">
        <v>13</v>
      </c>
    </row>
    <row r="102" spans="1:4">
      <c r="A102" s="24">
        <v>102</v>
      </c>
      <c r="B102" s="21" t="s">
        <v>329</v>
      </c>
      <c r="C102" s="22" t="s">
        <v>139</v>
      </c>
      <c r="D102" s="146">
        <v>70</v>
      </c>
    </row>
    <row r="103" spans="1:4">
      <c r="A103" s="24">
        <v>103</v>
      </c>
      <c r="B103" s="21" t="s">
        <v>330</v>
      </c>
      <c r="C103" s="22" t="s">
        <v>140</v>
      </c>
      <c r="D103" s="146">
        <v>34</v>
      </c>
    </row>
    <row r="104" spans="1:4">
      <c r="A104" s="24">
        <v>105</v>
      </c>
      <c r="B104" s="21" t="s">
        <v>331</v>
      </c>
      <c r="C104" s="22" t="s">
        <v>141</v>
      </c>
      <c r="D104" s="146">
        <v>1</v>
      </c>
    </row>
    <row r="105" spans="1:4">
      <c r="A105" s="24">
        <v>108</v>
      </c>
      <c r="B105" s="21" t="s">
        <v>332</v>
      </c>
      <c r="C105" s="22" t="s">
        <v>142</v>
      </c>
      <c r="D105" s="146">
        <v>5</v>
      </c>
    </row>
    <row r="106" spans="1:4">
      <c r="A106" s="24">
        <v>109</v>
      </c>
      <c r="B106" s="21" t="s">
        <v>333</v>
      </c>
      <c r="C106" s="22" t="s">
        <v>143</v>
      </c>
      <c r="D106" s="146">
        <v>3</v>
      </c>
    </row>
    <row r="107" spans="1:4">
      <c r="A107" s="24">
        <v>113</v>
      </c>
      <c r="B107" s="21" t="s">
        <v>334</v>
      </c>
      <c r="C107" s="22" t="s">
        <v>144</v>
      </c>
      <c r="D107" s="146">
        <v>29</v>
      </c>
    </row>
    <row r="108" spans="1:4">
      <c r="A108" s="24">
        <v>118</v>
      </c>
      <c r="B108" s="21" t="s">
        <v>335</v>
      </c>
      <c r="C108" s="22" t="s">
        <v>145</v>
      </c>
      <c r="D108" s="146">
        <v>25</v>
      </c>
    </row>
    <row r="109" spans="1:4">
      <c r="A109" s="25">
        <v>15</v>
      </c>
      <c r="B109" s="19" t="s">
        <v>163</v>
      </c>
      <c r="C109" s="23"/>
      <c r="D109" s="147">
        <f>SUM(D75:D108)</f>
        <v>1715</v>
      </c>
    </row>
    <row r="110" spans="1:4">
      <c r="A110" s="24">
        <v>119</v>
      </c>
      <c r="B110" s="21" t="s">
        <v>164</v>
      </c>
      <c r="C110" s="22" t="s">
        <v>146</v>
      </c>
      <c r="D110" s="146">
        <v>9</v>
      </c>
    </row>
    <row r="111" spans="1:4">
      <c r="A111" s="24">
        <v>121</v>
      </c>
      <c r="B111" s="21" t="s">
        <v>165</v>
      </c>
      <c r="C111" s="23"/>
      <c r="D111" s="146">
        <v>1</v>
      </c>
    </row>
    <row r="112" spans="1:4">
      <c r="A112" s="25">
        <v>19</v>
      </c>
      <c r="B112" s="19" t="s">
        <v>166</v>
      </c>
      <c r="C112" s="23"/>
      <c r="D112" s="147">
        <v>10</v>
      </c>
    </row>
    <row r="113" spans="1:4">
      <c r="A113" s="24">
        <v>123</v>
      </c>
      <c r="B113" s="21" t="s">
        <v>336</v>
      </c>
      <c r="C113" s="22" t="s">
        <v>147</v>
      </c>
      <c r="D113" s="146">
        <v>1759</v>
      </c>
    </row>
    <row r="114" spans="1:4">
      <c r="A114" s="24">
        <v>124</v>
      </c>
      <c r="B114" s="21" t="s">
        <v>337</v>
      </c>
      <c r="C114" s="22" t="s">
        <v>148</v>
      </c>
      <c r="D114" s="146">
        <v>400</v>
      </c>
    </row>
    <row r="115" spans="1:4">
      <c r="A115" s="24">
        <v>125</v>
      </c>
      <c r="B115" s="21" t="s">
        <v>338</v>
      </c>
      <c r="C115" s="22" t="s">
        <v>149</v>
      </c>
      <c r="D115" s="146">
        <v>1026</v>
      </c>
    </row>
    <row r="116" spans="1:4">
      <c r="A116" s="24">
        <v>126</v>
      </c>
      <c r="B116" s="21" t="s">
        <v>339</v>
      </c>
      <c r="C116" s="22" t="s">
        <v>150</v>
      </c>
      <c r="D116" s="146">
        <v>305</v>
      </c>
    </row>
    <row r="117" spans="1:4">
      <c r="A117" s="24">
        <v>127</v>
      </c>
      <c r="B117" s="21" t="s">
        <v>340</v>
      </c>
      <c r="C117" s="22" t="s">
        <v>151</v>
      </c>
      <c r="D117" s="146">
        <v>3045</v>
      </c>
    </row>
    <row r="118" spans="1:4">
      <c r="A118" s="24">
        <v>128</v>
      </c>
      <c r="B118" s="21" t="s">
        <v>341</v>
      </c>
      <c r="C118" s="22" t="s">
        <v>152</v>
      </c>
      <c r="D118" s="146">
        <v>434</v>
      </c>
    </row>
    <row r="119" spans="1:4">
      <c r="A119" s="24">
        <v>129</v>
      </c>
      <c r="B119" s="21" t="s">
        <v>342</v>
      </c>
      <c r="C119" s="22" t="s">
        <v>153</v>
      </c>
      <c r="D119" s="146">
        <v>230</v>
      </c>
    </row>
    <row r="120" spans="1:4">
      <c r="A120" s="24">
        <v>131</v>
      </c>
      <c r="B120" s="21" t="s">
        <v>343</v>
      </c>
      <c r="C120" s="22" t="s">
        <v>154</v>
      </c>
      <c r="D120" s="146">
        <v>422</v>
      </c>
    </row>
    <row r="121" spans="1:4">
      <c r="A121" s="24">
        <v>132</v>
      </c>
      <c r="B121" s="21" t="s">
        <v>344</v>
      </c>
      <c r="C121" s="22"/>
      <c r="D121" s="146">
        <v>113</v>
      </c>
    </row>
    <row r="122" spans="1:4">
      <c r="A122" s="25">
        <v>21</v>
      </c>
      <c r="B122" s="19" t="s">
        <v>167</v>
      </c>
      <c r="C122" s="23"/>
      <c r="D122" s="147">
        <f>SUM(D113:D121)</f>
        <v>7734</v>
      </c>
    </row>
    <row r="123" spans="1:4">
      <c r="A123" s="224" t="s">
        <v>168</v>
      </c>
      <c r="B123" s="224"/>
      <c r="C123" s="20" t="s">
        <v>155</v>
      </c>
      <c r="D123" s="147">
        <f>D122+D112+D109+D74+D39+D30+D33+D37+D13</f>
        <v>31162</v>
      </c>
    </row>
  </sheetData>
  <mergeCells count="1">
    <mergeCell ref="A123:B1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Timovi, osiguranici, korisnici</vt:lpstr>
      <vt:lpstr>Pregledi trudnica</vt:lpstr>
      <vt:lpstr>Planiranje obitelji</vt:lpstr>
      <vt:lpstr>Preventivni pregledi</vt:lpstr>
      <vt:lpstr>Dijagnoze (HZZO)</vt:lpstr>
      <vt:lpstr>Dijagnoze (ne-HZZO)</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mhemen</cp:lastModifiedBy>
  <dcterms:created xsi:type="dcterms:W3CDTF">2017-05-16T11:47:55Z</dcterms:created>
  <dcterms:modified xsi:type="dcterms:W3CDTF">2021-12-08T12:59:09Z</dcterms:modified>
</cp:coreProperties>
</file>