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8920" windowHeight="15840"/>
  </bookViews>
  <sheets>
    <sheet name="t 1" sheetId="1" r:id="rId1"/>
    <sheet name="t2" sheetId="4" r:id="rId2"/>
    <sheet name="t 3" sheetId="2" r:id="rId3"/>
    <sheet name="t4" sheetId="7" r:id="rId4"/>
    <sheet name="t 5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H40" i="1"/>
  <c r="F40" l="1"/>
</calcChain>
</file>

<file path=xl/sharedStrings.xml><?xml version="1.0" encoding="utf-8"?>
<sst xmlns="http://schemas.openxmlformats.org/spreadsheetml/2006/main" count="411" uniqueCount="179">
  <si>
    <r>
      <t xml:space="preserve">Tablica </t>
    </r>
    <r>
      <rPr>
        <i/>
        <sz val="9"/>
        <color theme="1"/>
        <rFont val="Arial"/>
        <family val="2"/>
        <charset val="238"/>
      </rPr>
      <t xml:space="preserve">- Table </t>
    </r>
    <r>
      <rPr>
        <b/>
        <sz val="9"/>
        <color theme="1"/>
        <rFont val="Arial"/>
        <family val="2"/>
        <charset val="238"/>
      </rPr>
      <t>1.</t>
    </r>
  </si>
  <si>
    <t>Novo-</t>
  </si>
  <si>
    <t>Incidencija</t>
  </si>
  <si>
    <t>Mortalitet</t>
  </si>
  <si>
    <t>oboljeli</t>
  </si>
  <si>
    <t>na 100.000</t>
  </si>
  <si>
    <t>Year</t>
  </si>
  <si>
    <t>New cases</t>
  </si>
  <si>
    <t>Incidence</t>
  </si>
  <si>
    <t>Mortality</t>
  </si>
  <si>
    <t>per 100,000</t>
  </si>
  <si>
    <t>(%)</t>
  </si>
  <si>
    <t>1986.</t>
  </si>
  <si>
    <t>1987.</t>
  </si>
  <si>
    <t>1988.</t>
  </si>
  <si>
    <t>1989.</t>
  </si>
  <si>
    <t>1990.</t>
  </si>
  <si>
    <t>1991.</t>
  </si>
  <si>
    <t>1992.</t>
  </si>
  <si>
    <t>2.189*</t>
  </si>
  <si>
    <t>1993.</t>
  </si>
  <si>
    <t>2.279*</t>
  </si>
  <si>
    <t>1994.</t>
  </si>
  <si>
    <t>2.217*</t>
  </si>
  <si>
    <t>1995.</t>
  </si>
  <si>
    <t xml:space="preserve">2.114* </t>
  </si>
  <si>
    <t>1996.</t>
  </si>
  <si>
    <t>2.174*</t>
  </si>
  <si>
    <t>1997.</t>
  </si>
  <si>
    <t>2.054*</t>
  </si>
  <si>
    <t>1998.</t>
  </si>
  <si>
    <t>2.118*</t>
  </si>
  <si>
    <t>1999.</t>
  </si>
  <si>
    <t>1.770*</t>
  </si>
  <si>
    <t>2000.</t>
  </si>
  <si>
    <t>1.630*</t>
  </si>
  <si>
    <t>2001.</t>
  </si>
  <si>
    <t>1.505*</t>
  </si>
  <si>
    <t>2002.</t>
  </si>
  <si>
    <t>1.470*</t>
  </si>
  <si>
    <t>2003.</t>
  </si>
  <si>
    <t>1.494*</t>
  </si>
  <si>
    <t>2004.</t>
  </si>
  <si>
    <t>1.297*</t>
  </si>
  <si>
    <t>2005.</t>
  </si>
  <si>
    <t>1.144*</t>
  </si>
  <si>
    <t>2006.</t>
  </si>
  <si>
    <t>1.135*</t>
  </si>
  <si>
    <t>981*</t>
  </si>
  <si>
    <t>2008.</t>
  </si>
  <si>
    <t>1.016*</t>
  </si>
  <si>
    <t>2009.</t>
  </si>
  <si>
    <t>864*</t>
  </si>
  <si>
    <t>2010.</t>
  </si>
  <si>
    <t>768*</t>
  </si>
  <si>
    <t>2011.</t>
  </si>
  <si>
    <t>679*</t>
  </si>
  <si>
    <t>2012.</t>
  </si>
  <si>
    <r>
      <t>556</t>
    </r>
    <r>
      <rPr>
        <sz val="8"/>
        <color rgb="FFFFFFFF"/>
        <rFont val="Arial"/>
        <family val="2"/>
        <charset val="238"/>
      </rPr>
      <t>*</t>
    </r>
  </si>
  <si>
    <t>2013.</t>
  </si>
  <si>
    <t>501*</t>
  </si>
  <si>
    <t>2014.</t>
  </si>
  <si>
    <t>449*</t>
  </si>
  <si>
    <t>2015.</t>
  </si>
  <si>
    <t>-</t>
  </si>
  <si>
    <t>2016.</t>
  </si>
  <si>
    <t>2007.</t>
  </si>
  <si>
    <t>Aps.</t>
  </si>
  <si>
    <t>Na</t>
  </si>
  <si>
    <t>Aps</t>
  </si>
  <si>
    <t xml:space="preserve">Aps </t>
  </si>
  <si>
    <t xml:space="preserve">Na </t>
  </si>
  <si>
    <t>Dob</t>
  </si>
  <si>
    <t>br.</t>
  </si>
  <si>
    <t>Age</t>
  </si>
  <si>
    <t>Per</t>
  </si>
  <si>
    <t>Abs</t>
  </si>
  <si>
    <t xml:space="preserve">Per </t>
  </si>
  <si>
    <t xml:space="preserve">Per   </t>
  </si>
  <si>
    <t>No.</t>
  </si>
  <si>
    <t>No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</si>
  <si>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</si>
  <si>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</si>
  <si>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</si>
  <si>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</si>
  <si>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</si>
  <si>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</si>
  <si>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</si>
  <si>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</si>
  <si>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</si>
  <si>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</si>
  <si>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</si>
  <si>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</si>
  <si>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</si>
  <si>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t xml:space="preserve">0-4 </t>
  </si>
  <si>
    <t>1984.</t>
  </si>
  <si>
    <t>1985.</t>
  </si>
  <si>
    <t xml:space="preserve">Županija </t>
  </si>
  <si>
    <t xml:space="preserve">County 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</si>
  <si>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</si>
  <si>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</si>
  <si>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</si>
  <si>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</si>
  <si>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</si>
  <si>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</si>
  <si>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</si>
  <si>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</si>
  <si>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</si>
  <si>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</si>
  <si>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</si>
  <si>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</si>
  <si>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</si>
  <si>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</si>
  <si>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</si>
  <si>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</si>
  <si>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</si>
  <si>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</si>
  <si>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</si>
  <si>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</si>
  <si>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</si>
  <si>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5-9</t>
  </si>
  <si>
    <t>10-14</t>
  </si>
  <si>
    <t>2017.</t>
  </si>
  <si>
    <t xml:space="preserve">br.  </t>
  </si>
  <si>
    <t>Na*</t>
  </si>
  <si>
    <t>Godina</t>
  </si>
  <si>
    <t>Na 100.000**</t>
  </si>
  <si>
    <t>Per 100,000**</t>
  </si>
  <si>
    <t>Per*</t>
  </si>
  <si>
    <t>Pozitivna kultura</t>
  </si>
  <si>
    <t>Positive culture</t>
  </si>
  <si>
    <t>(n)</t>
  </si>
  <si>
    <t>Umrli**</t>
  </si>
  <si>
    <t>Deaths**</t>
  </si>
  <si>
    <r>
      <t xml:space="preserve">* Uključivo strane državljane - izbjeglice / </t>
    </r>
    <r>
      <rPr>
        <i/>
        <sz val="8"/>
        <color theme="1"/>
        <rFont val="Arial"/>
        <family val="2"/>
        <charset val="238"/>
      </rPr>
      <t>Foreign citizens - refugees included</t>
    </r>
  </si>
  <si>
    <r>
      <t xml:space="preserve">**Izvor podataka: Registar umrlih osoba, HZJZ/ </t>
    </r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s</t>
    </r>
    <r>
      <rPr>
        <i/>
        <sz val="8"/>
        <color theme="1"/>
        <rFont val="Arial"/>
        <family val="2"/>
        <charset val="238"/>
      </rPr>
      <t>ource: Mortality registry, CIPH</t>
    </r>
  </si>
  <si>
    <r>
      <t>***Izvor podataka: Registar za tuberkulozu, HZJZ /Data s</t>
    </r>
    <r>
      <rPr>
        <i/>
        <sz val="8"/>
        <color theme="1"/>
        <rFont val="Arial"/>
        <family val="2"/>
        <charset val="238"/>
      </rPr>
      <t>ource: TB registry, CIPH</t>
    </r>
  </si>
  <si>
    <t>n</t>
  </si>
  <si>
    <t>%</t>
  </si>
  <si>
    <t xml:space="preserve">% </t>
  </si>
  <si>
    <t>2018.</t>
  </si>
  <si>
    <t>Na 100.000***</t>
  </si>
  <si>
    <t>Per 100,000***</t>
  </si>
  <si>
    <t>35***</t>
  </si>
  <si>
    <t>68***</t>
  </si>
  <si>
    <t>2019.</t>
  </si>
  <si>
    <t>29***</t>
  </si>
  <si>
    <t>2020.</t>
  </si>
  <si>
    <t>19***</t>
  </si>
  <si>
    <r>
      <t xml:space="preserve">PRIJAVE AKTIVNE TUBERKULOZE SVIH ORGANA U HRVATSKOJ OD 1986. DO 2020. GODINE </t>
    </r>
    <r>
      <rPr>
        <sz val="9"/>
        <color theme="1"/>
        <rFont val="Arial"/>
        <family val="2"/>
        <charset val="238"/>
      </rPr>
      <t>-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Notified TB cases of all organs, Croatia 1986-2020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</si>
  <si>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2.</t>
    </r>
  </si>
  <si>
    <t xml:space="preserve">INCIDENCIJA TUBERKULOZE PO ŽUPANIJAMA U 2019. I 2020. GODINI* </t>
  </si>
  <si>
    <r>
      <t xml:space="preserve">                                    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TB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Incidence by county, Croatia 2019 and 2020*</t>
    </r>
  </si>
  <si>
    <t>Apsolutni broj</t>
  </si>
  <si>
    <t>Absolute No.</t>
  </si>
  <si>
    <r>
      <t>Ukupno</t>
    </r>
    <r>
      <rPr>
        <sz val="8"/>
        <color rgb="FF000000"/>
        <rFont val="Arial"/>
        <family val="2"/>
        <charset val="238"/>
      </rPr>
      <t xml:space="preserve"> </t>
    </r>
    <r>
      <rPr>
        <i/>
        <sz val="9"/>
        <color rgb="FF000000"/>
        <rFont val="Arial"/>
        <family val="2"/>
        <charset val="238"/>
      </rPr>
      <t>– Total</t>
    </r>
  </si>
  <si>
    <r>
      <t xml:space="preserve">* </t>
    </r>
    <r>
      <rPr>
        <sz val="8"/>
        <color theme="1"/>
        <rFont val="Arial"/>
        <family val="2"/>
        <charset val="238"/>
      </rPr>
      <t>Uključivo strane državljane - izbjeglice–novooboljeli i recidivi</t>
    </r>
    <r>
      <rPr>
        <i/>
        <sz val="8"/>
        <color theme="1"/>
        <rFont val="Arial"/>
        <family val="2"/>
        <charset val="238"/>
      </rPr>
      <t xml:space="preserve"> - Included foreign citizens – refugees - new and relapse cases</t>
    </r>
  </si>
  <si>
    <t>**Procjena stanovništva sredinom godine 2019, Državni zavod za statistiku - Population  mid-year estimate 2019,Croatian Bureau of Statistics</t>
  </si>
  <si>
    <t>***Procjena stanovništva sredinom godine 2020, Državni zavod za statistiku - Population  mid-year estimate 2020,Croatian Bureau of Statistics</t>
  </si>
  <si>
    <r>
      <t xml:space="preserve">Tablica  </t>
    </r>
    <r>
      <rPr>
        <i/>
        <sz val="10"/>
        <color theme="1"/>
        <rFont val="Arial"/>
        <family val="2"/>
        <charset val="238"/>
      </rPr>
      <t>- Table</t>
    </r>
    <r>
      <rPr>
        <b/>
        <sz val="10"/>
        <color theme="1"/>
        <rFont val="Arial"/>
        <family val="2"/>
        <charset val="238"/>
      </rPr>
      <t xml:space="preserve"> 3.</t>
    </r>
  </si>
  <si>
    <r>
      <t xml:space="preserve">INCIDENCIJA TUBERKULOZE PO DOBNIM SKUPINAMA U HRVATSKOJ OD 2011. DO 2020. GODINE </t>
    </r>
    <r>
      <rPr>
        <sz val="10"/>
        <color theme="1"/>
        <rFont val="Arial"/>
        <family val="2"/>
        <charset val="238"/>
      </rPr>
      <t xml:space="preserve">– </t>
    </r>
    <r>
      <rPr>
        <i/>
        <sz val="10"/>
        <color theme="1"/>
        <rFont val="Arial"/>
        <family val="2"/>
        <charset val="238"/>
      </rPr>
      <t>TB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Incidence by age group, Croatia 2011-2020.</t>
    </r>
  </si>
  <si>
    <r>
      <t>INCIDENCIJA TUBERKULOZE</t>
    </r>
    <r>
      <rPr>
        <sz val="10"/>
        <color rgb="FF000000"/>
        <rFont val="Arial Narrow"/>
        <family val="2"/>
        <charset val="238"/>
      </rPr>
      <t xml:space="preserve"> - </t>
    </r>
    <r>
      <rPr>
        <i/>
        <sz val="10"/>
        <color rgb="FF000000"/>
        <rFont val="Arial Narrow"/>
        <family val="2"/>
        <charset val="238"/>
      </rPr>
      <t>TB Incidence</t>
    </r>
  </si>
  <si>
    <r>
      <t xml:space="preserve">Tablica – </t>
    </r>
    <r>
      <rPr>
        <i/>
        <sz val="10"/>
        <color theme="1"/>
        <rFont val="Arial"/>
        <family val="2"/>
        <charset val="238"/>
      </rPr>
      <t>Table</t>
    </r>
    <r>
      <rPr>
        <b/>
        <sz val="10"/>
        <color theme="1"/>
        <rFont val="Arial"/>
        <family val="2"/>
        <charset val="238"/>
      </rPr>
      <t xml:space="preserve"> 4. </t>
    </r>
  </si>
  <si>
    <r>
      <t xml:space="preserve">Prijave tuberkuloze prema sjedištu i rezultatu kultivacije u 2020. godini – </t>
    </r>
    <r>
      <rPr>
        <i/>
        <sz val="10"/>
        <color theme="1"/>
        <rFont val="Arial"/>
        <family val="2"/>
        <charset val="238"/>
      </rPr>
      <t>Notified TB cases by  site and culture result</t>
    </r>
  </si>
  <si>
    <r>
      <t xml:space="preserve">Sjedište - </t>
    </r>
    <r>
      <rPr>
        <i/>
        <sz val="10"/>
        <color theme="1"/>
        <rFont val="Arial"/>
        <family val="2"/>
        <charset val="238"/>
      </rPr>
      <t>Site</t>
    </r>
  </si>
  <si>
    <r>
      <t>Rezultat kultivacije</t>
    </r>
    <r>
      <rPr>
        <sz val="10"/>
        <color theme="1"/>
        <rFont val="Arial"/>
        <family val="2"/>
        <charset val="238"/>
      </rPr>
      <t xml:space="preserve"> - </t>
    </r>
    <r>
      <rPr>
        <i/>
        <sz val="10"/>
        <color theme="1"/>
        <rFont val="Arial"/>
        <family val="2"/>
        <charset val="238"/>
      </rPr>
      <t>Culture result</t>
    </r>
  </si>
  <si>
    <r>
      <t xml:space="preserve">Negativan - </t>
    </r>
    <r>
      <rPr>
        <i/>
        <sz val="10"/>
        <color theme="1"/>
        <rFont val="Arial"/>
        <family val="2"/>
        <charset val="238"/>
      </rPr>
      <t>Negative</t>
    </r>
  </si>
  <si>
    <r>
      <t xml:space="preserve">Pozitivan - </t>
    </r>
    <r>
      <rPr>
        <i/>
        <sz val="10"/>
        <color theme="1"/>
        <rFont val="Arial"/>
        <family val="2"/>
        <charset val="238"/>
      </rPr>
      <t>Positive</t>
    </r>
  </si>
  <si>
    <r>
      <t xml:space="preserve">Nepoznat - </t>
    </r>
    <r>
      <rPr>
        <i/>
        <sz val="10"/>
        <color theme="1"/>
        <rFont val="Arial"/>
        <family val="2"/>
        <charset val="238"/>
      </rPr>
      <t>Unknown</t>
    </r>
  </si>
  <si>
    <r>
      <t>Ukupno -</t>
    </r>
    <r>
      <rPr>
        <i/>
        <sz val="10"/>
        <color theme="1"/>
        <rFont val="Arial"/>
        <family val="2"/>
        <charset val="238"/>
      </rPr>
      <t>Total</t>
    </r>
  </si>
  <si>
    <r>
      <t>Plućna -</t>
    </r>
    <r>
      <rPr>
        <i/>
        <sz val="10"/>
        <color theme="1"/>
        <rFont val="Arial"/>
        <family val="2"/>
        <charset val="238"/>
      </rPr>
      <t>Pulmonary</t>
    </r>
  </si>
  <si>
    <r>
      <t>Pleura-</t>
    </r>
    <r>
      <rPr>
        <i/>
        <sz val="10"/>
        <color theme="1"/>
        <rFont val="Arial"/>
        <family val="2"/>
        <charset val="238"/>
      </rPr>
      <t>Pleural</t>
    </r>
  </si>
  <si>
    <r>
      <t>Diseminirana</t>
    </r>
    <r>
      <rPr>
        <b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– Disseminated</t>
    </r>
  </si>
  <si>
    <r>
      <t xml:space="preserve">Nepoznato - </t>
    </r>
    <r>
      <rPr>
        <i/>
        <sz val="10"/>
        <color rgb="FF000000"/>
        <rFont val="Arial Narrow"/>
        <family val="2"/>
        <charset val="238"/>
      </rPr>
      <t>Unknown</t>
    </r>
  </si>
  <si>
    <r>
      <t xml:space="preserve">Ukupno </t>
    </r>
    <r>
      <rPr>
        <sz val="10"/>
        <color theme="1"/>
        <rFont val="Arial"/>
        <family val="2"/>
        <charset val="238"/>
      </rPr>
      <t>-</t>
    </r>
    <r>
      <rPr>
        <i/>
        <sz val="10"/>
        <color theme="1"/>
        <rFont val="Arial"/>
        <family val="2"/>
        <charset val="238"/>
      </rPr>
      <t>Total</t>
    </r>
  </si>
  <si>
    <r>
      <t xml:space="preserve">Tablica </t>
    </r>
    <r>
      <rPr>
        <i/>
        <sz val="10"/>
        <color theme="1"/>
        <rFont val="Arial"/>
        <family val="2"/>
        <charset val="238"/>
      </rPr>
      <t>- Table</t>
    </r>
    <r>
      <rPr>
        <b/>
        <sz val="10"/>
        <color theme="1"/>
        <rFont val="Arial"/>
        <family val="2"/>
        <charset val="238"/>
      </rPr>
      <t xml:space="preserve"> 5.</t>
    </r>
  </si>
  <si>
    <r>
      <t xml:space="preserve">OBOLJELI OD TUBERKULOZNOG MENINGITISA U DOBI OD 0 DO 19 GODINA OD 1984. DO 2020. GODINE </t>
    </r>
    <r>
      <rPr>
        <sz val="10"/>
        <color theme="1"/>
        <rFont val="Arial"/>
        <family val="2"/>
        <charset val="238"/>
      </rPr>
      <t xml:space="preserve">- </t>
    </r>
    <r>
      <rPr>
        <i/>
        <sz val="10"/>
        <color theme="1"/>
        <rFont val="Arial"/>
        <family val="2"/>
        <charset val="238"/>
      </rPr>
      <t>TB meningitis morbidity in age group 0-19 years old, Croatia 1984-2020</t>
    </r>
  </si>
  <si>
    <r>
      <t>DOB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Age</t>
    </r>
  </si>
  <si>
    <r>
      <t>Godina</t>
    </r>
    <r>
      <rPr>
        <sz val="10"/>
        <color theme="1"/>
        <rFont val="Arial Narrow"/>
        <family val="2"/>
        <charset val="238"/>
      </rPr>
      <t xml:space="preserve"> - </t>
    </r>
    <r>
      <rPr>
        <i/>
        <sz val="10"/>
        <color theme="1"/>
        <rFont val="Arial Narrow"/>
        <family val="2"/>
        <charset val="238"/>
      </rPr>
      <t>Year</t>
    </r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</si>
</sst>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3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4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1" fillId="0" borderId="0" xfId="0" applyFont="1" applyAlignment="1"/>
    <xf numFmtId="0" fontId="0" fillId="0" borderId="0" xfId="0" applyAlignment="1"/>
    <xf numFmtId="0" fontId="11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3" fillId="0" borderId="0" xfId="0" applyFont="1"/>
    <xf numFmtId="0" fontId="0" fillId="0" borderId="0" xfId="0" applyBorder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3" fillId="0" borderId="0" xfId="0" applyNumberFormat="1" applyFont="1" applyFill="1" applyBorder="1"/>
    <xf numFmtId="164" fontId="8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15" fillId="0" borderId="0" xfId="0" applyFont="1"/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/>
    <xf numFmtId="0" fontId="17" fillId="0" borderId="1" xfId="0" applyFont="1" applyBorder="1"/>
    <xf numFmtId="0" fontId="18" fillId="0" borderId="0" xfId="0" applyFont="1" applyAlignment="1">
      <alignment horizontal="left" indent="13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11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7" fillId="0" borderId="2" xfId="0" applyFont="1" applyBorder="1"/>
    <xf numFmtId="0" fontId="19" fillId="0" borderId="1" xfId="0" applyFont="1" applyBorder="1" applyAlignment="1">
      <alignment horizontal="center"/>
    </xf>
    <xf numFmtId="0" fontId="22" fillId="0" borderId="0" xfId="0" applyFont="1" applyAlignment="1">
      <alignment horizontal="left" indent="13"/>
    </xf>
    <xf numFmtId="0" fontId="14" fillId="0" borderId="0" xfId="0" applyFont="1" applyAlignment="1">
      <alignment horizontal="left" indent="1"/>
    </xf>
    <xf numFmtId="0" fontId="14" fillId="0" borderId="0" xfId="0" applyFont="1" applyAlignment="1"/>
    <xf numFmtId="0" fontId="26" fillId="0" borderId="0" xfId="0" applyFont="1"/>
    <xf numFmtId="0" fontId="24" fillId="0" borderId="0" xfId="0" applyFont="1" applyAlignment="1">
      <alignment horizontal="left" indent="13"/>
    </xf>
    <xf numFmtId="0" fontId="26" fillId="0" borderId="3" xfId="0" applyFont="1" applyBorder="1"/>
    <xf numFmtId="0" fontId="27" fillId="0" borderId="3" xfId="0" applyFont="1" applyBorder="1" applyAlignment="1">
      <alignment horizontal="center"/>
    </xf>
    <xf numFmtId="0" fontId="26" fillId="0" borderId="2" xfId="0" applyFont="1" applyBorder="1"/>
    <xf numFmtId="0" fontId="30" fillId="0" borderId="2" xfId="0" applyFont="1" applyBorder="1" applyAlignment="1">
      <alignment horizontal="center"/>
    </xf>
    <xf numFmtId="0" fontId="27" fillId="0" borderId="0" xfId="0" applyFont="1" applyAlignment="1">
      <alignment horizontal="justify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justify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justify"/>
    </xf>
    <xf numFmtId="0" fontId="28" fillId="0" borderId="0" xfId="0" applyFont="1" applyAlignment="1">
      <alignment horizontal="justify"/>
    </xf>
    <xf numFmtId="0" fontId="29" fillId="0" borderId="2" xfId="0" applyFont="1" applyBorder="1" applyAlignment="1">
      <alignment horizontal="justify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" fontId="28" fillId="0" borderId="0" xfId="0" applyNumberFormat="1" applyFont="1" applyAlignment="1">
      <alignment horizontal="center"/>
    </xf>
    <xf numFmtId="17" fontId="28" fillId="0" borderId="0" xfId="0" applyNumberFormat="1" applyFont="1" applyAlignment="1">
      <alignment horizontal="center"/>
    </xf>
    <xf numFmtId="0" fontId="28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5" fillId="0" borderId="0" xfId="0" applyFont="1" applyAlignment="1">
      <alignment horizontal="left" indent="13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/>
    <xf numFmtId="0" fontId="0" fillId="0" borderId="0" xfId="0" applyAlignment="1">
      <alignment wrapText="1"/>
    </xf>
    <xf numFmtId="0" fontId="32" fillId="0" borderId="0" xfId="0" applyFont="1" applyAlignment="1">
      <alignment horizontal="left" indent="13"/>
    </xf>
    <xf numFmtId="0" fontId="33" fillId="0" borderId="0" xfId="0" applyFont="1" applyAlignment="1">
      <alignment horizontal="left" indent="13"/>
    </xf>
    <xf numFmtId="0" fontId="23" fillId="0" borderId="3" xfId="0" applyFont="1" applyBorder="1"/>
    <xf numFmtId="0" fontId="23" fillId="0" borderId="3" xfId="0" applyFont="1" applyBorder="1" applyAlignment="1">
      <alignment horizontal="center"/>
    </xf>
    <xf numFmtId="0" fontId="23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0" fontId="28" fillId="0" borderId="0" xfId="0" applyFont="1"/>
    <xf numFmtId="0" fontId="23" fillId="0" borderId="1" xfId="0" applyFont="1" applyBorder="1"/>
    <xf numFmtId="0" fontId="25" fillId="0" borderId="3" xfId="0" applyFont="1" applyBorder="1" applyAlignment="1"/>
    <xf numFmtId="0" fontId="25" fillId="0" borderId="0" xfId="0" applyFont="1" applyAlignment="1"/>
    <xf numFmtId="0" fontId="25" fillId="0" borderId="2" xfId="0" applyFont="1" applyBorder="1" applyAlignment="1"/>
    <xf numFmtId="0" fontId="25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34" fillId="0" borderId="0" xfId="0" applyFont="1" applyAlignment="1">
      <alignment horizontal="justify"/>
    </xf>
    <xf numFmtId="0" fontId="25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16" fontId="34" fillId="0" borderId="0" xfId="0" quotePrefix="1" applyNumberFormat="1" applyFont="1" applyAlignment="1">
      <alignment horizontal="justify"/>
    </xf>
    <xf numFmtId="17" fontId="34" fillId="0" borderId="0" xfId="0" quotePrefix="1" applyNumberFormat="1" applyFont="1" applyAlignment="1">
      <alignment horizontal="justify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7052019_Export_TB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0"/>
  <sheetViews>
    <sheetView tabSelected="1" workbookViewId="0"/>
  </sheetViews>
  <sheetFormatPr defaultRowHeight="15"/>
  <cols>
    <col min="1" max="1" width="5" customWidth="1"/>
    <col min="2" max="2" width="15.140625" customWidth="1"/>
    <col min="5" max="5" width="12.42578125" customWidth="1"/>
    <col min="6" max="6" width="14.5703125" customWidth="1"/>
    <col min="8" max="8" width="12.140625" customWidth="1"/>
  </cols>
  <sheetData>
    <row r="2" spans="2:8">
      <c r="B2" s="4" t="s">
        <v>0</v>
      </c>
      <c r="C2" s="4" t="s">
        <v>149</v>
      </c>
      <c r="D2" s="5"/>
      <c r="E2" s="5"/>
    </row>
    <row r="3" spans="2:8">
      <c r="B3" s="1"/>
    </row>
    <row r="4" spans="2:8">
      <c r="B4" s="2" t="s">
        <v>125</v>
      </c>
      <c r="C4" s="2" t="s">
        <v>1</v>
      </c>
      <c r="D4" s="2" t="s">
        <v>2</v>
      </c>
      <c r="E4" s="2" t="s">
        <v>129</v>
      </c>
      <c r="F4" s="2" t="s">
        <v>129</v>
      </c>
      <c r="G4" s="2" t="s">
        <v>132</v>
      </c>
      <c r="H4" s="2" t="s">
        <v>3</v>
      </c>
    </row>
    <row r="5" spans="2:8">
      <c r="C5" s="2" t="s">
        <v>4</v>
      </c>
      <c r="D5" s="2" t="s">
        <v>5</v>
      </c>
      <c r="E5" s="14" t="s">
        <v>131</v>
      </c>
      <c r="F5" s="14" t="s">
        <v>11</v>
      </c>
      <c r="H5" s="2" t="s">
        <v>5</v>
      </c>
    </row>
    <row r="6" spans="2:8">
      <c r="B6" s="3" t="s">
        <v>6</v>
      </c>
      <c r="C6" s="3" t="s">
        <v>7</v>
      </c>
      <c r="D6" s="3" t="s">
        <v>8</v>
      </c>
      <c r="E6" s="3" t="s">
        <v>130</v>
      </c>
      <c r="F6" s="3" t="s">
        <v>130</v>
      </c>
      <c r="G6" s="3" t="s">
        <v>133</v>
      </c>
      <c r="H6" s="3" t="s">
        <v>9</v>
      </c>
    </row>
    <row r="7" spans="2:8">
      <c r="D7" s="3" t="s">
        <v>10</v>
      </c>
      <c r="E7" s="13" t="s">
        <v>131</v>
      </c>
      <c r="F7" s="13" t="s">
        <v>11</v>
      </c>
      <c r="H7" s="3" t="s">
        <v>10</v>
      </c>
    </row>
    <row r="8" spans="2:8">
      <c r="B8" s="7" t="s">
        <v>12</v>
      </c>
      <c r="C8" s="10">
        <v>3355</v>
      </c>
      <c r="D8" s="7">
        <v>72</v>
      </c>
      <c r="E8" s="10">
        <v>1720</v>
      </c>
      <c r="F8" s="7">
        <v>51.3</v>
      </c>
      <c r="G8" s="7">
        <v>388</v>
      </c>
      <c r="H8" s="7">
        <v>8.3000000000000007</v>
      </c>
    </row>
    <row r="9" spans="2:8">
      <c r="B9" s="7" t="s">
        <v>13</v>
      </c>
      <c r="C9" s="10">
        <v>3326</v>
      </c>
      <c r="D9" s="7">
        <v>71</v>
      </c>
      <c r="E9" s="10">
        <v>1698</v>
      </c>
      <c r="F9" s="7">
        <v>51.1</v>
      </c>
      <c r="G9" s="7">
        <v>424</v>
      </c>
      <c r="H9" s="7">
        <v>9</v>
      </c>
    </row>
    <row r="10" spans="2:8">
      <c r="B10" s="7" t="s">
        <v>14</v>
      </c>
      <c r="C10" s="10">
        <v>2973</v>
      </c>
      <c r="D10" s="7">
        <v>64</v>
      </c>
      <c r="E10" s="10">
        <v>1585</v>
      </c>
      <c r="F10" s="7">
        <v>53.3</v>
      </c>
      <c r="G10" s="7">
        <v>423</v>
      </c>
      <c r="H10" s="7">
        <v>9</v>
      </c>
    </row>
    <row r="11" spans="2:8">
      <c r="B11" s="7" t="s">
        <v>15</v>
      </c>
      <c r="C11" s="10">
        <v>2861</v>
      </c>
      <c r="D11" s="7">
        <v>61</v>
      </c>
      <c r="E11" s="10">
        <v>1564</v>
      </c>
      <c r="F11" s="7">
        <v>54.7</v>
      </c>
      <c r="G11" s="7">
        <v>471</v>
      </c>
      <c r="H11" s="7">
        <v>10</v>
      </c>
    </row>
    <row r="12" spans="2:8">
      <c r="B12" s="7" t="s">
        <v>16</v>
      </c>
      <c r="C12" s="10">
        <v>2576</v>
      </c>
      <c r="D12" s="7">
        <v>55</v>
      </c>
      <c r="E12" s="10">
        <v>1480</v>
      </c>
      <c r="F12" s="7">
        <v>57.5</v>
      </c>
      <c r="G12" s="7">
        <v>412</v>
      </c>
      <c r="H12" s="7">
        <v>8.6999999999999993</v>
      </c>
    </row>
    <row r="13" spans="2:8">
      <c r="B13" s="7" t="s">
        <v>17</v>
      </c>
      <c r="C13" s="10">
        <v>2158</v>
      </c>
      <c r="D13" s="7">
        <v>45</v>
      </c>
      <c r="E13" s="10">
        <v>1011</v>
      </c>
      <c r="F13" s="7">
        <v>46.8</v>
      </c>
      <c r="G13" s="7">
        <v>318</v>
      </c>
      <c r="H13" s="7">
        <v>6.6</v>
      </c>
    </row>
    <row r="14" spans="2:8">
      <c r="B14" s="7" t="s">
        <v>18</v>
      </c>
      <c r="C14" s="7" t="s">
        <v>19</v>
      </c>
      <c r="D14" s="7">
        <v>46</v>
      </c>
      <c r="E14" s="10">
        <v>1135</v>
      </c>
      <c r="F14" s="7">
        <v>51.9</v>
      </c>
      <c r="G14" s="7">
        <v>278</v>
      </c>
      <c r="H14" s="7">
        <v>5.8</v>
      </c>
    </row>
    <row r="15" spans="2:8">
      <c r="B15" s="7" t="s">
        <v>20</v>
      </c>
      <c r="C15" s="7" t="s">
        <v>21</v>
      </c>
      <c r="D15" s="7">
        <v>48</v>
      </c>
      <c r="E15" s="10">
        <v>1362</v>
      </c>
      <c r="F15" s="7">
        <v>59.8</v>
      </c>
      <c r="G15" s="7">
        <v>275</v>
      </c>
      <c r="H15" s="7">
        <v>5.7</v>
      </c>
    </row>
    <row r="16" spans="2:8">
      <c r="B16" s="7" t="s">
        <v>22</v>
      </c>
      <c r="C16" s="7" t="s">
        <v>23</v>
      </c>
      <c r="D16" s="7">
        <v>46</v>
      </c>
      <c r="E16" s="10">
        <v>1227</v>
      </c>
      <c r="F16" s="7">
        <v>55.3</v>
      </c>
      <c r="G16" s="7">
        <v>229</v>
      </c>
      <c r="H16" s="7">
        <v>4.8</v>
      </c>
    </row>
    <row r="17" spans="2:8">
      <c r="B17" s="7" t="s">
        <v>24</v>
      </c>
      <c r="C17" s="7" t="s">
        <v>25</v>
      </c>
      <c r="D17" s="7">
        <v>44</v>
      </c>
      <c r="E17" s="10">
        <v>1246</v>
      </c>
      <c r="F17" s="7">
        <v>58.9</v>
      </c>
      <c r="G17" s="7">
        <v>224</v>
      </c>
      <c r="H17" s="7">
        <v>4.7</v>
      </c>
    </row>
    <row r="18" spans="2:8">
      <c r="B18" s="7" t="s">
        <v>26</v>
      </c>
      <c r="C18" s="7" t="s">
        <v>27</v>
      </c>
      <c r="D18" s="7">
        <v>45</v>
      </c>
      <c r="E18" s="10">
        <v>1362</v>
      </c>
      <c r="F18" s="7">
        <v>62.6</v>
      </c>
      <c r="G18" s="7">
        <v>224</v>
      </c>
      <c r="H18" s="7">
        <v>4.7</v>
      </c>
    </row>
    <row r="19" spans="2:8">
      <c r="B19" s="7" t="s">
        <v>28</v>
      </c>
      <c r="C19" s="7" t="s">
        <v>29</v>
      </c>
      <c r="D19" s="7">
        <v>43</v>
      </c>
      <c r="E19" s="10">
        <v>1311</v>
      </c>
      <c r="F19" s="7">
        <v>63.8</v>
      </c>
      <c r="G19" s="7">
        <v>192</v>
      </c>
      <c r="H19" s="7">
        <v>4</v>
      </c>
    </row>
    <row r="20" spans="2:8">
      <c r="B20" s="7" t="s">
        <v>30</v>
      </c>
      <c r="C20" s="7" t="s">
        <v>31</v>
      </c>
      <c r="D20" s="7">
        <v>44</v>
      </c>
      <c r="E20" s="10">
        <v>1393</v>
      </c>
      <c r="F20" s="7">
        <v>65.8</v>
      </c>
      <c r="G20" s="7">
        <v>187</v>
      </c>
      <c r="H20" s="7">
        <v>3.9</v>
      </c>
    </row>
    <row r="21" spans="2:8">
      <c r="B21" s="7" t="s">
        <v>32</v>
      </c>
      <c r="C21" s="7" t="s">
        <v>33</v>
      </c>
      <c r="D21" s="7">
        <v>37</v>
      </c>
      <c r="E21" s="10">
        <v>1200</v>
      </c>
      <c r="F21" s="7">
        <v>67.8</v>
      </c>
      <c r="G21" s="7">
        <v>214</v>
      </c>
      <c r="H21" s="7">
        <v>4.5</v>
      </c>
    </row>
    <row r="22" spans="2:8">
      <c r="B22" s="7" t="s">
        <v>34</v>
      </c>
      <c r="C22" s="7" t="s">
        <v>35</v>
      </c>
      <c r="D22" s="7">
        <v>36</v>
      </c>
      <c r="E22" s="10">
        <v>1151</v>
      </c>
      <c r="F22" s="7">
        <v>70.599999999999994</v>
      </c>
      <c r="G22" s="7">
        <v>169</v>
      </c>
      <c r="H22" s="7">
        <v>3.7</v>
      </c>
    </row>
    <row r="23" spans="2:8">
      <c r="B23" s="7" t="s">
        <v>36</v>
      </c>
      <c r="C23" s="7" t="s">
        <v>37</v>
      </c>
      <c r="D23" s="7">
        <v>34</v>
      </c>
      <c r="E23" s="10">
        <v>1043</v>
      </c>
      <c r="F23" s="7">
        <v>69.3</v>
      </c>
      <c r="G23" s="7">
        <v>145</v>
      </c>
      <c r="H23" s="7">
        <v>3.3</v>
      </c>
    </row>
    <row r="24" spans="2:8">
      <c r="B24" s="7" t="s">
        <v>38</v>
      </c>
      <c r="C24" s="7" t="s">
        <v>39</v>
      </c>
      <c r="D24" s="7">
        <v>33</v>
      </c>
      <c r="E24" s="10">
        <v>1021</v>
      </c>
      <c r="F24" s="7">
        <v>69.5</v>
      </c>
      <c r="G24" s="7">
        <v>181</v>
      </c>
      <c r="H24" s="7">
        <v>4.0999999999999996</v>
      </c>
    </row>
    <row r="25" spans="2:8">
      <c r="B25" s="7" t="s">
        <v>40</v>
      </c>
      <c r="C25" s="7" t="s">
        <v>41</v>
      </c>
      <c r="D25" s="7">
        <v>34</v>
      </c>
      <c r="E25" s="10">
        <v>1030</v>
      </c>
      <c r="F25" s="7">
        <v>68.900000000000006</v>
      </c>
      <c r="G25" s="7">
        <v>159</v>
      </c>
      <c r="H25" s="7">
        <v>3.6</v>
      </c>
    </row>
    <row r="26" spans="2:8">
      <c r="B26" s="7" t="s">
        <v>42</v>
      </c>
      <c r="C26" s="7" t="s">
        <v>43</v>
      </c>
      <c r="D26" s="7">
        <v>29</v>
      </c>
      <c r="E26" s="7">
        <v>922</v>
      </c>
      <c r="F26" s="7">
        <v>71.099999999999994</v>
      </c>
      <c r="G26" s="7">
        <v>152</v>
      </c>
      <c r="H26" s="7">
        <v>3.4</v>
      </c>
    </row>
    <row r="27" spans="2:8">
      <c r="B27" s="7" t="s">
        <v>44</v>
      </c>
      <c r="C27" s="7" t="s">
        <v>45</v>
      </c>
      <c r="D27" s="7">
        <v>26</v>
      </c>
      <c r="E27" s="7">
        <v>847</v>
      </c>
      <c r="F27" s="7">
        <v>74</v>
      </c>
      <c r="G27" s="7">
        <v>109</v>
      </c>
      <c r="H27" s="7">
        <v>2.5</v>
      </c>
    </row>
    <row r="28" spans="2:8">
      <c r="B28" s="7" t="s">
        <v>46</v>
      </c>
      <c r="C28" s="7" t="s">
        <v>47</v>
      </c>
      <c r="D28" s="7">
        <v>26</v>
      </c>
      <c r="E28" s="7">
        <v>867</v>
      </c>
      <c r="F28" s="7">
        <v>76.400000000000006</v>
      </c>
      <c r="G28" s="7">
        <v>141</v>
      </c>
      <c r="H28" s="7">
        <v>3.3</v>
      </c>
    </row>
    <row r="29" spans="2:8">
      <c r="B29" s="7">
        <v>2007</v>
      </c>
      <c r="C29" s="7" t="s">
        <v>48</v>
      </c>
      <c r="D29" s="7">
        <v>22</v>
      </c>
      <c r="E29" s="7">
        <v>558</v>
      </c>
      <c r="F29" s="7">
        <v>56.9</v>
      </c>
      <c r="G29" s="7">
        <v>99</v>
      </c>
      <c r="H29" s="7">
        <v>2.2999999999999998</v>
      </c>
    </row>
    <row r="30" spans="2:8">
      <c r="B30" s="7" t="s">
        <v>49</v>
      </c>
      <c r="C30" s="7" t="s">
        <v>50</v>
      </c>
      <c r="D30" s="7">
        <v>23</v>
      </c>
      <c r="E30" s="7">
        <v>747</v>
      </c>
      <c r="F30" s="7">
        <v>73.5</v>
      </c>
      <c r="G30" s="7">
        <v>101</v>
      </c>
      <c r="H30" s="7">
        <v>2.2999999999999998</v>
      </c>
    </row>
    <row r="31" spans="2:8">
      <c r="B31" s="7" t="s">
        <v>51</v>
      </c>
      <c r="C31" s="7" t="s">
        <v>52</v>
      </c>
      <c r="D31" s="7">
        <v>20</v>
      </c>
      <c r="E31" s="7">
        <v>574</v>
      </c>
      <c r="F31" s="7">
        <v>66.400000000000006</v>
      </c>
      <c r="G31" s="7">
        <v>120</v>
      </c>
      <c r="H31" s="7">
        <v>2.8</v>
      </c>
    </row>
    <row r="32" spans="2:8">
      <c r="B32" s="7" t="s">
        <v>53</v>
      </c>
      <c r="C32" s="7" t="s">
        <v>54</v>
      </c>
      <c r="D32" s="7">
        <v>17</v>
      </c>
      <c r="E32" s="7">
        <v>502</v>
      </c>
      <c r="F32" s="7">
        <v>65.400000000000006</v>
      </c>
      <c r="G32" s="7">
        <v>82</v>
      </c>
      <c r="H32" s="7">
        <v>1.9</v>
      </c>
    </row>
    <row r="33" spans="1:15">
      <c r="B33" s="7" t="s">
        <v>55</v>
      </c>
      <c r="C33" s="7" t="s">
        <v>56</v>
      </c>
      <c r="D33" s="7">
        <v>15</v>
      </c>
      <c r="E33" s="7">
        <v>406</v>
      </c>
      <c r="F33" s="7">
        <v>74.599999999999994</v>
      </c>
      <c r="G33" s="7">
        <v>65</v>
      </c>
      <c r="H33" s="7">
        <v>1.5</v>
      </c>
    </row>
    <row r="34" spans="1:15">
      <c r="B34" s="7" t="s">
        <v>57</v>
      </c>
      <c r="C34" s="7" t="s">
        <v>58</v>
      </c>
      <c r="D34" s="7">
        <v>13</v>
      </c>
      <c r="E34" s="7">
        <v>259</v>
      </c>
      <c r="F34" s="7">
        <v>79</v>
      </c>
      <c r="G34" s="7">
        <v>59</v>
      </c>
      <c r="H34" s="7">
        <v>1.4</v>
      </c>
    </row>
    <row r="35" spans="1:15">
      <c r="B35" s="8" t="s">
        <v>59</v>
      </c>
      <c r="C35" s="8" t="s">
        <v>60</v>
      </c>
      <c r="D35" s="8">
        <v>12</v>
      </c>
      <c r="E35" s="8">
        <v>331</v>
      </c>
      <c r="F35" s="8">
        <v>66</v>
      </c>
      <c r="G35" s="8">
        <v>53</v>
      </c>
      <c r="H35" s="8">
        <v>1.2</v>
      </c>
    </row>
    <row r="36" spans="1:15">
      <c r="B36" s="8" t="s">
        <v>61</v>
      </c>
      <c r="C36" s="8" t="s">
        <v>62</v>
      </c>
      <c r="D36" s="8">
        <v>10</v>
      </c>
      <c r="E36" s="8">
        <v>207</v>
      </c>
      <c r="F36" s="8">
        <v>46.1</v>
      </c>
      <c r="G36" s="8">
        <v>40</v>
      </c>
      <c r="H36" s="8">
        <v>0.9</v>
      </c>
    </row>
    <row r="37" spans="1:15">
      <c r="B37" s="7" t="s">
        <v>63</v>
      </c>
      <c r="C37" s="7">
        <v>448</v>
      </c>
      <c r="D37" s="7">
        <v>10</v>
      </c>
      <c r="E37" s="7">
        <v>337</v>
      </c>
      <c r="F37" s="7">
        <v>75.2</v>
      </c>
      <c r="G37" s="7">
        <v>46</v>
      </c>
      <c r="H37" s="7">
        <v>1.1000000000000001</v>
      </c>
    </row>
    <row r="38" spans="1:15">
      <c r="A38" s="7"/>
      <c r="B38" s="7" t="s">
        <v>65</v>
      </c>
      <c r="C38" s="7">
        <v>464</v>
      </c>
      <c r="D38" s="7">
        <v>11.1</v>
      </c>
      <c r="E38" s="7">
        <v>375</v>
      </c>
      <c r="F38" s="7">
        <v>80.8</v>
      </c>
      <c r="G38" s="7">
        <v>58</v>
      </c>
      <c r="H38" s="7">
        <v>1.4</v>
      </c>
      <c r="J38" s="9"/>
      <c r="K38" s="9"/>
      <c r="L38" s="9"/>
      <c r="M38" s="9"/>
      <c r="N38" s="9"/>
      <c r="O38" s="9"/>
    </row>
    <row r="39" spans="1:15" s="11" customFormat="1">
      <c r="A39" s="7"/>
      <c r="B39" s="7" t="s">
        <v>122</v>
      </c>
      <c r="C39" s="7">
        <v>377</v>
      </c>
      <c r="D39" s="7">
        <v>9.1999999999999993</v>
      </c>
      <c r="E39" s="7">
        <v>324</v>
      </c>
      <c r="F39" s="7">
        <v>85.9</v>
      </c>
      <c r="G39" s="7" t="s">
        <v>144</v>
      </c>
      <c r="H39" s="18">
        <v>1.65631752386376</v>
      </c>
    </row>
    <row r="40" spans="1:15" s="19" customFormat="1">
      <c r="A40" s="7"/>
      <c r="B40" s="7" t="s">
        <v>140</v>
      </c>
      <c r="C40" s="7">
        <v>372</v>
      </c>
      <c r="D40" s="7">
        <v>9.1</v>
      </c>
      <c r="E40" s="7">
        <v>325</v>
      </c>
      <c r="F40" s="18">
        <f>E40/C40*100</f>
        <v>87.365591397849457</v>
      </c>
      <c r="G40" s="7" t="s">
        <v>143</v>
      </c>
      <c r="H40" s="18">
        <f>35/[1]Sheet4!$C$24*100000</f>
        <v>0.85251637257693536</v>
      </c>
    </row>
    <row r="41" spans="1:15" s="20" customFormat="1" ht="15.75" thickBot="1">
      <c r="A41" s="22"/>
      <c r="B41" s="23" t="s">
        <v>145</v>
      </c>
      <c r="C41" s="23">
        <v>303</v>
      </c>
      <c r="D41" s="23">
        <v>7.5</v>
      </c>
      <c r="E41" s="23">
        <v>253</v>
      </c>
      <c r="F41" s="24">
        <v>83.5</v>
      </c>
      <c r="G41" s="23" t="s">
        <v>146</v>
      </c>
      <c r="H41" s="24">
        <v>0.7</v>
      </c>
    </row>
    <row r="42" spans="1:15" s="20" customFormat="1" ht="15.75" thickBot="1">
      <c r="A42" s="22"/>
      <c r="B42" s="25" t="s">
        <v>147</v>
      </c>
      <c r="C42" s="25">
        <v>183</v>
      </c>
      <c r="D42" s="25">
        <v>4.5</v>
      </c>
      <c r="E42" s="27">
        <v>149</v>
      </c>
      <c r="F42" s="25">
        <v>81.400000000000006</v>
      </c>
      <c r="G42" s="25" t="s">
        <v>148</v>
      </c>
      <c r="H42" s="25">
        <v>0.5</v>
      </c>
    </row>
    <row r="43" spans="1:15">
      <c r="A43" s="7"/>
      <c r="B43" s="7"/>
      <c r="C43" s="7"/>
      <c r="D43" s="7" t="s">
        <v>134</v>
      </c>
      <c r="E43" s="7"/>
      <c r="F43" s="7"/>
      <c r="G43" s="7"/>
      <c r="H43" s="7"/>
      <c r="I43" s="7"/>
      <c r="J43" s="7"/>
      <c r="K43" s="7"/>
    </row>
    <row r="44" spans="1:15">
      <c r="D44" s="7" t="s">
        <v>135</v>
      </c>
      <c r="E44" s="7"/>
      <c r="F44" s="7"/>
      <c r="G44" s="7"/>
      <c r="H44" s="7"/>
      <c r="I44" s="7"/>
      <c r="J44" s="7"/>
      <c r="K44" s="7"/>
    </row>
    <row r="45" spans="1:15">
      <c r="A45" s="7"/>
      <c r="B45" s="7"/>
      <c r="C45" s="7"/>
      <c r="D45" s="7" t="s">
        <v>136</v>
      </c>
      <c r="E45" s="7"/>
      <c r="F45" s="7"/>
      <c r="G45" s="7"/>
      <c r="H45" s="7"/>
      <c r="I45" s="7"/>
      <c r="J45" s="7"/>
      <c r="K45" s="7"/>
    </row>
    <row r="48" spans="1:15">
      <c r="B48" s="15"/>
      <c r="C48" s="16"/>
      <c r="D48" s="15"/>
      <c r="E48" s="15"/>
      <c r="G48" s="21"/>
    </row>
    <row r="49" spans="2:5">
      <c r="B49" s="15"/>
      <c r="C49" s="17"/>
      <c r="D49" s="15"/>
      <c r="E49" s="15"/>
    </row>
    <row r="50" spans="2:5">
      <c r="B50" s="15"/>
      <c r="C50" s="15"/>
      <c r="D50" s="15"/>
      <c r="E5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3"/>
  <sheetViews>
    <sheetView workbookViewId="0"/>
  </sheetViews>
  <sheetFormatPr defaultRowHeight="15"/>
  <cols>
    <col min="1" max="1" width="4.28515625" customWidth="1"/>
    <col min="2" max="2" width="15.42578125" customWidth="1"/>
    <col min="3" max="3" width="19.5703125" style="5" customWidth="1"/>
    <col min="4" max="4" width="10" style="19" customWidth="1"/>
    <col min="5" max="7" width="9.140625" style="19"/>
    <col min="8" max="8" width="12.7109375" customWidth="1"/>
  </cols>
  <sheetData>
    <row r="2" spans="2:7">
      <c r="B2" s="4" t="s">
        <v>150</v>
      </c>
      <c r="C2" s="4" t="s">
        <v>151</v>
      </c>
      <c r="D2" s="5"/>
      <c r="E2" s="5"/>
      <c r="G2"/>
    </row>
    <row r="3" spans="2:7">
      <c r="B3" s="4" t="s">
        <v>152</v>
      </c>
      <c r="D3" s="5"/>
      <c r="E3" s="5"/>
      <c r="G3"/>
    </row>
    <row r="4" spans="2:7" ht="15.75" thickBot="1">
      <c r="C4" s="28"/>
      <c r="D4"/>
      <c r="E4"/>
      <c r="F4"/>
      <c r="G4"/>
    </row>
    <row r="5" spans="2:7" ht="15.75" thickBot="1">
      <c r="C5" s="26"/>
      <c r="D5" s="37" t="s">
        <v>145</v>
      </c>
      <c r="E5" s="37"/>
      <c r="F5" s="37" t="s">
        <v>147</v>
      </c>
      <c r="G5" s="37"/>
    </row>
    <row r="6" spans="2:7">
      <c r="C6" s="29" t="s">
        <v>97</v>
      </c>
      <c r="D6" s="30" t="s">
        <v>153</v>
      </c>
      <c r="E6" s="30" t="s">
        <v>126</v>
      </c>
      <c r="F6" s="30" t="s">
        <v>153</v>
      </c>
      <c r="G6" s="30" t="s">
        <v>141</v>
      </c>
    </row>
    <row r="7" spans="2:7" ht="15.75" thickBot="1">
      <c r="C7" s="31" t="s">
        <v>98</v>
      </c>
      <c r="D7" s="32" t="s">
        <v>154</v>
      </c>
      <c r="E7" s="32" t="s">
        <v>127</v>
      </c>
      <c r="F7" s="32" t="s">
        <v>154</v>
      </c>
      <c r="G7" s="32" t="s">
        <v>142</v>
      </c>
    </row>
    <row r="8" spans="2:7">
      <c r="C8" s="6" t="s">
        <v>99</v>
      </c>
      <c r="D8" s="7">
        <v>6</v>
      </c>
      <c r="E8" s="7">
        <v>5.6</v>
      </c>
      <c r="F8" s="9">
        <v>10</v>
      </c>
      <c r="G8" s="9">
        <v>9.5</v>
      </c>
    </row>
    <row r="9" spans="2:7">
      <c r="C9" s="6" t="s">
        <v>100</v>
      </c>
      <c r="D9" s="7">
        <v>15</v>
      </c>
      <c r="E9" s="7">
        <v>10.9</v>
      </c>
      <c r="F9" s="9">
        <v>16</v>
      </c>
      <c r="G9" s="9">
        <v>11.8</v>
      </c>
    </row>
    <row r="10" spans="2:7">
      <c r="C10" s="6" t="s">
        <v>101</v>
      </c>
      <c r="D10" s="7">
        <v>5</v>
      </c>
      <c r="E10" s="7">
        <v>4.0999999999999996</v>
      </c>
      <c r="F10" s="9">
        <v>1</v>
      </c>
      <c r="G10" s="9">
        <v>0.8</v>
      </c>
    </row>
    <row r="11" spans="2:7">
      <c r="C11" s="6" t="s">
        <v>102</v>
      </c>
      <c r="D11" s="7">
        <v>49</v>
      </c>
      <c r="E11" s="7">
        <v>6.1</v>
      </c>
      <c r="F11" s="9">
        <v>15</v>
      </c>
      <c r="G11" s="9">
        <v>1.8</v>
      </c>
    </row>
    <row r="12" spans="2:7">
      <c r="C12" s="6" t="s">
        <v>103</v>
      </c>
      <c r="D12" s="7">
        <v>12</v>
      </c>
      <c r="E12" s="7">
        <v>5.7</v>
      </c>
      <c r="F12" s="9">
        <v>11</v>
      </c>
      <c r="G12" s="9">
        <v>5.2</v>
      </c>
    </row>
    <row r="13" spans="2:7">
      <c r="C13" s="6" t="s">
        <v>104</v>
      </c>
      <c r="D13" s="7">
        <v>12</v>
      </c>
      <c r="E13" s="7">
        <v>10.4</v>
      </c>
      <c r="F13" s="9">
        <v>5</v>
      </c>
      <c r="G13" s="9">
        <v>4.4000000000000004</v>
      </c>
    </row>
    <row r="14" spans="2:7">
      <c r="C14" s="6" t="s">
        <v>105</v>
      </c>
      <c r="D14" s="7">
        <v>15</v>
      </c>
      <c r="E14" s="7">
        <v>14.1</v>
      </c>
      <c r="F14" s="9">
        <v>3</v>
      </c>
      <c r="G14" s="9">
        <v>2.9</v>
      </c>
    </row>
    <row r="15" spans="2:7">
      <c r="C15" s="6" t="s">
        <v>106</v>
      </c>
      <c r="D15" s="7">
        <v>7</v>
      </c>
      <c r="E15" s="7">
        <v>5.6</v>
      </c>
      <c r="F15" s="9">
        <v>4</v>
      </c>
      <c r="G15" s="9">
        <v>3.2</v>
      </c>
    </row>
    <row r="16" spans="2:7">
      <c r="C16" s="6" t="s">
        <v>107</v>
      </c>
      <c r="D16" s="7">
        <v>6</v>
      </c>
      <c r="E16" s="7">
        <v>13.4</v>
      </c>
      <c r="F16" s="9">
        <v>2</v>
      </c>
      <c r="G16" s="9">
        <v>4.5</v>
      </c>
    </row>
    <row r="17" spans="3:7">
      <c r="C17" s="6" t="s">
        <v>108</v>
      </c>
      <c r="D17" s="7">
        <v>6</v>
      </c>
      <c r="E17" s="7">
        <v>5.5</v>
      </c>
      <c r="F17" s="9">
        <v>2</v>
      </c>
      <c r="G17" s="9">
        <v>1.8</v>
      </c>
    </row>
    <row r="18" spans="3:7">
      <c r="C18" s="6" t="s">
        <v>109</v>
      </c>
      <c r="D18" s="7">
        <v>22</v>
      </c>
      <c r="E18" s="7">
        <v>8.1</v>
      </c>
      <c r="F18" s="9">
        <v>12</v>
      </c>
      <c r="G18" s="9">
        <v>4.4000000000000004</v>
      </c>
    </row>
    <row r="19" spans="3:7">
      <c r="C19" s="6" t="s">
        <v>110</v>
      </c>
      <c r="D19" s="7">
        <v>5</v>
      </c>
      <c r="E19" s="7">
        <v>7.5</v>
      </c>
      <c r="F19" s="9">
        <v>5</v>
      </c>
      <c r="G19" s="9">
        <v>7.7</v>
      </c>
    </row>
    <row r="20" spans="3:7">
      <c r="C20" s="6" t="s">
        <v>111</v>
      </c>
      <c r="D20" s="7">
        <v>26</v>
      </c>
      <c r="E20" s="7">
        <v>9.1999999999999993</v>
      </c>
      <c r="F20" s="9">
        <v>23</v>
      </c>
      <c r="G20" s="9">
        <v>8.1999999999999993</v>
      </c>
    </row>
    <row r="21" spans="3:7">
      <c r="C21" s="6" t="s">
        <v>112</v>
      </c>
      <c r="D21" s="7">
        <v>23</v>
      </c>
      <c r="E21" s="7">
        <v>15.8</v>
      </c>
      <c r="F21" s="9">
        <v>12</v>
      </c>
      <c r="G21" s="9">
        <v>8.3000000000000007</v>
      </c>
    </row>
    <row r="22" spans="3:7">
      <c r="C22" s="6" t="s">
        <v>113</v>
      </c>
      <c r="D22" s="7">
        <v>22</v>
      </c>
      <c r="E22" s="7">
        <v>4.9000000000000004</v>
      </c>
      <c r="F22" s="9">
        <v>18</v>
      </c>
      <c r="G22" s="9">
        <v>4</v>
      </c>
    </row>
    <row r="23" spans="3:7">
      <c r="C23" s="6" t="s">
        <v>114</v>
      </c>
      <c r="D23" s="7">
        <v>5</v>
      </c>
      <c r="E23" s="7">
        <v>5</v>
      </c>
      <c r="F23" s="9">
        <v>5</v>
      </c>
      <c r="G23" s="9">
        <v>5.0999999999999996</v>
      </c>
    </row>
    <row r="24" spans="3:7">
      <c r="C24" s="6" t="s">
        <v>115</v>
      </c>
      <c r="D24" s="7">
        <v>13</v>
      </c>
      <c r="E24" s="7">
        <v>7.8</v>
      </c>
      <c r="F24" s="9">
        <v>8</v>
      </c>
      <c r="G24" s="9">
        <v>4.8</v>
      </c>
    </row>
    <row r="25" spans="3:7">
      <c r="C25" s="6" t="s">
        <v>116</v>
      </c>
      <c r="D25" s="7">
        <v>8</v>
      </c>
      <c r="E25" s="7">
        <v>10.9</v>
      </c>
      <c r="F25" s="9">
        <v>1</v>
      </c>
      <c r="G25" s="9">
        <v>1.4</v>
      </c>
    </row>
    <row r="26" spans="3:7">
      <c r="C26" s="6" t="s">
        <v>117</v>
      </c>
      <c r="D26" s="7">
        <v>17</v>
      </c>
      <c r="E26" s="7">
        <v>11.3</v>
      </c>
      <c r="F26" s="9">
        <v>7</v>
      </c>
      <c r="G26" s="9">
        <v>4.7</v>
      </c>
    </row>
    <row r="27" spans="3:7">
      <c r="C27" s="6" t="s">
        <v>118</v>
      </c>
      <c r="D27" s="7">
        <v>11</v>
      </c>
      <c r="E27" s="7">
        <v>6.5</v>
      </c>
      <c r="F27" s="9">
        <v>9</v>
      </c>
      <c r="G27" s="9">
        <v>5.3</v>
      </c>
    </row>
    <row r="28" spans="3:7" ht="15.75" thickBot="1">
      <c r="C28" s="33" t="s">
        <v>119</v>
      </c>
      <c r="D28" s="34">
        <v>18</v>
      </c>
      <c r="E28" s="34">
        <v>5.8</v>
      </c>
      <c r="F28" s="35">
        <v>14</v>
      </c>
      <c r="G28" s="35">
        <v>4.5</v>
      </c>
    </row>
    <row r="29" spans="3:7" ht="15.75" thickBot="1">
      <c r="C29" s="36" t="s">
        <v>155</v>
      </c>
      <c r="D29" s="34">
        <v>303</v>
      </c>
      <c r="E29" s="34">
        <v>7.5</v>
      </c>
      <c r="F29" s="35">
        <v>183</v>
      </c>
      <c r="G29" s="35">
        <v>4.5</v>
      </c>
    </row>
    <row r="30" spans="3:7">
      <c r="C30" s="38"/>
      <c r="D30"/>
      <c r="E30"/>
      <c r="F30"/>
      <c r="G30"/>
    </row>
    <row r="31" spans="3:7">
      <c r="C31" s="40" t="s">
        <v>156</v>
      </c>
      <c r="D31"/>
      <c r="E31"/>
      <c r="F31"/>
      <c r="G31"/>
    </row>
    <row r="32" spans="3:7">
      <c r="C32" s="39" t="s">
        <v>157</v>
      </c>
      <c r="D32"/>
      <c r="E32"/>
      <c r="F32"/>
      <c r="G32"/>
    </row>
    <row r="33" spans="3:7">
      <c r="C33" s="39" t="s">
        <v>158</v>
      </c>
      <c r="D33"/>
      <c r="E33"/>
      <c r="F33"/>
      <c r="G33"/>
    </row>
  </sheetData>
  <mergeCells count="2"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H25"/>
  <sheetViews>
    <sheetView workbookViewId="0"/>
  </sheetViews>
  <sheetFormatPr defaultRowHeight="15"/>
  <cols>
    <col min="1" max="1" width="5" customWidth="1"/>
    <col min="2" max="2" width="17.5703125" customWidth="1"/>
  </cols>
  <sheetData>
    <row r="1" spans="2:34">
      <c r="AC1" s="12"/>
      <c r="AD1" s="12"/>
      <c r="AE1" s="12"/>
      <c r="AF1" s="12"/>
      <c r="AG1" s="12"/>
      <c r="AH1" s="12"/>
    </row>
    <row r="2" spans="2:34">
      <c r="B2" s="61" t="s">
        <v>159</v>
      </c>
      <c r="C2" s="61" t="s">
        <v>160</v>
      </c>
      <c r="D2" s="62"/>
      <c r="E2" s="62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X2" s="16"/>
      <c r="Y2" s="16"/>
      <c r="Z2" s="16"/>
      <c r="AC2" s="12"/>
      <c r="AD2" s="12"/>
      <c r="AE2" s="12"/>
      <c r="AF2" s="12"/>
      <c r="AG2" s="12"/>
      <c r="AH2" s="12"/>
    </row>
    <row r="3" spans="2:34" ht="15.75" thickBot="1">
      <c r="B3" s="63"/>
      <c r="C3" s="62"/>
      <c r="D3" s="62"/>
      <c r="E3" s="62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X3" s="16"/>
      <c r="Y3" s="17"/>
      <c r="Z3" s="16"/>
      <c r="AC3" s="12"/>
      <c r="AD3" s="12"/>
      <c r="AE3" s="12"/>
      <c r="AF3" s="12"/>
      <c r="AG3" s="12"/>
      <c r="AH3" s="12"/>
    </row>
    <row r="4" spans="2:34">
      <c r="B4" s="43"/>
      <c r="C4" s="44" t="s">
        <v>161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AC4" s="12"/>
      <c r="AD4" s="12"/>
      <c r="AE4" s="12"/>
      <c r="AF4" s="12"/>
      <c r="AG4" s="12"/>
      <c r="AH4" s="12"/>
    </row>
    <row r="5" spans="2:34" ht="15.75" thickBot="1">
      <c r="B5" s="45"/>
      <c r="C5" s="46" t="s">
        <v>55</v>
      </c>
      <c r="D5" s="46"/>
      <c r="E5" s="46" t="s">
        <v>57</v>
      </c>
      <c r="F5" s="46"/>
      <c r="G5" s="46" t="s">
        <v>59</v>
      </c>
      <c r="H5" s="46"/>
      <c r="I5" s="46" t="s">
        <v>61</v>
      </c>
      <c r="J5" s="46"/>
      <c r="K5" s="46" t="s">
        <v>63</v>
      </c>
      <c r="L5" s="46"/>
      <c r="M5" s="46" t="s">
        <v>65</v>
      </c>
      <c r="N5" s="46"/>
      <c r="O5" s="46" t="s">
        <v>122</v>
      </c>
      <c r="P5" s="46"/>
      <c r="Q5" s="46" t="s">
        <v>140</v>
      </c>
      <c r="R5" s="46"/>
      <c r="S5" s="46" t="s">
        <v>145</v>
      </c>
      <c r="T5" s="46"/>
      <c r="U5" s="46" t="s">
        <v>147</v>
      </c>
      <c r="V5" s="46"/>
    </row>
    <row r="6" spans="2:34">
      <c r="B6" s="41"/>
      <c r="C6" s="47" t="s">
        <v>69</v>
      </c>
      <c r="D6" s="47" t="s">
        <v>68</v>
      </c>
      <c r="E6" s="47" t="s">
        <v>70</v>
      </c>
      <c r="F6" s="47" t="s">
        <v>71</v>
      </c>
      <c r="G6" s="47" t="s">
        <v>70</v>
      </c>
      <c r="H6" s="47" t="s">
        <v>68</v>
      </c>
      <c r="I6" s="47" t="s">
        <v>69</v>
      </c>
      <c r="J6" s="47" t="s">
        <v>68</v>
      </c>
      <c r="K6" s="47" t="s">
        <v>69</v>
      </c>
      <c r="L6" s="47" t="s">
        <v>68</v>
      </c>
      <c r="M6" s="47" t="s">
        <v>67</v>
      </c>
      <c r="N6" s="47" t="s">
        <v>68</v>
      </c>
      <c r="O6" s="47" t="s">
        <v>69</v>
      </c>
      <c r="P6" s="47" t="s">
        <v>68</v>
      </c>
      <c r="Q6" s="47" t="s">
        <v>69</v>
      </c>
      <c r="R6" s="47" t="s">
        <v>124</v>
      </c>
      <c r="S6" s="47" t="s">
        <v>69</v>
      </c>
      <c r="T6" s="47" t="s">
        <v>124</v>
      </c>
      <c r="U6" s="47" t="s">
        <v>69</v>
      </c>
      <c r="V6" s="47" t="s">
        <v>124</v>
      </c>
    </row>
    <row r="7" spans="2:34">
      <c r="B7" s="48" t="s">
        <v>72</v>
      </c>
      <c r="C7" s="47" t="s">
        <v>73</v>
      </c>
      <c r="D7" s="49">
        <v>100000</v>
      </c>
      <c r="E7" s="47" t="s">
        <v>73</v>
      </c>
      <c r="F7" s="49">
        <v>100000</v>
      </c>
      <c r="G7" s="47" t="s">
        <v>73</v>
      </c>
      <c r="H7" s="49">
        <v>100000</v>
      </c>
      <c r="I7" s="47" t="s">
        <v>73</v>
      </c>
      <c r="J7" s="49">
        <v>100000</v>
      </c>
      <c r="K7" s="47" t="s">
        <v>73</v>
      </c>
      <c r="L7" s="49">
        <v>100000</v>
      </c>
      <c r="M7" s="47" t="s">
        <v>123</v>
      </c>
      <c r="N7" s="49">
        <v>100000</v>
      </c>
      <c r="O7" s="47" t="s">
        <v>73</v>
      </c>
      <c r="P7" s="47">
        <v>100000</v>
      </c>
      <c r="Q7" s="47" t="s">
        <v>73</v>
      </c>
      <c r="R7" s="47">
        <v>100000</v>
      </c>
      <c r="S7" s="47" t="s">
        <v>73</v>
      </c>
      <c r="T7" s="47">
        <v>100000</v>
      </c>
      <c r="U7" s="47" t="s">
        <v>73</v>
      </c>
      <c r="V7" s="47">
        <v>100000</v>
      </c>
    </row>
    <row r="8" spans="2:34">
      <c r="B8" s="50" t="s">
        <v>74</v>
      </c>
      <c r="C8" s="51" t="s">
        <v>76</v>
      </c>
      <c r="D8" s="51" t="s">
        <v>75</v>
      </c>
      <c r="E8" s="51" t="s">
        <v>76</v>
      </c>
      <c r="F8" s="51" t="s">
        <v>77</v>
      </c>
      <c r="G8" s="51" t="s">
        <v>76</v>
      </c>
      <c r="H8" s="51" t="s">
        <v>75</v>
      </c>
      <c r="I8" s="51" t="s">
        <v>76</v>
      </c>
      <c r="J8" s="51" t="s">
        <v>75</v>
      </c>
      <c r="K8" s="51" t="s">
        <v>76</v>
      </c>
      <c r="L8" s="51" t="s">
        <v>75</v>
      </c>
      <c r="M8" s="51" t="s">
        <v>76</v>
      </c>
      <c r="N8" s="47" t="s">
        <v>78</v>
      </c>
      <c r="O8" s="52" t="s">
        <v>76</v>
      </c>
      <c r="P8" s="52" t="s">
        <v>75</v>
      </c>
      <c r="Q8" s="52" t="s">
        <v>76</v>
      </c>
      <c r="R8" s="52" t="s">
        <v>128</v>
      </c>
      <c r="S8" s="52" t="s">
        <v>76</v>
      </c>
      <c r="T8" s="52" t="s">
        <v>128</v>
      </c>
      <c r="U8" s="52" t="s">
        <v>76</v>
      </c>
      <c r="V8" s="52" t="s">
        <v>128</v>
      </c>
    </row>
    <row r="9" spans="2:34" ht="15.75" thickBot="1">
      <c r="B9" s="45"/>
      <c r="C9" s="53" t="s">
        <v>79</v>
      </c>
      <c r="D9" s="53">
        <v>100000</v>
      </c>
      <c r="E9" s="53" t="s">
        <v>79</v>
      </c>
      <c r="F9" s="53">
        <v>100000</v>
      </c>
      <c r="G9" s="53" t="s">
        <v>79</v>
      </c>
      <c r="H9" s="53">
        <v>100000</v>
      </c>
      <c r="I9" s="53" t="s">
        <v>80</v>
      </c>
      <c r="J9" s="53">
        <v>100000</v>
      </c>
      <c r="K9" s="53" t="s">
        <v>80</v>
      </c>
      <c r="L9" s="53">
        <v>100000</v>
      </c>
      <c r="M9" s="53" t="s">
        <v>80</v>
      </c>
      <c r="N9" s="53">
        <v>100000</v>
      </c>
      <c r="O9" s="53" t="s">
        <v>80</v>
      </c>
      <c r="P9" s="53">
        <v>100000</v>
      </c>
      <c r="Q9" s="53" t="s">
        <v>80</v>
      </c>
      <c r="R9" s="53">
        <v>100000</v>
      </c>
      <c r="S9" s="53" t="s">
        <v>80</v>
      </c>
      <c r="T9" s="53">
        <v>100000</v>
      </c>
      <c r="U9" s="53" t="s">
        <v>80</v>
      </c>
      <c r="V9" s="53">
        <v>100000</v>
      </c>
    </row>
    <row r="10" spans="2:34">
      <c r="B10" s="54" t="s">
        <v>81</v>
      </c>
      <c r="C10" s="54">
        <v>3</v>
      </c>
      <c r="D10" s="54">
        <v>1.3</v>
      </c>
      <c r="E10" s="54">
        <v>5</v>
      </c>
      <c r="F10" s="54">
        <v>2.1</v>
      </c>
      <c r="G10" s="54">
        <v>0</v>
      </c>
      <c r="H10" s="54">
        <v>0</v>
      </c>
      <c r="I10" s="54">
        <v>1</v>
      </c>
      <c r="J10" s="54">
        <v>0.5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0.5</v>
      </c>
      <c r="S10" s="55">
        <v>0</v>
      </c>
      <c r="T10" s="55">
        <v>0</v>
      </c>
      <c r="U10" s="55">
        <v>1</v>
      </c>
      <c r="V10" s="55">
        <v>0.5</v>
      </c>
    </row>
    <row r="11" spans="2:34">
      <c r="B11" s="56">
        <v>44809</v>
      </c>
      <c r="C11" s="54">
        <v>4</v>
      </c>
      <c r="D11" s="54">
        <v>1.6</v>
      </c>
      <c r="E11" s="54">
        <v>5</v>
      </c>
      <c r="F11" s="54">
        <v>2</v>
      </c>
      <c r="G11" s="54">
        <v>3</v>
      </c>
      <c r="H11" s="54">
        <v>1.5</v>
      </c>
      <c r="I11" s="54">
        <v>0</v>
      </c>
      <c r="J11" s="54">
        <v>0</v>
      </c>
      <c r="K11" s="54">
        <v>3</v>
      </c>
      <c r="L11" s="54">
        <v>1.5</v>
      </c>
      <c r="M11" s="54">
        <v>0</v>
      </c>
      <c r="N11" s="54">
        <v>0</v>
      </c>
      <c r="O11" s="54">
        <v>1</v>
      </c>
      <c r="P11" s="54">
        <v>0.5</v>
      </c>
      <c r="Q11" s="54">
        <v>3</v>
      </c>
      <c r="R11" s="54">
        <v>1.4</v>
      </c>
      <c r="S11" s="55">
        <v>0</v>
      </c>
      <c r="T11" s="55">
        <v>0</v>
      </c>
      <c r="U11" s="55">
        <v>0</v>
      </c>
      <c r="V11" s="55">
        <v>0</v>
      </c>
    </row>
    <row r="12" spans="2:34">
      <c r="B12" s="57">
        <v>41913</v>
      </c>
      <c r="C12" s="54">
        <v>6</v>
      </c>
      <c r="D12" s="54">
        <v>2.2000000000000002</v>
      </c>
      <c r="E12" s="54">
        <v>3</v>
      </c>
      <c r="F12" s="54">
        <v>1.1000000000000001</v>
      </c>
      <c r="G12" s="54">
        <v>1</v>
      </c>
      <c r="H12" s="54">
        <v>0.4</v>
      </c>
      <c r="I12" s="54">
        <v>2</v>
      </c>
      <c r="J12" s="54">
        <v>0.8</v>
      </c>
      <c r="K12" s="54">
        <v>4</v>
      </c>
      <c r="L12" s="54">
        <v>1.7</v>
      </c>
      <c r="M12" s="54">
        <v>5</v>
      </c>
      <c r="N12" s="54">
        <v>2.5</v>
      </c>
      <c r="O12" s="54">
        <v>2</v>
      </c>
      <c r="P12" s="54">
        <v>1</v>
      </c>
      <c r="Q12" s="54">
        <v>4</v>
      </c>
      <c r="R12" s="54">
        <v>2</v>
      </c>
      <c r="S12" s="55">
        <v>1</v>
      </c>
      <c r="T12" s="55">
        <v>0.5</v>
      </c>
      <c r="U12" s="55">
        <v>1</v>
      </c>
      <c r="V12" s="55">
        <v>0.5</v>
      </c>
    </row>
    <row r="13" spans="2:34">
      <c r="B13" s="54" t="s">
        <v>82</v>
      </c>
      <c r="C13" s="54">
        <v>14</v>
      </c>
      <c r="D13" s="54">
        <v>4.7</v>
      </c>
      <c r="E13" s="54">
        <v>5</v>
      </c>
      <c r="F13" s="54">
        <v>1.7</v>
      </c>
      <c r="G13" s="54">
        <v>11</v>
      </c>
      <c r="H13" s="54">
        <v>4.5</v>
      </c>
      <c r="I13" s="54">
        <v>13</v>
      </c>
      <c r="J13" s="54">
        <v>5.3</v>
      </c>
      <c r="K13" s="54">
        <v>8</v>
      </c>
      <c r="L13" s="54">
        <v>3.3</v>
      </c>
      <c r="M13" s="54">
        <v>6</v>
      </c>
      <c r="N13" s="54">
        <v>2.6</v>
      </c>
      <c r="O13" s="54">
        <v>6</v>
      </c>
      <c r="P13" s="54">
        <v>2.8</v>
      </c>
      <c r="Q13" s="54">
        <v>5</v>
      </c>
      <c r="R13" s="54">
        <v>2.2999999999999998</v>
      </c>
      <c r="S13" s="55">
        <v>3</v>
      </c>
      <c r="T13" s="55">
        <v>1.5</v>
      </c>
      <c r="U13" s="55">
        <v>3</v>
      </c>
      <c r="V13" s="55">
        <v>1.5</v>
      </c>
    </row>
    <row r="14" spans="2:34">
      <c r="B14" s="54" t="s">
        <v>83</v>
      </c>
      <c r="C14" s="54">
        <v>35</v>
      </c>
      <c r="D14" s="54">
        <v>11.5</v>
      </c>
      <c r="E14" s="54">
        <v>19</v>
      </c>
      <c r="F14" s="54">
        <v>6.2</v>
      </c>
      <c r="G14" s="54">
        <v>19</v>
      </c>
      <c r="H14" s="54">
        <v>7.3</v>
      </c>
      <c r="I14" s="54">
        <v>17</v>
      </c>
      <c r="J14" s="54">
        <v>6.5</v>
      </c>
      <c r="K14" s="54">
        <v>14</v>
      </c>
      <c r="L14" s="54">
        <v>5.4</v>
      </c>
      <c r="M14" s="54">
        <v>14</v>
      </c>
      <c r="N14" s="54">
        <v>5.8</v>
      </c>
      <c r="O14" s="54">
        <v>15</v>
      </c>
      <c r="P14" s="54">
        <v>6.2</v>
      </c>
      <c r="Q14" s="54">
        <v>15</v>
      </c>
      <c r="R14" s="54">
        <v>6.2</v>
      </c>
      <c r="S14" s="55">
        <v>13</v>
      </c>
      <c r="T14" s="55">
        <v>5.4</v>
      </c>
      <c r="U14" s="55">
        <v>5</v>
      </c>
      <c r="V14" s="55">
        <v>2.1</v>
      </c>
    </row>
    <row r="15" spans="2:34">
      <c r="B15" s="54" t="s">
        <v>84</v>
      </c>
      <c r="C15" s="54">
        <v>28</v>
      </c>
      <c r="D15" s="54">
        <v>9.5</v>
      </c>
      <c r="E15" s="54">
        <v>20</v>
      </c>
      <c r="F15" s="54">
        <v>6.8</v>
      </c>
      <c r="G15" s="54">
        <v>19</v>
      </c>
      <c r="H15" s="54">
        <v>6.6</v>
      </c>
      <c r="I15" s="54">
        <v>14</v>
      </c>
      <c r="J15" s="54">
        <v>4.8</v>
      </c>
      <c r="K15" s="54">
        <v>16</v>
      </c>
      <c r="L15" s="54">
        <v>5.5</v>
      </c>
      <c r="M15" s="54">
        <v>22</v>
      </c>
      <c r="N15" s="54">
        <v>8.6</v>
      </c>
      <c r="O15" s="54">
        <v>7</v>
      </c>
      <c r="P15" s="54">
        <v>2.9</v>
      </c>
      <c r="Q15" s="54">
        <v>13</v>
      </c>
      <c r="R15" s="54">
        <v>5.3</v>
      </c>
      <c r="S15" s="55">
        <v>7</v>
      </c>
      <c r="T15" s="55">
        <v>2.9</v>
      </c>
      <c r="U15" s="55">
        <v>7</v>
      </c>
      <c r="V15" s="55">
        <v>2.9</v>
      </c>
    </row>
    <row r="16" spans="2:34">
      <c r="B16" s="54" t="s">
        <v>85</v>
      </c>
      <c r="C16" s="54">
        <v>27</v>
      </c>
      <c r="D16" s="54">
        <v>9.1</v>
      </c>
      <c r="E16" s="54">
        <v>36</v>
      </c>
      <c r="F16" s="54">
        <v>12.2</v>
      </c>
      <c r="G16" s="54">
        <v>29</v>
      </c>
      <c r="H16" s="54">
        <v>9.8000000000000007</v>
      </c>
      <c r="I16" s="54">
        <v>38</v>
      </c>
      <c r="J16" s="54">
        <v>12.9</v>
      </c>
      <c r="K16" s="54">
        <v>23</v>
      </c>
      <c r="L16" s="54">
        <v>7.8</v>
      </c>
      <c r="M16" s="54">
        <v>23</v>
      </c>
      <c r="N16" s="54">
        <v>8.1</v>
      </c>
      <c r="O16" s="54">
        <v>19</v>
      </c>
      <c r="P16" s="54">
        <v>7.1</v>
      </c>
      <c r="Q16" s="54">
        <v>8</v>
      </c>
      <c r="R16" s="54">
        <v>3</v>
      </c>
      <c r="S16" s="55">
        <v>20</v>
      </c>
      <c r="T16" s="55">
        <v>7.7</v>
      </c>
      <c r="U16" s="55">
        <v>6</v>
      </c>
      <c r="V16" s="55">
        <v>2.4</v>
      </c>
    </row>
    <row r="17" spans="2:22">
      <c r="B17" s="54" t="s">
        <v>86</v>
      </c>
      <c r="C17" s="54">
        <v>41</v>
      </c>
      <c r="D17" s="54">
        <v>12.9</v>
      </c>
      <c r="E17" s="54">
        <v>36</v>
      </c>
      <c r="F17" s="54">
        <v>11.3</v>
      </c>
      <c r="G17" s="54">
        <v>25</v>
      </c>
      <c r="H17" s="54">
        <v>9.1</v>
      </c>
      <c r="I17" s="54">
        <v>34</v>
      </c>
      <c r="J17" s="54">
        <v>11.9</v>
      </c>
      <c r="K17" s="54">
        <v>25</v>
      </c>
      <c r="L17" s="54">
        <v>8.8000000000000007</v>
      </c>
      <c r="M17" s="54">
        <v>23</v>
      </c>
      <c r="N17" s="54">
        <v>8</v>
      </c>
      <c r="O17" s="54">
        <v>23</v>
      </c>
      <c r="P17" s="54">
        <v>8.1</v>
      </c>
      <c r="Q17" s="54">
        <v>15</v>
      </c>
      <c r="R17" s="54">
        <v>5.3</v>
      </c>
      <c r="S17" s="55">
        <v>16</v>
      </c>
      <c r="T17" s="55">
        <v>5.7</v>
      </c>
      <c r="U17" s="55">
        <v>10</v>
      </c>
      <c r="V17" s="55">
        <v>3.6</v>
      </c>
    </row>
    <row r="18" spans="2:22">
      <c r="B18" s="54" t="s">
        <v>87</v>
      </c>
      <c r="C18" s="54">
        <v>46</v>
      </c>
      <c r="D18" s="54">
        <v>13.8</v>
      </c>
      <c r="E18" s="54">
        <v>38</v>
      </c>
      <c r="F18" s="54">
        <v>11.4</v>
      </c>
      <c r="G18" s="54">
        <v>25</v>
      </c>
      <c r="H18" s="54">
        <v>8.6999999999999993</v>
      </c>
      <c r="I18" s="54">
        <v>22</v>
      </c>
      <c r="J18" s="54">
        <v>7.7</v>
      </c>
      <c r="K18" s="54">
        <v>29</v>
      </c>
      <c r="L18" s="54">
        <v>10.1</v>
      </c>
      <c r="M18" s="54">
        <v>28</v>
      </c>
      <c r="N18" s="54">
        <v>10.1</v>
      </c>
      <c r="O18" s="54">
        <v>15</v>
      </c>
      <c r="P18" s="54">
        <v>5.5</v>
      </c>
      <c r="Q18" s="54">
        <v>27</v>
      </c>
      <c r="R18" s="54">
        <v>9.8000000000000007</v>
      </c>
      <c r="S18" s="55">
        <v>26</v>
      </c>
      <c r="T18" s="55">
        <v>9.4</v>
      </c>
      <c r="U18" s="55">
        <v>10</v>
      </c>
      <c r="V18" s="55">
        <v>3.6</v>
      </c>
    </row>
    <row r="19" spans="2:22">
      <c r="B19" s="54" t="s">
        <v>88</v>
      </c>
      <c r="C19" s="54">
        <v>51</v>
      </c>
      <c r="D19" s="54">
        <v>15.3</v>
      </c>
      <c r="E19" s="54">
        <v>38</v>
      </c>
      <c r="F19" s="54">
        <v>11.4</v>
      </c>
      <c r="G19" s="54">
        <v>42</v>
      </c>
      <c r="H19" s="54">
        <v>13.7</v>
      </c>
      <c r="I19" s="54">
        <v>45</v>
      </c>
      <c r="J19" s="54">
        <v>14.6</v>
      </c>
      <c r="K19" s="54">
        <v>37</v>
      </c>
      <c r="L19" s="54">
        <v>12</v>
      </c>
      <c r="M19" s="54">
        <v>40</v>
      </c>
      <c r="N19" s="54">
        <v>14.4</v>
      </c>
      <c r="O19" s="54">
        <v>24</v>
      </c>
      <c r="P19" s="54">
        <v>8.9</v>
      </c>
      <c r="Q19" s="54">
        <v>23</v>
      </c>
      <c r="R19" s="54">
        <v>8.6</v>
      </c>
      <c r="S19" s="55">
        <v>15</v>
      </c>
      <c r="T19" s="55">
        <v>5.6</v>
      </c>
      <c r="U19" s="55">
        <v>10</v>
      </c>
      <c r="V19" s="55">
        <v>3.7</v>
      </c>
    </row>
    <row r="20" spans="2:22">
      <c r="B20" s="54" t="s">
        <v>89</v>
      </c>
      <c r="C20" s="54">
        <v>68</v>
      </c>
      <c r="D20" s="54">
        <v>22.7</v>
      </c>
      <c r="E20" s="54">
        <v>58</v>
      </c>
      <c r="F20" s="54">
        <v>19.3</v>
      </c>
      <c r="G20" s="54">
        <v>57</v>
      </c>
      <c r="H20" s="54">
        <v>17.8</v>
      </c>
      <c r="I20" s="54">
        <v>41</v>
      </c>
      <c r="J20" s="54">
        <v>12.8</v>
      </c>
      <c r="K20" s="54">
        <v>44</v>
      </c>
      <c r="L20" s="54">
        <v>13.7</v>
      </c>
      <c r="M20" s="54">
        <v>40</v>
      </c>
      <c r="N20" s="54">
        <v>13.5</v>
      </c>
      <c r="O20" s="54">
        <v>46</v>
      </c>
      <c r="P20" s="54">
        <v>15.9</v>
      </c>
      <c r="Q20" s="54">
        <v>38</v>
      </c>
      <c r="R20" s="54">
        <v>13.1</v>
      </c>
      <c r="S20" s="55">
        <v>27</v>
      </c>
      <c r="T20" s="55">
        <v>9.5</v>
      </c>
      <c r="U20" s="55">
        <v>13</v>
      </c>
      <c r="V20" s="55">
        <v>4.7</v>
      </c>
    </row>
    <row r="21" spans="2:22">
      <c r="B21" s="54" t="s">
        <v>90</v>
      </c>
      <c r="C21" s="54">
        <v>89</v>
      </c>
      <c r="D21" s="54">
        <v>38.700000000000003</v>
      </c>
      <c r="E21" s="54">
        <v>64</v>
      </c>
      <c r="F21" s="54">
        <v>27.9</v>
      </c>
      <c r="G21" s="54">
        <v>55</v>
      </c>
      <c r="H21" s="54">
        <v>17.600000000000001</v>
      </c>
      <c r="I21" s="54">
        <v>54</v>
      </c>
      <c r="J21" s="54">
        <v>17.3</v>
      </c>
      <c r="K21" s="54">
        <v>42</v>
      </c>
      <c r="L21" s="54">
        <v>13.5</v>
      </c>
      <c r="M21" s="54">
        <v>46</v>
      </c>
      <c r="N21" s="54">
        <v>15</v>
      </c>
      <c r="O21" s="54">
        <v>40</v>
      </c>
      <c r="P21" s="54">
        <v>13.3</v>
      </c>
      <c r="Q21" s="54">
        <v>42</v>
      </c>
      <c r="R21" s="54">
        <v>14</v>
      </c>
      <c r="S21" s="55">
        <v>38</v>
      </c>
      <c r="T21" s="55">
        <v>13</v>
      </c>
      <c r="U21" s="55">
        <v>20</v>
      </c>
      <c r="V21" s="55">
        <v>6.9</v>
      </c>
    </row>
    <row r="22" spans="2:22">
      <c r="B22" s="54" t="s">
        <v>91</v>
      </c>
      <c r="C22" s="54">
        <v>59</v>
      </c>
      <c r="D22" s="54">
        <v>22.5</v>
      </c>
      <c r="E22" s="54">
        <v>59</v>
      </c>
      <c r="F22" s="54">
        <v>22.5</v>
      </c>
      <c r="G22" s="54">
        <v>47</v>
      </c>
      <c r="H22" s="54">
        <v>17.2</v>
      </c>
      <c r="I22" s="54">
        <v>40</v>
      </c>
      <c r="J22" s="54">
        <v>14.7</v>
      </c>
      <c r="K22" s="54">
        <v>43</v>
      </c>
      <c r="L22" s="54">
        <v>15.8</v>
      </c>
      <c r="M22" s="54">
        <v>51</v>
      </c>
      <c r="N22" s="54">
        <v>17.2</v>
      </c>
      <c r="O22" s="54">
        <v>36</v>
      </c>
      <c r="P22" s="54">
        <v>12.1</v>
      </c>
      <c r="Q22" s="54">
        <v>42</v>
      </c>
      <c r="R22" s="54">
        <v>14.1</v>
      </c>
      <c r="S22" s="55">
        <v>31</v>
      </c>
      <c r="T22" s="55">
        <v>10.4</v>
      </c>
      <c r="U22" s="55">
        <v>25</v>
      </c>
      <c r="V22" s="55">
        <v>8.5</v>
      </c>
    </row>
    <row r="23" spans="2:22">
      <c r="B23" s="54" t="s">
        <v>92</v>
      </c>
      <c r="C23" s="54">
        <v>33</v>
      </c>
      <c r="D23" s="54">
        <v>13</v>
      </c>
      <c r="E23" s="54">
        <v>32</v>
      </c>
      <c r="F23" s="54">
        <v>12.7</v>
      </c>
      <c r="G23" s="54">
        <v>30</v>
      </c>
      <c r="H23" s="54">
        <v>14.9</v>
      </c>
      <c r="I23" s="54">
        <v>33</v>
      </c>
      <c r="J23" s="54">
        <v>16.3</v>
      </c>
      <c r="K23" s="54">
        <v>39</v>
      </c>
      <c r="L23" s="54">
        <v>19.3</v>
      </c>
      <c r="M23" s="54">
        <v>32</v>
      </c>
      <c r="N23" s="54">
        <v>12.7</v>
      </c>
      <c r="O23" s="54">
        <v>29</v>
      </c>
      <c r="P23" s="54">
        <v>11.3</v>
      </c>
      <c r="Q23" s="54">
        <v>21</v>
      </c>
      <c r="R23" s="54">
        <v>8.1999999999999993</v>
      </c>
      <c r="S23" s="55">
        <v>21</v>
      </c>
      <c r="T23" s="55">
        <v>7.9</v>
      </c>
      <c r="U23" s="55">
        <v>19</v>
      </c>
      <c r="V23" s="55">
        <v>7</v>
      </c>
    </row>
    <row r="24" spans="2:22" ht="15.75" thickBot="1">
      <c r="B24" s="58" t="s">
        <v>93</v>
      </c>
      <c r="C24" s="58">
        <v>175</v>
      </c>
      <c r="D24" s="58">
        <v>39.700000000000003</v>
      </c>
      <c r="E24" s="58">
        <v>138</v>
      </c>
      <c r="F24" s="58">
        <v>31.3</v>
      </c>
      <c r="G24" s="58">
        <v>159</v>
      </c>
      <c r="H24" s="58">
        <v>28.6</v>
      </c>
      <c r="I24" s="58">
        <v>144</v>
      </c>
      <c r="J24" s="58">
        <v>25.9</v>
      </c>
      <c r="K24" s="58">
        <v>149</v>
      </c>
      <c r="L24" s="58">
        <v>26.8</v>
      </c>
      <c r="M24" s="58">
        <v>134</v>
      </c>
      <c r="N24" s="58">
        <v>24</v>
      </c>
      <c r="O24" s="58">
        <v>114</v>
      </c>
      <c r="P24" s="58">
        <v>20.100000000000001</v>
      </c>
      <c r="Q24" s="58">
        <v>115</v>
      </c>
      <c r="R24" s="58">
        <v>20.2</v>
      </c>
      <c r="S24" s="59">
        <v>85</v>
      </c>
      <c r="T24" s="59">
        <v>14.6</v>
      </c>
      <c r="U24" s="59">
        <v>53</v>
      </c>
      <c r="V24" s="59">
        <v>8.9</v>
      </c>
    </row>
    <row r="25" spans="2:22">
      <c r="B25" s="6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</row>
  </sheetData>
  <mergeCells count="11">
    <mergeCell ref="C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U13"/>
  <sheetViews>
    <sheetView workbookViewId="0"/>
  </sheetViews>
  <sheetFormatPr defaultRowHeight="15"/>
  <cols>
    <col min="2" max="2" width="26" bestFit="1" customWidth="1"/>
    <col min="4" max="4" width="11.7109375" customWidth="1"/>
    <col min="5" max="5" width="11.42578125" customWidth="1"/>
    <col min="6" max="6" width="14.5703125" customWidth="1"/>
    <col min="7" max="7" width="13.42578125" customWidth="1"/>
    <col min="8" max="8" width="9.140625" customWidth="1"/>
    <col min="9" max="9" width="12.42578125" customWidth="1"/>
    <col min="12" max="12" width="17.85546875" customWidth="1"/>
    <col min="15" max="15" width="14.28515625" bestFit="1" customWidth="1"/>
  </cols>
  <sheetData>
    <row r="1" spans="2:21"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2:21">
      <c r="B2" s="61" t="s">
        <v>162</v>
      </c>
      <c r="C2" s="61" t="s">
        <v>163</v>
      </c>
      <c r="D2" s="62"/>
      <c r="E2" s="62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1" ht="15.75" thickBot="1">
      <c r="B3" s="66"/>
      <c r="C3" s="41"/>
      <c r="D3" s="41"/>
      <c r="E3" s="41"/>
      <c r="F3" s="41"/>
      <c r="G3" s="41"/>
      <c r="H3" s="41"/>
      <c r="I3" s="41"/>
      <c r="J3" s="41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2:21">
      <c r="B4" s="67" t="s">
        <v>164</v>
      </c>
      <c r="C4" s="68" t="s">
        <v>165</v>
      </c>
      <c r="D4" s="68"/>
      <c r="E4" s="68"/>
      <c r="F4" s="68"/>
      <c r="G4" s="68"/>
      <c r="H4" s="68"/>
      <c r="I4" s="68"/>
      <c r="J4" s="68"/>
      <c r="K4" s="15"/>
      <c r="L4" s="15"/>
      <c r="M4" s="15"/>
      <c r="N4" s="15"/>
      <c r="O4" s="15"/>
      <c r="P4" s="15"/>
      <c r="Q4" s="15"/>
      <c r="R4" s="15"/>
    </row>
    <row r="5" spans="2:21" ht="15.75" thickBot="1">
      <c r="B5" s="69"/>
      <c r="C5" s="70" t="s">
        <v>166</v>
      </c>
      <c r="D5" s="70"/>
      <c r="E5" s="70" t="s">
        <v>167</v>
      </c>
      <c r="F5" s="70"/>
      <c r="G5" s="70" t="s">
        <v>168</v>
      </c>
      <c r="H5" s="70"/>
      <c r="I5" s="70" t="s">
        <v>169</v>
      </c>
      <c r="J5" s="70"/>
      <c r="K5" s="15"/>
      <c r="L5" s="15"/>
      <c r="M5" s="15"/>
      <c r="N5" s="15"/>
      <c r="O5" s="15"/>
      <c r="P5" s="15"/>
      <c r="Q5" s="15"/>
      <c r="R5" s="15"/>
    </row>
    <row r="6" spans="2:21" ht="15.75" thickBot="1">
      <c r="B6" s="71"/>
      <c r="C6" s="72" t="s">
        <v>137</v>
      </c>
      <c r="D6" s="72" t="s">
        <v>138</v>
      </c>
      <c r="E6" s="72" t="s">
        <v>137</v>
      </c>
      <c r="F6" s="72" t="s">
        <v>139</v>
      </c>
      <c r="G6" s="72" t="s">
        <v>137</v>
      </c>
      <c r="H6" s="72" t="s">
        <v>138</v>
      </c>
      <c r="I6" s="80" t="s">
        <v>137</v>
      </c>
      <c r="J6" s="80" t="s">
        <v>138</v>
      </c>
      <c r="K6" s="15"/>
      <c r="L6" s="15"/>
      <c r="M6" s="15"/>
      <c r="N6" s="15"/>
      <c r="O6" s="15"/>
      <c r="P6" s="15"/>
      <c r="Q6" s="15"/>
      <c r="R6" s="15"/>
    </row>
    <row r="7" spans="2:21">
      <c r="B7" s="73" t="s">
        <v>170</v>
      </c>
      <c r="C7" s="74">
        <v>1</v>
      </c>
      <c r="D7" s="74">
        <v>0.89</v>
      </c>
      <c r="E7" s="74">
        <v>106</v>
      </c>
      <c r="F7" s="74">
        <v>94.6</v>
      </c>
      <c r="G7" s="74">
        <v>5</v>
      </c>
      <c r="H7" s="74">
        <v>4.5</v>
      </c>
      <c r="I7" s="77">
        <v>112</v>
      </c>
      <c r="J7" s="77">
        <v>100</v>
      </c>
      <c r="K7" s="15"/>
      <c r="L7" s="15"/>
      <c r="M7" s="15"/>
      <c r="N7" s="15"/>
      <c r="O7" s="15"/>
      <c r="P7" s="15"/>
      <c r="Q7" s="15"/>
      <c r="R7" s="15"/>
    </row>
    <row r="8" spans="2:21">
      <c r="B8" s="73" t="s">
        <v>171</v>
      </c>
      <c r="C8" s="74">
        <v>0</v>
      </c>
      <c r="D8" s="74">
        <v>0</v>
      </c>
      <c r="E8" s="74">
        <v>1</v>
      </c>
      <c r="F8" s="74">
        <v>100</v>
      </c>
      <c r="G8" s="74">
        <v>0</v>
      </c>
      <c r="H8" s="74">
        <v>0</v>
      </c>
      <c r="I8" s="78">
        <v>1</v>
      </c>
      <c r="J8" s="78">
        <v>100</v>
      </c>
      <c r="K8" s="15"/>
      <c r="L8" s="15"/>
      <c r="M8" s="15"/>
      <c r="N8" s="15"/>
      <c r="O8" s="15"/>
      <c r="P8" s="15"/>
      <c r="Q8" s="15"/>
      <c r="R8" s="15"/>
    </row>
    <row r="9" spans="2:21">
      <c r="B9" s="73" t="s">
        <v>172</v>
      </c>
      <c r="C9" s="74">
        <v>0</v>
      </c>
      <c r="D9" s="74">
        <v>0</v>
      </c>
      <c r="E9" s="74">
        <v>1</v>
      </c>
      <c r="F9" s="74">
        <v>100</v>
      </c>
      <c r="G9" s="74">
        <v>0</v>
      </c>
      <c r="H9" s="74">
        <v>0</v>
      </c>
      <c r="I9" s="78">
        <v>1</v>
      </c>
      <c r="J9" s="78">
        <v>100</v>
      </c>
      <c r="K9" s="15"/>
      <c r="L9" s="15"/>
      <c r="M9" s="15"/>
      <c r="N9" s="15"/>
      <c r="O9" s="15"/>
      <c r="P9" s="15"/>
      <c r="Q9" s="15"/>
      <c r="R9" s="15"/>
    </row>
    <row r="10" spans="2:21" ht="15.75" thickBot="1">
      <c r="B10" s="75" t="s">
        <v>173</v>
      </c>
      <c r="C10" s="74">
        <v>0</v>
      </c>
      <c r="D10" s="74">
        <v>0</v>
      </c>
      <c r="E10" s="74">
        <v>41</v>
      </c>
      <c r="F10" s="74">
        <v>59.4</v>
      </c>
      <c r="G10" s="74">
        <v>28</v>
      </c>
      <c r="H10" s="74">
        <v>40.6</v>
      </c>
      <c r="I10" s="79">
        <v>69</v>
      </c>
      <c r="J10" s="79">
        <v>100</v>
      </c>
      <c r="K10" s="15"/>
      <c r="L10" s="15"/>
      <c r="M10" s="15"/>
      <c r="N10" s="15"/>
      <c r="O10" s="15"/>
      <c r="P10" s="15"/>
      <c r="Q10" s="15"/>
      <c r="R10" s="15"/>
    </row>
    <row r="11" spans="2:21" ht="15.75" thickBot="1">
      <c r="B11" s="76" t="s">
        <v>174</v>
      </c>
      <c r="C11" s="81">
        <v>1</v>
      </c>
      <c r="D11" s="81">
        <v>100</v>
      </c>
      <c r="E11" s="81">
        <v>149</v>
      </c>
      <c r="F11" s="81">
        <v>100</v>
      </c>
      <c r="G11" s="81">
        <v>33</v>
      </c>
      <c r="H11" s="81">
        <v>100</v>
      </c>
      <c r="I11" s="81">
        <v>183</v>
      </c>
      <c r="J11" s="81">
        <v>100</v>
      </c>
      <c r="K11" s="15"/>
      <c r="L11" s="15"/>
      <c r="M11" s="15"/>
      <c r="N11" s="15"/>
      <c r="O11" s="15"/>
      <c r="P11" s="15"/>
      <c r="Q11" s="15"/>
      <c r="R11" s="15"/>
    </row>
    <row r="12" spans="2:21">
      <c r="B12" s="64"/>
      <c r="C12" s="64"/>
      <c r="D12" s="64"/>
      <c r="E12" s="64"/>
      <c r="F12" s="64"/>
      <c r="G12" s="64"/>
      <c r="H12" s="64"/>
      <c r="I12" s="64"/>
      <c r="J12" s="64"/>
      <c r="K12" s="15"/>
      <c r="L12" s="15"/>
      <c r="M12" s="15"/>
      <c r="N12" s="15"/>
      <c r="O12" s="15"/>
      <c r="P12" s="15"/>
      <c r="Q12" s="15"/>
      <c r="R12" s="15"/>
    </row>
    <row r="13" spans="2:21">
      <c r="B13" s="65"/>
    </row>
  </sheetData>
  <mergeCells count="6">
    <mergeCell ref="B4:B5"/>
    <mergeCell ref="C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3"/>
  <sheetViews>
    <sheetView workbookViewId="0"/>
  </sheetViews>
  <sheetFormatPr defaultRowHeight="15"/>
  <cols>
    <col min="1" max="1" width="7.28515625" customWidth="1"/>
    <col min="2" max="2" width="15.85546875" customWidth="1"/>
  </cols>
  <sheetData>
    <row r="2" spans="1:8">
      <c r="A2" s="5"/>
      <c r="B2" s="61" t="s">
        <v>175</v>
      </c>
      <c r="C2" s="61" t="s">
        <v>176</v>
      </c>
      <c r="D2" s="62"/>
      <c r="E2" s="62"/>
      <c r="F2" s="62"/>
      <c r="G2" s="62"/>
      <c r="H2" s="5"/>
    </row>
    <row r="3" spans="1:8">
      <c r="B3" s="42"/>
      <c r="C3" s="41"/>
      <c r="D3" s="41"/>
      <c r="E3" s="41"/>
      <c r="F3" s="41"/>
      <c r="G3" s="41"/>
    </row>
    <row r="4" spans="1:8">
      <c r="B4" s="41"/>
      <c r="C4" s="41"/>
      <c r="D4" s="41"/>
      <c r="E4" s="82" t="s">
        <v>177</v>
      </c>
      <c r="F4" s="41"/>
      <c r="G4" s="41"/>
    </row>
    <row r="5" spans="1:8" ht="26.25">
      <c r="B5" s="41"/>
      <c r="C5" s="82" t="s">
        <v>178</v>
      </c>
      <c r="D5" s="82" t="s">
        <v>94</v>
      </c>
      <c r="E5" s="85" t="s">
        <v>120</v>
      </c>
      <c r="F5" s="86" t="s">
        <v>121</v>
      </c>
      <c r="G5" s="82" t="s">
        <v>82</v>
      </c>
    </row>
    <row r="6" spans="1:8">
      <c r="B6" s="41"/>
      <c r="C6" s="83" t="s">
        <v>95</v>
      </c>
      <c r="D6" s="83">
        <v>1</v>
      </c>
      <c r="E6" s="83">
        <v>1</v>
      </c>
      <c r="F6" s="83" t="s">
        <v>64</v>
      </c>
      <c r="G6" s="83" t="s">
        <v>64</v>
      </c>
    </row>
    <row r="7" spans="1:8">
      <c r="B7" s="41"/>
      <c r="C7" s="83" t="s">
        <v>96</v>
      </c>
      <c r="D7" s="83" t="s">
        <v>64</v>
      </c>
      <c r="E7" s="83" t="s">
        <v>64</v>
      </c>
      <c r="F7" s="83" t="s">
        <v>64</v>
      </c>
      <c r="G7" s="83" t="s">
        <v>64</v>
      </c>
    </row>
    <row r="8" spans="1:8">
      <c r="B8" s="41"/>
      <c r="C8" s="83" t="s">
        <v>12</v>
      </c>
      <c r="D8" s="83" t="s">
        <v>64</v>
      </c>
      <c r="E8" s="83" t="s">
        <v>64</v>
      </c>
      <c r="F8" s="83" t="s">
        <v>64</v>
      </c>
      <c r="G8" s="83" t="s">
        <v>64</v>
      </c>
    </row>
    <row r="9" spans="1:8">
      <c r="B9" s="41"/>
      <c r="C9" s="83" t="s">
        <v>13</v>
      </c>
      <c r="D9" s="83" t="s">
        <v>64</v>
      </c>
      <c r="E9" s="83" t="s">
        <v>64</v>
      </c>
      <c r="F9" s="83" t="s">
        <v>64</v>
      </c>
      <c r="G9" s="83">
        <v>1</v>
      </c>
    </row>
    <row r="10" spans="1:8">
      <c r="B10" s="41"/>
      <c r="C10" s="83" t="s">
        <v>14</v>
      </c>
      <c r="D10" s="83">
        <v>1</v>
      </c>
      <c r="E10" s="83">
        <v>2</v>
      </c>
      <c r="F10" s="83">
        <v>1</v>
      </c>
      <c r="G10" s="83">
        <v>1</v>
      </c>
    </row>
    <row r="11" spans="1:8">
      <c r="B11" s="41"/>
      <c r="C11" s="83" t="s">
        <v>15</v>
      </c>
      <c r="D11" s="83" t="s">
        <v>64</v>
      </c>
      <c r="E11" s="83" t="s">
        <v>64</v>
      </c>
      <c r="F11" s="83" t="s">
        <v>64</v>
      </c>
      <c r="G11" s="83" t="s">
        <v>64</v>
      </c>
    </row>
    <row r="12" spans="1:8">
      <c r="B12" s="41"/>
      <c r="C12" s="83" t="s">
        <v>16</v>
      </c>
      <c r="D12" s="83" t="s">
        <v>64</v>
      </c>
      <c r="E12" s="83">
        <v>1</v>
      </c>
      <c r="F12" s="83" t="s">
        <v>64</v>
      </c>
      <c r="G12" s="83" t="s">
        <v>64</v>
      </c>
    </row>
    <row r="13" spans="1:8">
      <c r="B13" s="41"/>
      <c r="C13" s="83" t="s">
        <v>17</v>
      </c>
      <c r="D13" s="83" t="s">
        <v>64</v>
      </c>
      <c r="E13" s="83" t="s">
        <v>64</v>
      </c>
      <c r="F13" s="83" t="s">
        <v>64</v>
      </c>
      <c r="G13" s="83" t="s">
        <v>64</v>
      </c>
    </row>
    <row r="14" spans="1:8">
      <c r="B14" s="41"/>
      <c r="C14" s="83" t="s">
        <v>18</v>
      </c>
      <c r="D14" s="83">
        <v>2</v>
      </c>
      <c r="E14" s="83" t="s">
        <v>64</v>
      </c>
      <c r="F14" s="83" t="s">
        <v>64</v>
      </c>
      <c r="G14" s="83" t="s">
        <v>64</v>
      </c>
    </row>
    <row r="15" spans="1:8">
      <c r="B15" s="41"/>
      <c r="C15" s="83" t="s">
        <v>20</v>
      </c>
      <c r="D15" s="83">
        <v>1</v>
      </c>
      <c r="E15" s="83" t="s">
        <v>64</v>
      </c>
      <c r="F15" s="83" t="s">
        <v>64</v>
      </c>
      <c r="G15" s="83" t="s">
        <v>64</v>
      </c>
    </row>
    <row r="16" spans="1:8">
      <c r="B16" s="41"/>
      <c r="C16" s="83" t="s">
        <v>22</v>
      </c>
      <c r="D16" s="83" t="s">
        <v>64</v>
      </c>
      <c r="E16" s="83" t="s">
        <v>64</v>
      </c>
      <c r="F16" s="83" t="s">
        <v>64</v>
      </c>
      <c r="G16" s="83" t="s">
        <v>64</v>
      </c>
    </row>
    <row r="17" spans="2:7">
      <c r="B17" s="41"/>
      <c r="C17" s="83" t="s">
        <v>24</v>
      </c>
      <c r="D17" s="83" t="s">
        <v>64</v>
      </c>
      <c r="E17" s="83">
        <v>1</v>
      </c>
      <c r="F17" s="83" t="s">
        <v>64</v>
      </c>
      <c r="G17" s="83" t="s">
        <v>64</v>
      </c>
    </row>
    <row r="18" spans="2:7">
      <c r="B18" s="41"/>
      <c r="C18" s="83" t="s">
        <v>26</v>
      </c>
      <c r="D18" s="83" t="s">
        <v>64</v>
      </c>
      <c r="E18" s="83" t="s">
        <v>64</v>
      </c>
      <c r="F18" s="83" t="s">
        <v>64</v>
      </c>
      <c r="G18" s="83" t="s">
        <v>64</v>
      </c>
    </row>
    <row r="19" spans="2:7">
      <c r="B19" s="41"/>
      <c r="C19" s="83" t="s">
        <v>28</v>
      </c>
      <c r="D19" s="83" t="s">
        <v>64</v>
      </c>
      <c r="E19" s="83" t="s">
        <v>64</v>
      </c>
      <c r="F19" s="83" t="s">
        <v>64</v>
      </c>
      <c r="G19" s="83" t="s">
        <v>64</v>
      </c>
    </row>
    <row r="20" spans="2:7">
      <c r="B20" s="41"/>
      <c r="C20" s="83" t="s">
        <v>30</v>
      </c>
      <c r="D20" s="83" t="s">
        <v>64</v>
      </c>
      <c r="E20" s="83" t="s">
        <v>64</v>
      </c>
      <c r="F20" s="83" t="s">
        <v>64</v>
      </c>
      <c r="G20" s="83">
        <v>1</v>
      </c>
    </row>
    <row r="21" spans="2:7">
      <c r="B21" s="41"/>
      <c r="C21" s="83" t="s">
        <v>32</v>
      </c>
      <c r="D21" s="83">
        <v>1</v>
      </c>
      <c r="E21" s="83" t="s">
        <v>64</v>
      </c>
      <c r="F21" s="83" t="s">
        <v>64</v>
      </c>
      <c r="G21" s="83" t="s">
        <v>64</v>
      </c>
    </row>
    <row r="22" spans="2:7">
      <c r="B22" s="41"/>
      <c r="C22" s="83" t="s">
        <v>34</v>
      </c>
      <c r="D22" s="83" t="s">
        <v>64</v>
      </c>
      <c r="E22" s="83" t="s">
        <v>64</v>
      </c>
      <c r="F22" s="83" t="s">
        <v>64</v>
      </c>
      <c r="G22" s="83" t="s">
        <v>64</v>
      </c>
    </row>
    <row r="23" spans="2:7">
      <c r="B23" s="41"/>
      <c r="C23" s="83" t="s">
        <v>36</v>
      </c>
      <c r="D23" s="83">
        <v>2</v>
      </c>
      <c r="E23" s="83" t="s">
        <v>64</v>
      </c>
      <c r="F23" s="83" t="s">
        <v>64</v>
      </c>
      <c r="G23" s="83" t="s">
        <v>64</v>
      </c>
    </row>
    <row r="24" spans="2:7">
      <c r="B24" s="41"/>
      <c r="C24" s="83" t="s">
        <v>38</v>
      </c>
      <c r="D24" s="83" t="s">
        <v>64</v>
      </c>
      <c r="E24" s="83" t="s">
        <v>64</v>
      </c>
      <c r="F24" s="83">
        <v>1</v>
      </c>
      <c r="G24" s="83" t="s">
        <v>64</v>
      </c>
    </row>
    <row r="25" spans="2:7">
      <c r="B25" s="41"/>
      <c r="C25" s="83" t="s">
        <v>40</v>
      </c>
      <c r="D25" s="83" t="s">
        <v>64</v>
      </c>
      <c r="E25" s="83" t="s">
        <v>64</v>
      </c>
      <c r="F25" s="83" t="s">
        <v>64</v>
      </c>
      <c r="G25" s="83" t="s">
        <v>64</v>
      </c>
    </row>
    <row r="26" spans="2:7">
      <c r="B26" s="41"/>
      <c r="C26" s="83" t="s">
        <v>42</v>
      </c>
      <c r="D26" s="83" t="s">
        <v>64</v>
      </c>
      <c r="E26" s="83" t="s">
        <v>64</v>
      </c>
      <c r="F26" s="83">
        <v>1</v>
      </c>
      <c r="G26" s="83" t="s">
        <v>64</v>
      </c>
    </row>
    <row r="27" spans="2:7">
      <c r="B27" s="41"/>
      <c r="C27" s="83" t="s">
        <v>44</v>
      </c>
      <c r="D27" s="83" t="s">
        <v>64</v>
      </c>
      <c r="E27" s="83" t="s">
        <v>64</v>
      </c>
      <c r="F27" s="83" t="s">
        <v>64</v>
      </c>
      <c r="G27" s="83" t="s">
        <v>64</v>
      </c>
    </row>
    <row r="28" spans="2:7">
      <c r="B28" s="41"/>
      <c r="C28" s="83" t="s">
        <v>46</v>
      </c>
      <c r="D28" s="83" t="s">
        <v>64</v>
      </c>
      <c r="E28" s="83" t="s">
        <v>64</v>
      </c>
      <c r="F28" s="83" t="s">
        <v>64</v>
      </c>
      <c r="G28" s="83" t="s">
        <v>64</v>
      </c>
    </row>
    <row r="29" spans="2:7">
      <c r="B29" s="41"/>
      <c r="C29" s="83" t="s">
        <v>66</v>
      </c>
      <c r="D29" s="83" t="s">
        <v>64</v>
      </c>
      <c r="E29" s="83" t="s">
        <v>64</v>
      </c>
      <c r="F29" s="83" t="s">
        <v>64</v>
      </c>
      <c r="G29" s="83" t="s">
        <v>64</v>
      </c>
    </row>
    <row r="30" spans="2:7">
      <c r="B30" s="41"/>
      <c r="C30" s="83" t="s">
        <v>49</v>
      </c>
      <c r="D30" s="83" t="s">
        <v>64</v>
      </c>
      <c r="E30" s="83" t="s">
        <v>64</v>
      </c>
      <c r="F30" s="83" t="s">
        <v>64</v>
      </c>
      <c r="G30" s="83" t="s">
        <v>64</v>
      </c>
    </row>
    <row r="31" spans="2:7">
      <c r="B31" s="41"/>
      <c r="C31" s="83" t="s">
        <v>51</v>
      </c>
      <c r="D31" s="83" t="s">
        <v>64</v>
      </c>
      <c r="E31" s="83" t="s">
        <v>64</v>
      </c>
      <c r="F31" s="83" t="s">
        <v>64</v>
      </c>
      <c r="G31" s="83" t="s">
        <v>64</v>
      </c>
    </row>
    <row r="32" spans="2:7">
      <c r="B32" s="41"/>
      <c r="C32" s="83" t="s">
        <v>53</v>
      </c>
      <c r="D32" s="83" t="s">
        <v>64</v>
      </c>
      <c r="E32" s="83" t="s">
        <v>64</v>
      </c>
      <c r="F32" s="83" t="s">
        <v>64</v>
      </c>
      <c r="G32" s="83" t="s">
        <v>64</v>
      </c>
    </row>
    <row r="33" spans="2:7">
      <c r="C33" s="83" t="s">
        <v>55</v>
      </c>
      <c r="D33" s="83" t="s">
        <v>64</v>
      </c>
      <c r="E33" s="83" t="s">
        <v>64</v>
      </c>
      <c r="F33" s="83" t="s">
        <v>64</v>
      </c>
      <c r="G33" s="83" t="s">
        <v>64</v>
      </c>
    </row>
    <row r="34" spans="2:7">
      <c r="C34" s="83" t="s">
        <v>57</v>
      </c>
      <c r="D34" s="83" t="s">
        <v>64</v>
      </c>
      <c r="E34" s="83" t="s">
        <v>64</v>
      </c>
      <c r="F34" s="83" t="s">
        <v>64</v>
      </c>
      <c r="G34" s="83" t="s">
        <v>64</v>
      </c>
    </row>
    <row r="35" spans="2:7">
      <c r="C35" s="83" t="s">
        <v>59</v>
      </c>
      <c r="D35" s="83" t="s">
        <v>64</v>
      </c>
      <c r="E35" s="83" t="s">
        <v>64</v>
      </c>
      <c r="F35" s="83" t="s">
        <v>64</v>
      </c>
      <c r="G35" s="83" t="s">
        <v>64</v>
      </c>
    </row>
    <row r="36" spans="2:7">
      <c r="C36" s="83" t="s">
        <v>61</v>
      </c>
      <c r="D36" s="83" t="s">
        <v>64</v>
      </c>
      <c r="E36" s="83" t="s">
        <v>64</v>
      </c>
      <c r="F36" s="83" t="s">
        <v>64</v>
      </c>
      <c r="G36" s="83" t="s">
        <v>64</v>
      </c>
    </row>
    <row r="37" spans="2:7">
      <c r="C37" s="83" t="s">
        <v>63</v>
      </c>
      <c r="D37" s="83" t="s">
        <v>64</v>
      </c>
      <c r="E37" s="83" t="s">
        <v>64</v>
      </c>
      <c r="F37" s="83" t="s">
        <v>64</v>
      </c>
      <c r="G37" s="83" t="s">
        <v>64</v>
      </c>
    </row>
    <row r="38" spans="2:7">
      <c r="C38" s="83" t="s">
        <v>65</v>
      </c>
      <c r="D38" s="83" t="s">
        <v>64</v>
      </c>
      <c r="E38" s="83" t="s">
        <v>64</v>
      </c>
      <c r="F38" s="83" t="s">
        <v>64</v>
      </c>
      <c r="G38" s="83" t="s">
        <v>64</v>
      </c>
    </row>
    <row r="39" spans="2:7">
      <c r="C39" s="83">
        <v>2017</v>
      </c>
      <c r="D39" s="84" t="s">
        <v>64</v>
      </c>
      <c r="E39" s="84" t="s">
        <v>64</v>
      </c>
      <c r="F39" s="84" t="s">
        <v>64</v>
      </c>
      <c r="G39" s="84" t="s">
        <v>64</v>
      </c>
    </row>
    <row r="40" spans="2:7">
      <c r="C40" s="83">
        <v>2018</v>
      </c>
      <c r="D40" s="84" t="s">
        <v>64</v>
      </c>
      <c r="E40" s="84" t="s">
        <v>64</v>
      </c>
      <c r="F40" s="84" t="s">
        <v>64</v>
      </c>
      <c r="G40" s="84" t="s">
        <v>64</v>
      </c>
    </row>
    <row r="41" spans="2:7">
      <c r="C41" s="83">
        <v>2019</v>
      </c>
      <c r="D41" s="84" t="s">
        <v>64</v>
      </c>
      <c r="E41" s="84" t="s">
        <v>64</v>
      </c>
      <c r="F41" s="84" t="s">
        <v>64</v>
      </c>
      <c r="G41" s="84" t="s">
        <v>64</v>
      </c>
    </row>
    <row r="42" spans="2:7">
      <c r="C42" s="84">
        <v>2020</v>
      </c>
      <c r="D42" s="84" t="s">
        <v>64</v>
      </c>
      <c r="E42" s="84" t="s">
        <v>64</v>
      </c>
      <c r="F42" s="84" t="s">
        <v>64</v>
      </c>
      <c r="G42" s="84" t="s">
        <v>64</v>
      </c>
    </row>
    <row r="43" spans="2:7">
      <c r="B43" s="60"/>
      <c r="C43" s="41"/>
      <c r="D43" s="41"/>
      <c r="E43" s="41"/>
      <c r="F43" s="41"/>
      <c r="G43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 1</vt:lpstr>
      <vt:lpstr>t2</vt:lpstr>
      <vt:lpstr>t 3</vt:lpstr>
      <vt:lpstr>t4</vt:lpstr>
      <vt:lpstr>t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mhemen</cp:lastModifiedBy>
  <dcterms:created xsi:type="dcterms:W3CDTF">2017-05-31T10:35:56Z</dcterms:created>
  <dcterms:modified xsi:type="dcterms:W3CDTF">2022-01-31T14:08:36Z</dcterms:modified>
</cp:coreProperties>
</file>