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9040" windowHeight="15840"/>
  </bookViews>
  <sheets>
    <sheet name="Tablica 1." sheetId="1" r:id="rId1"/>
    <sheet name="Tablica 2." sheetId="2" r:id="rId2"/>
    <sheet name="Tablica 3.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7" i="3" l="1"/>
  <c r="J167" i="3"/>
  <c r="I167" i="3"/>
  <c r="H167" i="3"/>
  <c r="G167" i="3"/>
  <c r="F167" i="3"/>
  <c r="E167" i="3"/>
  <c r="D167" i="3"/>
  <c r="K157" i="3"/>
  <c r="J157" i="3"/>
  <c r="I157" i="3"/>
  <c r="H157" i="3"/>
  <c r="G157" i="3"/>
  <c r="G158" i="3" s="1"/>
  <c r="F157" i="3"/>
  <c r="E157" i="3"/>
  <c r="D157" i="3"/>
  <c r="K148" i="3"/>
  <c r="J148" i="3"/>
  <c r="I148" i="3"/>
  <c r="H148" i="3"/>
  <c r="G148" i="3"/>
  <c r="F148" i="3"/>
  <c r="E148" i="3"/>
  <c r="D148" i="3"/>
  <c r="K133" i="3"/>
  <c r="J133" i="3"/>
  <c r="I133" i="3"/>
  <c r="H133" i="3"/>
  <c r="G133" i="3"/>
  <c r="F133" i="3"/>
  <c r="E133" i="3"/>
  <c r="D133" i="3"/>
  <c r="K127" i="3"/>
  <c r="J127" i="3"/>
  <c r="I127" i="3"/>
  <c r="H127" i="3"/>
  <c r="G127" i="3"/>
  <c r="F127" i="3"/>
  <c r="E127" i="3"/>
  <c r="D127" i="3"/>
  <c r="K124" i="3"/>
  <c r="J124" i="3"/>
  <c r="I124" i="3"/>
  <c r="H124" i="3"/>
  <c r="G124" i="3"/>
  <c r="F124" i="3"/>
  <c r="E124" i="3"/>
  <c r="D124" i="3"/>
  <c r="K120" i="3"/>
  <c r="J120" i="3"/>
  <c r="I120" i="3"/>
  <c r="H120" i="3"/>
  <c r="G120" i="3"/>
  <c r="F120" i="3"/>
  <c r="E120" i="3"/>
  <c r="D120" i="3"/>
  <c r="K118" i="3"/>
  <c r="J118" i="3"/>
  <c r="I118" i="3"/>
  <c r="H118" i="3"/>
  <c r="G118" i="3"/>
  <c r="F118" i="3"/>
  <c r="E118" i="3"/>
  <c r="D118" i="3"/>
  <c r="K114" i="3"/>
  <c r="J114" i="3"/>
  <c r="I114" i="3"/>
  <c r="H114" i="3"/>
  <c r="G114" i="3"/>
  <c r="F114" i="3"/>
  <c r="E114" i="3"/>
  <c r="D114" i="3"/>
  <c r="K103" i="3"/>
  <c r="J103" i="3"/>
  <c r="I103" i="3"/>
  <c r="H103" i="3"/>
  <c r="G103" i="3"/>
  <c r="F103" i="3"/>
  <c r="E103" i="3"/>
  <c r="D103" i="3"/>
  <c r="K95" i="3"/>
  <c r="J95" i="3"/>
  <c r="I95" i="3"/>
  <c r="H95" i="3"/>
  <c r="G95" i="3"/>
  <c r="F95" i="3"/>
  <c r="E95" i="3"/>
  <c r="D95" i="3"/>
  <c r="K91" i="3"/>
  <c r="J91" i="3"/>
  <c r="I91" i="3"/>
  <c r="H91" i="3"/>
  <c r="G91" i="3"/>
  <c r="F91" i="3"/>
  <c r="E91" i="3"/>
  <c r="D91" i="3"/>
  <c r="K82" i="3"/>
  <c r="J82" i="3"/>
  <c r="I82" i="3"/>
  <c r="H82" i="3"/>
  <c r="G82" i="3"/>
  <c r="F82" i="3"/>
  <c r="E82" i="3"/>
  <c r="D82" i="3"/>
  <c r="K74" i="3"/>
  <c r="J74" i="3"/>
  <c r="I74" i="3"/>
  <c r="H74" i="3"/>
  <c r="G74" i="3"/>
  <c r="F74" i="3"/>
  <c r="E74" i="3"/>
  <c r="D74" i="3"/>
  <c r="K61" i="3"/>
  <c r="J61" i="3"/>
  <c r="I61" i="3"/>
  <c r="H61" i="3"/>
  <c r="G61" i="3"/>
  <c r="F61" i="3"/>
  <c r="E61" i="3"/>
  <c r="D61" i="3"/>
  <c r="K57" i="3"/>
  <c r="J57" i="3"/>
  <c r="I57" i="3"/>
  <c r="H57" i="3"/>
  <c r="G57" i="3"/>
  <c r="F57" i="3"/>
  <c r="E57" i="3"/>
  <c r="D57" i="3"/>
  <c r="K50" i="3"/>
  <c r="J50" i="3"/>
  <c r="I50" i="3"/>
  <c r="H50" i="3"/>
  <c r="G50" i="3"/>
  <c r="F50" i="3"/>
  <c r="E50" i="3"/>
  <c r="D50" i="3"/>
  <c r="K44" i="3"/>
  <c r="J44" i="3"/>
  <c r="I44" i="3"/>
  <c r="H44" i="3"/>
  <c r="G44" i="3"/>
  <c r="F44" i="3"/>
  <c r="E44" i="3"/>
  <c r="D44" i="3"/>
  <c r="K36" i="3"/>
  <c r="J36" i="3"/>
  <c r="I36" i="3"/>
  <c r="H36" i="3"/>
  <c r="G36" i="3"/>
  <c r="F36" i="3"/>
  <c r="E36" i="3"/>
  <c r="D36" i="3"/>
  <c r="K31" i="3"/>
  <c r="J31" i="3"/>
  <c r="I31" i="3"/>
  <c r="H31" i="3"/>
  <c r="G31" i="3"/>
  <c r="F31" i="3"/>
  <c r="E31" i="3"/>
  <c r="D31" i="3"/>
  <c r="K27" i="3"/>
  <c r="J27" i="3"/>
  <c r="I27" i="3"/>
  <c r="H27" i="3"/>
  <c r="G27" i="3"/>
  <c r="F27" i="3"/>
  <c r="E27" i="3"/>
  <c r="D27" i="3"/>
  <c r="K17" i="3"/>
  <c r="J17" i="3"/>
  <c r="I17" i="3"/>
  <c r="H17" i="3"/>
  <c r="G17" i="3"/>
  <c r="F17" i="3"/>
  <c r="E17" i="3"/>
  <c r="D17" i="3"/>
  <c r="E158" i="3" l="1"/>
  <c r="F158" i="3"/>
  <c r="H158" i="3"/>
  <c r="I158" i="3"/>
  <c r="J158" i="3"/>
  <c r="K158" i="3"/>
  <c r="D158" i="3"/>
</calcChain>
</file>

<file path=xl/sharedStrings.xml><?xml version="1.0" encoding="utf-8"?>
<sst xmlns="http://schemas.openxmlformats.org/spreadsheetml/2006/main" count="640" uniqueCount="524">
  <si>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</si>
  <si>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</si>
  <si>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</si>
  <si>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</si>
  <si>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</si>
  <si>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</si>
  <si>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</si>
  <si>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</si>
  <si>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</si>
  <si>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</si>
  <si>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</si>
  <si>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</si>
  <si>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</si>
  <si>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</si>
  <si>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</si>
  <si>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</si>
  <si>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</si>
  <si>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 xml:space="preserve">Zadarska </t>
  </si>
  <si>
    <t>Grad Zagreb</t>
  </si>
  <si>
    <t>Zagrebačka</t>
  </si>
  <si>
    <t>ŽUPANIJA</t>
  </si>
  <si>
    <t>HRVATSKA</t>
  </si>
  <si>
    <t>Broj stanovnika*</t>
  </si>
  <si>
    <t>Krapinsko-zagorska</t>
  </si>
  <si>
    <t>Broj zdravstvenih djelatnika</t>
  </si>
  <si>
    <t>Broj timova**</t>
  </si>
  <si>
    <t>vozači</t>
  </si>
  <si>
    <t>Prioritet</t>
  </si>
  <si>
    <t>A</t>
  </si>
  <si>
    <t>H</t>
  </si>
  <si>
    <t>V</t>
  </si>
  <si>
    <t>Javno mjesto</t>
  </si>
  <si>
    <t>Stan</t>
  </si>
  <si>
    <t>Teren</t>
  </si>
  <si>
    <t>Ukupno</t>
  </si>
  <si>
    <t>ZAVOD ZA HITNU MEDICINU</t>
  </si>
  <si>
    <t>Bjelovarsko-bilogorske županije</t>
  </si>
  <si>
    <t>Brodsko-posavske županije</t>
  </si>
  <si>
    <t>Dubrovačko-neretvanske županije</t>
  </si>
  <si>
    <t>Grada Zagreba</t>
  </si>
  <si>
    <t>Istarske županije</t>
  </si>
  <si>
    <t>Karlovačke županije</t>
  </si>
  <si>
    <t>Koprivničko-križevačke županije</t>
  </si>
  <si>
    <t>Krapinsko-zagrorske županije</t>
  </si>
  <si>
    <t>Ličko-senjske županije</t>
  </si>
  <si>
    <t>Međimurske županije</t>
  </si>
  <si>
    <t>Osječko-baranjske županije</t>
  </si>
  <si>
    <t>Požeško-slavonske županije</t>
  </si>
  <si>
    <t>Primorsko-goranske županije</t>
  </si>
  <si>
    <t>Sisačko-moslavačke županije</t>
  </si>
  <si>
    <t>Splitsko-dalmatinske županije</t>
  </si>
  <si>
    <t>Šibensko-kninske županije</t>
  </si>
  <si>
    <t>Varaždinske županije</t>
  </si>
  <si>
    <t>Virovitičko-podravske županije</t>
  </si>
  <si>
    <t>Vukovarsko-srijemske županije</t>
  </si>
  <si>
    <t>Zadarske županije</t>
  </si>
  <si>
    <t>Zagrebačke županije</t>
  </si>
  <si>
    <t>dr.med.
specijalisti hitne med.</t>
  </si>
  <si>
    <t>doktori medicine</t>
  </si>
  <si>
    <t>broj timova T1</t>
  </si>
  <si>
    <t>broj timova T2</t>
  </si>
  <si>
    <t>dr. med. specijalist anesteziologije</t>
  </si>
  <si>
    <t>Ambulanta</t>
  </si>
  <si>
    <t xml:space="preserve">broj vozila </t>
  </si>
  <si>
    <t>Tablica 1. Broj stanovnika za koje se osigurava hitna medicinska skrb, broj timova, broj zdravstvenih djelatnika te broj vozila u izvanbolničkoj djelatnosti HITNE MEDICINE po županijama u 2021. godini</t>
  </si>
  <si>
    <t xml:space="preserve">Tablica 2. Broj intervencija u izvanbolničkoj djelatnosti HITNE MEDICINE po županijama u 2021. godini </t>
  </si>
  <si>
    <t>*Podaci Državnog zavoda za statistiku (Popis stanovništva 2011. godine)</t>
  </si>
  <si>
    <t>UTVRĐENE BOLESTI I STANJA (MORBIDITET) PO DOBNIM SKUPINAMA</t>
  </si>
  <si>
    <t>Broj</t>
  </si>
  <si>
    <t>NAZIV BOLESTI ILI STANJA</t>
  </si>
  <si>
    <t>ŠIFRA</t>
  </si>
  <si>
    <t>1.</t>
  </si>
  <si>
    <t>Zarazne bolesti probavnog sustava</t>
  </si>
  <si>
    <t>A00-A09</t>
  </si>
  <si>
    <t>2.</t>
  </si>
  <si>
    <t>Tuberkuloza dišnih putova</t>
  </si>
  <si>
    <t>A15-A16</t>
  </si>
  <si>
    <t>3.</t>
  </si>
  <si>
    <t>Tuberkuloza drugih organa</t>
  </si>
  <si>
    <t>A17-A19</t>
  </si>
  <si>
    <t>4.</t>
  </si>
  <si>
    <t>Hripavac (pertussis)</t>
  </si>
  <si>
    <t>A37</t>
  </si>
  <si>
    <t>5.</t>
  </si>
  <si>
    <t>Šarlah (scarlatina)</t>
  </si>
  <si>
    <t>A38</t>
  </si>
  <si>
    <t>6.</t>
  </si>
  <si>
    <t>Druge bakterijske bolesti (osim A37 i A38)</t>
  </si>
  <si>
    <t>A20-A49</t>
  </si>
  <si>
    <t>7.</t>
  </si>
  <si>
    <t>Sifilis</t>
  </si>
  <si>
    <t>A50-A53</t>
  </si>
  <si>
    <t>8.</t>
  </si>
  <si>
    <t>Gonokokna infekcija</t>
  </si>
  <si>
    <t>A54</t>
  </si>
  <si>
    <t>9.</t>
  </si>
  <si>
    <t>Varicela, morbili i rubeola</t>
  </si>
  <si>
    <t>B01, B05, B06</t>
  </si>
  <si>
    <t>10.</t>
  </si>
  <si>
    <t>Bolest uzrokovana HIV-om</t>
  </si>
  <si>
    <t>B20-B24</t>
  </si>
  <si>
    <t>11.</t>
  </si>
  <si>
    <t>Kandidijaza</t>
  </si>
  <si>
    <t>B37</t>
  </si>
  <si>
    <t>12.</t>
  </si>
  <si>
    <t>Helmintijaze</t>
  </si>
  <si>
    <t>B65-B83</t>
  </si>
  <si>
    <t>13.</t>
  </si>
  <si>
    <t>Ostale zarazne i parazitne bolesti</t>
  </si>
  <si>
    <t>I</t>
  </si>
  <si>
    <t>Međuzbroj za A00 - B99</t>
  </si>
  <si>
    <t>14.</t>
  </si>
  <si>
    <t>Zloćudna novotvorina  želuca</t>
  </si>
  <si>
    <t>C16</t>
  </si>
  <si>
    <t>15.</t>
  </si>
  <si>
    <t>Zloćudna novotvorina završnog debelog crijeva (rektuma)</t>
  </si>
  <si>
    <t>C20</t>
  </si>
  <si>
    <t>16.</t>
  </si>
  <si>
    <t xml:space="preserve">Zloćudna novotvorina dušnika (traheje), dušnice (bronha) i pluća </t>
  </si>
  <si>
    <t>C33-C34</t>
  </si>
  <si>
    <t>17.</t>
  </si>
  <si>
    <t>Zloćudni melanom kože</t>
  </si>
  <si>
    <t>C43</t>
  </si>
  <si>
    <t>18.</t>
  </si>
  <si>
    <t>Zloćudna novotvorina dojke</t>
  </si>
  <si>
    <t>C50</t>
  </si>
  <si>
    <t>19.</t>
  </si>
  <si>
    <t>Zloćudna novotvorina vrata maternice</t>
  </si>
  <si>
    <t>C53</t>
  </si>
  <si>
    <t>20.</t>
  </si>
  <si>
    <t>Zloćudna novotvorina limfnoga, hematopoetičnog i srodnog tkiva</t>
  </si>
  <si>
    <t>C81-C97</t>
  </si>
  <si>
    <t>21.</t>
  </si>
  <si>
    <t>Ostale zloćudne novotvorine</t>
  </si>
  <si>
    <t>22.</t>
  </si>
  <si>
    <t>Novotvorine in situ i dobroćudne novotvorine nepoznate prirode</t>
  </si>
  <si>
    <t>D00-D48</t>
  </si>
  <si>
    <t>II</t>
  </si>
  <si>
    <t>Međuzbroj za C00 - D48</t>
  </si>
  <si>
    <t>23.</t>
  </si>
  <si>
    <t>Anemije zbog manjka željeza</t>
  </si>
  <si>
    <t>D50</t>
  </si>
  <si>
    <t>24.</t>
  </si>
  <si>
    <t>Druge bolesti krvi i krvotvornih organa</t>
  </si>
  <si>
    <t>D51-D77</t>
  </si>
  <si>
    <t>25.</t>
  </si>
  <si>
    <t>Neki poremećaji imunološkog sustava</t>
  </si>
  <si>
    <t>D80-D89</t>
  </si>
  <si>
    <t>III</t>
  </si>
  <si>
    <t>Međuzbroj za D50-D89</t>
  </si>
  <si>
    <t>26.</t>
  </si>
  <si>
    <t>Poremećaji Štitnjače</t>
  </si>
  <si>
    <t>E00-E07</t>
  </si>
  <si>
    <t>27.</t>
  </si>
  <si>
    <t>Dijabetes melitus</t>
  </si>
  <si>
    <t>E10-E14</t>
  </si>
  <si>
    <t>28.</t>
  </si>
  <si>
    <t>Pretilost</t>
  </si>
  <si>
    <t>E65-E66</t>
  </si>
  <si>
    <t>29.</t>
  </si>
  <si>
    <t>Ostale endokrine bolesti, bolesti prehrane i bolesti metabolizma</t>
  </si>
  <si>
    <t>IV</t>
  </si>
  <si>
    <t>Međuzbroj za E00 - E90</t>
  </si>
  <si>
    <t>30.</t>
  </si>
  <si>
    <t>Demencija</t>
  </si>
  <si>
    <t>F00-F03</t>
  </si>
  <si>
    <t>31.</t>
  </si>
  <si>
    <t>Duševni poremećaji i poremećaji ponašanja uzrokovani uzimanjem alkohola</t>
  </si>
  <si>
    <t>F10</t>
  </si>
  <si>
    <t>32.</t>
  </si>
  <si>
    <t>Duševni poremećaji i poremećaji ponašanja uzrokovani psihoaktivnim tvarima</t>
  </si>
  <si>
    <t>F11-F19</t>
  </si>
  <si>
    <t>33.</t>
  </si>
  <si>
    <t>Shizofrenija, shizotipni i sumanuti poremećaji</t>
  </si>
  <si>
    <t>F20-F29</t>
  </si>
  <si>
    <t>34.</t>
  </si>
  <si>
    <t>Neuroze i afektivni poremećaji povezani sa stresom i somatoformni poremećaji</t>
  </si>
  <si>
    <t>F40-F48</t>
  </si>
  <si>
    <t>35.</t>
  </si>
  <si>
    <t>Duševna zaostalost</t>
  </si>
  <si>
    <t>F70-F79</t>
  </si>
  <si>
    <t>36.</t>
  </si>
  <si>
    <t>Ostali duševni poremećaji i poremećaji ponašanja</t>
  </si>
  <si>
    <t>Međuzbroj za F00 - F99</t>
  </si>
  <si>
    <t>37.</t>
  </si>
  <si>
    <t>Ekstrapiramidalni i poremećaji kretanja</t>
  </si>
  <si>
    <t>G20-G26</t>
  </si>
  <si>
    <t>38.</t>
  </si>
  <si>
    <t>Epilepsija</t>
  </si>
  <si>
    <t>G40-G41</t>
  </si>
  <si>
    <t>39.</t>
  </si>
  <si>
    <t>Migrena i ostali sindromi glavobolje</t>
  </si>
  <si>
    <t>G43-G44</t>
  </si>
  <si>
    <t>40.</t>
  </si>
  <si>
    <t>Cerebralna paraliza i ostali paralitički sindromi</t>
  </si>
  <si>
    <t>G80-G83</t>
  </si>
  <si>
    <t>41.</t>
  </si>
  <si>
    <t>Ostale bolesti i poremećaji živčanog sustava</t>
  </si>
  <si>
    <t>VI</t>
  </si>
  <si>
    <t>Međuzbroj za G00 - G99</t>
  </si>
  <si>
    <t>42.</t>
  </si>
  <si>
    <t>Konjuktivitis</t>
  </si>
  <si>
    <t>H10</t>
  </si>
  <si>
    <t>43.</t>
  </si>
  <si>
    <t>Katarakta i druge bolesti leće</t>
  </si>
  <si>
    <t>H25-H28</t>
  </si>
  <si>
    <t>44.</t>
  </si>
  <si>
    <t>Glaukom</t>
  </si>
  <si>
    <t>H40-H42</t>
  </si>
  <si>
    <t>45.</t>
  </si>
  <si>
    <t>Strabizam</t>
  </si>
  <si>
    <t>H49-H50</t>
  </si>
  <si>
    <t>46.</t>
  </si>
  <si>
    <t>Poremećaji refrakcije i akomodacije</t>
  </si>
  <si>
    <t>H52</t>
  </si>
  <si>
    <t>47.</t>
  </si>
  <si>
    <t>Ostale bolesti oka i adneksa</t>
  </si>
  <si>
    <t>VII</t>
  </si>
  <si>
    <t>Međuzbroj za H00 - H59</t>
  </si>
  <si>
    <t>48.</t>
  </si>
  <si>
    <t>Upala srednjeg uha i druge bolesti srednjeg uha i mastoida</t>
  </si>
  <si>
    <t>H65-H75</t>
  </si>
  <si>
    <t>49.</t>
  </si>
  <si>
    <t>Oštećenje sluha</t>
  </si>
  <si>
    <t>H90-H91</t>
  </si>
  <si>
    <t>50.</t>
  </si>
  <si>
    <t>Ostale bolesti uha i mastoidnog nastavka</t>
  </si>
  <si>
    <t>VIII</t>
  </si>
  <si>
    <t>Međuzbroj za H60 - H95</t>
  </si>
  <si>
    <t>51.</t>
  </si>
  <si>
    <t>Akutna reumatska vrućica</t>
  </si>
  <si>
    <t>I00-I02</t>
  </si>
  <si>
    <t>52.</t>
  </si>
  <si>
    <t>Kronične reumatske srčane bolesti</t>
  </si>
  <si>
    <t>I05-I09</t>
  </si>
  <si>
    <t>53.</t>
  </si>
  <si>
    <t>Hipertenzivne bolesti</t>
  </si>
  <si>
    <t>I10-I15</t>
  </si>
  <si>
    <t>54.</t>
  </si>
  <si>
    <t>Akutni infarkt miokarda</t>
  </si>
  <si>
    <t>I21-I23</t>
  </si>
  <si>
    <t>55.</t>
  </si>
  <si>
    <t>Druge ishemične bolesti srca</t>
  </si>
  <si>
    <t>I20, I24-I25</t>
  </si>
  <si>
    <t>56.</t>
  </si>
  <si>
    <t>Druge srčane bolesti</t>
  </si>
  <si>
    <t>I26-I52</t>
  </si>
  <si>
    <t>57.</t>
  </si>
  <si>
    <t>Cerebrovaskularni inzult</t>
  </si>
  <si>
    <t>I60-I64</t>
  </si>
  <si>
    <t>58.</t>
  </si>
  <si>
    <t>Druge cerebrovaskularne bolesti</t>
  </si>
  <si>
    <t>I65-I68</t>
  </si>
  <si>
    <t>59.</t>
  </si>
  <si>
    <t>Posljedice cerebrovaskularne bolesti</t>
  </si>
  <si>
    <t>I69</t>
  </si>
  <si>
    <t>60.</t>
  </si>
  <si>
    <t>Ateroskleroza</t>
  </si>
  <si>
    <t>I70</t>
  </si>
  <si>
    <t>61.</t>
  </si>
  <si>
    <t>Bolesti vena (embolija, tromboza, varices)</t>
  </si>
  <si>
    <t>I80-I87</t>
  </si>
  <si>
    <t>62.</t>
  </si>
  <si>
    <t>Ostale bolesti cirkulacijskog sustava</t>
  </si>
  <si>
    <t>IX</t>
  </si>
  <si>
    <t>Međuzbroj za I00 - I99</t>
  </si>
  <si>
    <t>63.</t>
  </si>
  <si>
    <t>Akutne infekcije gornjega dišnoga sustava</t>
  </si>
  <si>
    <t>J00-J06</t>
  </si>
  <si>
    <t>64.</t>
  </si>
  <si>
    <t>Gripa (influenca)</t>
  </si>
  <si>
    <t>J10-J11</t>
  </si>
  <si>
    <t>65.</t>
  </si>
  <si>
    <t>Pneumonija</t>
  </si>
  <si>
    <t>J12-J18</t>
  </si>
  <si>
    <t>66.</t>
  </si>
  <si>
    <t>Akutni bronhitis i akutni bronhiolitis</t>
  </si>
  <si>
    <t>J20-J21</t>
  </si>
  <si>
    <t>67.</t>
  </si>
  <si>
    <t>Bronhitis, emfizem, astma, druge kronične opstruktivne bolesti pluća</t>
  </si>
  <si>
    <t>J40-J44  J47</t>
  </si>
  <si>
    <t>68.</t>
  </si>
  <si>
    <t>Plućne bolesti uzrokovane vanjskim agensima, pneumokonioze</t>
  </si>
  <si>
    <t>J60-J70</t>
  </si>
  <si>
    <t>69.</t>
  </si>
  <si>
    <t>Ostale bolesti dišnog sustava</t>
  </si>
  <si>
    <t>X</t>
  </si>
  <si>
    <t>Međuzbroj za J00 - J99</t>
  </si>
  <si>
    <t>70.</t>
  </si>
  <si>
    <t>Bolesti usne šupljine, žlijezda slinovnica i čeljusti</t>
  </si>
  <si>
    <t>K00-K14</t>
  </si>
  <si>
    <t>71.</t>
  </si>
  <si>
    <t>Ulkus želuca i duodenuma (gastroduodenalni)</t>
  </si>
  <si>
    <t>K25-K27</t>
  </si>
  <si>
    <t>72.</t>
  </si>
  <si>
    <t>Akutna upala crvuljka (apendicitis)</t>
  </si>
  <si>
    <t>K35</t>
  </si>
  <si>
    <t>73.</t>
  </si>
  <si>
    <t>Preponska kila (ingvinalna hernija)</t>
  </si>
  <si>
    <t>K40</t>
  </si>
  <si>
    <t>74.</t>
  </si>
  <si>
    <t>Ostale hernije trbušne šupljine</t>
  </si>
  <si>
    <t>K41-K46</t>
  </si>
  <si>
    <t>75.</t>
  </si>
  <si>
    <t>Bolesti jetre</t>
  </si>
  <si>
    <t>K70-K77</t>
  </si>
  <si>
    <t>76.</t>
  </si>
  <si>
    <t>Žučni kamenci i upala žučnjaka</t>
  </si>
  <si>
    <t>K80-K81</t>
  </si>
  <si>
    <t>77.</t>
  </si>
  <si>
    <t>Ostale bolesti probavnog sustava</t>
  </si>
  <si>
    <t>XI</t>
  </si>
  <si>
    <t>Međuzbroj za K00 - K93</t>
  </si>
  <si>
    <t>78.</t>
  </si>
  <si>
    <t>Infekcije kože i potkožnoga tkiva</t>
  </si>
  <si>
    <t>L00-L08</t>
  </si>
  <si>
    <t>79.</t>
  </si>
  <si>
    <t>Dermatitis, egzemi i urtikarije</t>
  </si>
  <si>
    <t>L20-L30 L50</t>
  </si>
  <si>
    <t>80.</t>
  </si>
  <si>
    <t>Ostale bolesti kože i potkožnoga tkiva</t>
  </si>
  <si>
    <t>XII</t>
  </si>
  <si>
    <t>Međuzbroj za L00 - L99</t>
  </si>
  <si>
    <t>81.</t>
  </si>
  <si>
    <t>Reumatoidni artritis i druge upalne poliartropatije</t>
  </si>
  <si>
    <t>M05-M14</t>
  </si>
  <si>
    <t>82.</t>
  </si>
  <si>
    <t>Artroze</t>
  </si>
  <si>
    <t>M15-M19</t>
  </si>
  <si>
    <t>83.</t>
  </si>
  <si>
    <t xml:space="preserve">Kifoza, skolioza i lordoza </t>
  </si>
  <si>
    <t>M40-M41</t>
  </si>
  <si>
    <t>84.</t>
  </si>
  <si>
    <t>Spondilopatije</t>
  </si>
  <si>
    <t>M45-M49</t>
  </si>
  <si>
    <t>85.</t>
  </si>
  <si>
    <t>Bolesti intervertebralnih diskova i ostale dorzopatije</t>
  </si>
  <si>
    <t>M50-M54</t>
  </si>
  <si>
    <t>86.</t>
  </si>
  <si>
    <t>Osteoporoza i osteomalacija</t>
  </si>
  <si>
    <t>M80-M83</t>
  </si>
  <si>
    <t>87.</t>
  </si>
  <si>
    <t>Ostale bolesti mišićno-koštanog sustava</t>
  </si>
  <si>
    <t>XIII</t>
  </si>
  <si>
    <t>Međuzbroj za M00 - M99</t>
  </si>
  <si>
    <t>88.</t>
  </si>
  <si>
    <t>Glomerulske bolesti bubrega</t>
  </si>
  <si>
    <t>N00- N08</t>
  </si>
  <si>
    <t>89.</t>
  </si>
  <si>
    <t>Tubulointersticijske bolesti bubrega</t>
  </si>
  <si>
    <t>N10-N16</t>
  </si>
  <si>
    <t>90.</t>
  </si>
  <si>
    <t>Bubrežna insuficijencija</t>
  </si>
  <si>
    <t>N17-N19</t>
  </si>
  <si>
    <t>91.</t>
  </si>
  <si>
    <t>Urolitijaza (mokraćni kamenci)</t>
  </si>
  <si>
    <t>N20-N23</t>
  </si>
  <si>
    <t>92.</t>
  </si>
  <si>
    <t>Upala mokraćnog mjehura (cistitis)</t>
  </si>
  <si>
    <t>N30</t>
  </si>
  <si>
    <t>93.</t>
  </si>
  <si>
    <t>Druge bolesti urinarnog sustava (osim N30)</t>
  </si>
  <si>
    <t>N25-N39</t>
  </si>
  <si>
    <t>94.</t>
  </si>
  <si>
    <t>Hiperplazija prostate</t>
  </si>
  <si>
    <t>N40</t>
  </si>
  <si>
    <t>95.</t>
  </si>
  <si>
    <t>Druge bolesti muških spolnih organa</t>
  </si>
  <si>
    <t>N41-N51</t>
  </si>
  <si>
    <t>96.</t>
  </si>
  <si>
    <t>Poremećaji u menopauzi</t>
  </si>
  <si>
    <t>N95</t>
  </si>
  <si>
    <t>97.</t>
  </si>
  <si>
    <t>Druga bolesti ženskih spolnih organa</t>
  </si>
  <si>
    <t>XIV</t>
  </si>
  <si>
    <t>Međuzbroj za N00 - N99</t>
  </si>
  <si>
    <t>98.</t>
  </si>
  <si>
    <t>Pobačaj</t>
  </si>
  <si>
    <t>O00-O08</t>
  </si>
  <si>
    <t>99.</t>
  </si>
  <si>
    <t>Porođaj</t>
  </si>
  <si>
    <t>O80-O84</t>
  </si>
  <si>
    <t>100.</t>
  </si>
  <si>
    <t>Ostala stanja u trudnoći, porođaju i babinjama</t>
  </si>
  <si>
    <t>XV</t>
  </si>
  <si>
    <t>Međuzbroj za O00 - O99</t>
  </si>
  <si>
    <t>101.</t>
  </si>
  <si>
    <t>Određena stanja nastala u perinatalnom razdoblju</t>
  </si>
  <si>
    <t>P00-P96</t>
  </si>
  <si>
    <t>XVI</t>
  </si>
  <si>
    <t>Međuzbroj za P00 - P96</t>
  </si>
  <si>
    <t>102.</t>
  </si>
  <si>
    <t>Prirođene malformacije cirkulacijskog sustava</t>
  </si>
  <si>
    <t>Q20-Q28</t>
  </si>
  <si>
    <t>103.</t>
  </si>
  <si>
    <t>Nespušteni testis</t>
  </si>
  <si>
    <t>Q53</t>
  </si>
  <si>
    <t>104.</t>
  </si>
  <si>
    <t>Ostale prirođene malformacije</t>
  </si>
  <si>
    <t>XVII</t>
  </si>
  <si>
    <t>Međuzbroj za Q00 - Q99</t>
  </si>
  <si>
    <t>105.</t>
  </si>
  <si>
    <t>Senilnost</t>
  </si>
  <si>
    <t>R54</t>
  </si>
  <si>
    <t>106.</t>
  </si>
  <si>
    <t>Ostali simptomi, znakovi, klinički i laboratorijski nalazi nesvrstani drugamo</t>
  </si>
  <si>
    <t>XVIII</t>
  </si>
  <si>
    <t>Međuzbroj za R00 - R99</t>
  </si>
  <si>
    <t>107.</t>
  </si>
  <si>
    <t>Prijelomi</t>
  </si>
  <si>
    <t>S x2</t>
  </si>
  <si>
    <t>108.</t>
  </si>
  <si>
    <t>S x3</t>
  </si>
  <si>
    <t>109.</t>
  </si>
  <si>
    <t>Opekline i korozije</t>
  </si>
  <si>
    <t>T20-T32</t>
  </si>
  <si>
    <t>110.</t>
  </si>
  <si>
    <t>Otrovanja lijekovima i biološkim tvarima</t>
  </si>
  <si>
    <t>T36-T50</t>
  </si>
  <si>
    <t>111.</t>
  </si>
  <si>
    <t>Ostale ozljede, otrovanja i djelovanja vanjskih uzroka</t>
  </si>
  <si>
    <t>XIX</t>
  </si>
  <si>
    <t>Međuzbroj za S00 - T98</t>
  </si>
  <si>
    <t>112.</t>
  </si>
  <si>
    <t>Teški akutni respiracijski sindrom [SARS]</t>
  </si>
  <si>
    <t>U04</t>
  </si>
  <si>
    <t>113.</t>
  </si>
  <si>
    <t>Teški akutni respiracijski sindrom [SARS], nespecificiran</t>
  </si>
  <si>
    <t>U04.9</t>
  </si>
  <si>
    <t>114.</t>
  </si>
  <si>
    <t>COVID-19, virus identificiran</t>
  </si>
  <si>
    <t>U07.01</t>
  </si>
  <si>
    <t>115.</t>
  </si>
  <si>
    <t>COVID-19, virus nije identificiran</t>
  </si>
  <si>
    <t>U07.02</t>
  </si>
  <si>
    <t>116.</t>
  </si>
  <si>
    <t>COVID-19 u anamnezi</t>
  </si>
  <si>
    <t>U08</t>
  </si>
  <si>
    <t>117.</t>
  </si>
  <si>
    <t>COVID-19 u anamnezi, nespecificiran</t>
  </si>
  <si>
    <t>U08.9</t>
  </si>
  <si>
    <t>118.</t>
  </si>
  <si>
    <t>Post COVID-19 stanje</t>
  </si>
  <si>
    <t>U09</t>
  </si>
  <si>
    <t>119.</t>
  </si>
  <si>
    <t>Post COVID-19 stanje, nespecificiran</t>
  </si>
  <si>
    <t>U09.9</t>
  </si>
  <si>
    <t>120.</t>
  </si>
  <si>
    <t>Multisistemski upalni sindrom povezan s COVID-19</t>
  </si>
  <si>
    <t>U10</t>
  </si>
  <si>
    <t>121.</t>
  </si>
  <si>
    <t>Multisistemski upalni sindrom povezan s COVID-19, nespecificiran</t>
  </si>
  <si>
    <t>U10.9</t>
  </si>
  <si>
    <t>122.</t>
  </si>
  <si>
    <t>Potreba za cijepljenjem protiv COVID-19</t>
  </si>
  <si>
    <t>U11</t>
  </si>
  <si>
    <t>123.</t>
  </si>
  <si>
    <t>Potreba za cijepljenjem protiv COVID-19, nespecificirana</t>
  </si>
  <si>
    <t>U11.9</t>
  </si>
  <si>
    <t>124.</t>
  </si>
  <si>
    <t>COVID-19 cjepiva koja uzrokuju štetne učinke u terapijskoj primjeni</t>
  </si>
  <si>
    <t>U12</t>
  </si>
  <si>
    <t>125.</t>
  </si>
  <si>
    <t>COVID-19 cjepiva koja uzrokuju štetne učinke u terapijskoj primjeni, nespecificirana</t>
  </si>
  <si>
    <t>U12.9</t>
  </si>
  <si>
    <t>XX</t>
  </si>
  <si>
    <t>Međuzbroj za U00</t>
  </si>
  <si>
    <t>126.</t>
  </si>
  <si>
    <t>Osobe koje se koriste zdravstvenom službom zbog pregleda i istraživanja</t>
  </si>
  <si>
    <t>Z00-Z13</t>
  </si>
  <si>
    <t>127.</t>
  </si>
  <si>
    <t>Infekcija HIV-om bez simptoma</t>
  </si>
  <si>
    <t>Z21</t>
  </si>
  <si>
    <t>128.</t>
  </si>
  <si>
    <t>Druge osobe s opasnošću po zdravlje zbog zaraznih bolesti</t>
  </si>
  <si>
    <t>Z20,       Z22-Z29</t>
  </si>
  <si>
    <t>129.</t>
  </si>
  <si>
    <t>Postupci u vezi sa sprečavanjem neželjene trudnoće</t>
  </si>
  <si>
    <t>Z30</t>
  </si>
  <si>
    <t>130.</t>
  </si>
  <si>
    <t>Z40-Z54</t>
  </si>
  <si>
    <t>131.</t>
  </si>
  <si>
    <t>Z55-Z65</t>
  </si>
  <si>
    <t>132.</t>
  </si>
  <si>
    <t xml:space="preserve"> Z70-Z99</t>
  </si>
  <si>
    <t>133.</t>
  </si>
  <si>
    <t>Ostali čimbenici koji utječu na stanje zdravlja i kontakt sa zdravstvenom službom</t>
  </si>
  <si>
    <t>XXI</t>
  </si>
  <si>
    <t>Međuzbroj za Z00 - Z99</t>
  </si>
  <si>
    <t>A00 - Z99</t>
  </si>
  <si>
    <t>VANJSKI UZROCI MORBIDITETA (DODATNO ŠIFRIRANJE)</t>
  </si>
  <si>
    <t xml:space="preserve">VANJSKI UZROCI </t>
  </si>
  <si>
    <t>134.</t>
  </si>
  <si>
    <t>Nesreće pri prijevozu</t>
  </si>
  <si>
    <t>V01-V99</t>
  </si>
  <si>
    <t>135.</t>
  </si>
  <si>
    <t>Ostali vanjski uzroci slučajnih ozljeda</t>
  </si>
  <si>
    <t>W00-X59</t>
  </si>
  <si>
    <t>136.</t>
  </si>
  <si>
    <t>Namjerno nanesene ozljede</t>
  </si>
  <si>
    <t>X85-Y09</t>
  </si>
  <si>
    <t>137.</t>
  </si>
  <si>
    <t>Ratne ozljede</t>
  </si>
  <si>
    <t>Y36</t>
  </si>
  <si>
    <t>138.</t>
  </si>
  <si>
    <t>Ostali vanjski uzroci ozljeda i otrovanja</t>
  </si>
  <si>
    <t>XXII</t>
  </si>
  <si>
    <t>Međuzbroj za V01 - Y98</t>
  </si>
  <si>
    <t>med. sestre - med. tehničari</t>
  </si>
  <si>
    <t>bacc. med. techn.</t>
  </si>
  <si>
    <t>dipl. med. techn.</t>
  </si>
  <si>
    <t>mag. med. techn.</t>
  </si>
  <si>
    <t>** Mreža hitne medicine (Narodne novine, broj 49/2016, 67/2017)</t>
  </si>
  <si>
    <t>Udio</t>
  </si>
  <si>
    <t>M</t>
  </si>
  <si>
    <t>Ž</t>
  </si>
  <si>
    <t>Dob 0-6 g.</t>
  </si>
  <si>
    <t>Dob 7- 19 g.</t>
  </si>
  <si>
    <t>Dob 20 - 64 g.</t>
  </si>
  <si>
    <t>Dob 65 g. i više</t>
  </si>
  <si>
    <t>Osobe koje se koriste zdravstvenom službom zbog: specifičnih postupaka i njege, psihosocijalnih i socioekonomskih obiteljskih razloga</t>
  </si>
  <si>
    <t>Sveukupan broj bolesti i stanja</t>
  </si>
  <si>
    <t>Dislokacije, uganuća i nategnuća</t>
  </si>
  <si>
    <r>
      <t>* uključuje i 2.217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podataka koji nisu obradivi zbog greške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</si>
</sst>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99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/>
    <xf numFmtId="3" fontId="7" fillId="0" borderId="30" xfId="0" applyNumberFormat="1" applyFont="1" applyBorder="1" applyAlignment="1">
      <alignment horizontal="center"/>
    </xf>
    <xf numFmtId="0" fontId="6" fillId="0" borderId="31" xfId="0" applyFont="1" applyBorder="1"/>
    <xf numFmtId="3" fontId="6" fillId="0" borderId="32" xfId="0" applyNumberFormat="1" applyFont="1" applyBorder="1" applyAlignment="1">
      <alignment horizontal="center"/>
    </xf>
    <xf numFmtId="3" fontId="6" fillId="0" borderId="33" xfId="0" applyNumberFormat="1" applyFont="1" applyBorder="1" applyAlignment="1">
      <alignment horizontal="center"/>
    </xf>
    <xf numFmtId="3" fontId="6" fillId="0" borderId="34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6" fillId="0" borderId="36" xfId="0" applyNumberFormat="1" applyFont="1" applyBorder="1" applyAlignment="1">
      <alignment horizontal="center"/>
    </xf>
    <xf numFmtId="3" fontId="6" fillId="0" borderId="37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10" fontId="10" fillId="0" borderId="1" xfId="0" applyNumberFormat="1" applyFont="1" applyBorder="1" applyAlignment="1">
      <alignment horizontal="right" vertical="center"/>
    </xf>
    <xf numFmtId="10" fontId="10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10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Normal="100" workbookViewId="0"/>
  </sheetViews>
  <sheetFormatPr defaultRowHeight="12.75" x14ac:dyDescent="0.2"/>
  <cols>
    <col min="1" max="1" width="26.42578125" style="3" customWidth="1"/>
    <col min="2" max="2" width="15.5703125" style="4" customWidth="1"/>
    <col min="3" max="3" width="11.5703125" style="4" customWidth="1"/>
    <col min="4" max="4" width="11.28515625" style="4" customWidth="1"/>
    <col min="5" max="11" width="13.28515625" style="4" customWidth="1"/>
    <col min="12" max="12" width="8.7109375" style="4" customWidth="1"/>
    <col min="13" max="13" width="10.42578125" style="4" customWidth="1"/>
    <col min="14" max="16384" width="9.140625" style="4"/>
  </cols>
  <sheetData>
    <row r="1" spans="1:13" x14ac:dyDescent="0.2">
      <c r="A1" s="3" t="s">
        <v>64</v>
      </c>
    </row>
    <row r="2" spans="1:13" ht="13.5" thickBot="1" x14ac:dyDescent="0.25"/>
    <row r="3" spans="1:13" ht="23.25" customHeight="1" thickTop="1" x14ac:dyDescent="0.2">
      <c r="A3" s="51" t="s">
        <v>20</v>
      </c>
      <c r="B3" s="52" t="s">
        <v>22</v>
      </c>
      <c r="C3" s="53" t="s">
        <v>25</v>
      </c>
      <c r="D3" s="54"/>
      <c r="E3" s="53" t="s">
        <v>24</v>
      </c>
      <c r="F3" s="55"/>
      <c r="G3" s="55"/>
      <c r="H3" s="55"/>
      <c r="I3" s="55"/>
      <c r="J3" s="55"/>
      <c r="K3" s="54"/>
      <c r="L3" s="56" t="s">
        <v>26</v>
      </c>
      <c r="M3" s="57" t="s">
        <v>63</v>
      </c>
    </row>
    <row r="4" spans="1:13" ht="47.25" customHeight="1" x14ac:dyDescent="0.2">
      <c r="A4" s="58"/>
      <c r="B4" s="5"/>
      <c r="C4" s="11" t="s">
        <v>59</v>
      </c>
      <c r="D4" s="12" t="s">
        <v>60</v>
      </c>
      <c r="E4" s="11" t="s">
        <v>58</v>
      </c>
      <c r="F4" s="13" t="s">
        <v>57</v>
      </c>
      <c r="G4" s="14" t="s">
        <v>61</v>
      </c>
      <c r="H4" s="13" t="s">
        <v>508</v>
      </c>
      <c r="I4" s="13" t="s">
        <v>509</v>
      </c>
      <c r="J4" s="13" t="s">
        <v>510</v>
      </c>
      <c r="K4" s="12" t="s">
        <v>511</v>
      </c>
      <c r="L4" s="6"/>
      <c r="M4" s="59"/>
    </row>
    <row r="5" spans="1:13" x14ac:dyDescent="0.2">
      <c r="A5" s="60" t="s">
        <v>0</v>
      </c>
      <c r="B5" s="7">
        <v>119764</v>
      </c>
      <c r="C5" s="8">
        <v>25</v>
      </c>
      <c r="D5" s="9">
        <v>5</v>
      </c>
      <c r="E5" s="8">
        <v>17</v>
      </c>
      <c r="F5" s="10">
        <v>2</v>
      </c>
      <c r="G5" s="10">
        <v>0</v>
      </c>
      <c r="H5" s="10">
        <v>35</v>
      </c>
      <c r="I5" s="10">
        <v>11</v>
      </c>
      <c r="J5" s="10">
        <v>0</v>
      </c>
      <c r="K5" s="9">
        <v>1</v>
      </c>
      <c r="L5" s="69">
        <v>23</v>
      </c>
      <c r="M5" s="61">
        <v>13</v>
      </c>
    </row>
    <row r="6" spans="1:13" x14ac:dyDescent="0.2">
      <c r="A6" s="60" t="s">
        <v>1</v>
      </c>
      <c r="B6" s="7">
        <v>158575</v>
      </c>
      <c r="C6" s="8">
        <v>20</v>
      </c>
      <c r="D6" s="9">
        <v>10</v>
      </c>
      <c r="E6" s="8">
        <v>16</v>
      </c>
      <c r="F6" s="10">
        <v>2</v>
      </c>
      <c r="G6" s="10">
        <v>0</v>
      </c>
      <c r="H6" s="10">
        <v>43</v>
      </c>
      <c r="I6" s="10">
        <v>12</v>
      </c>
      <c r="J6" s="10">
        <v>0</v>
      </c>
      <c r="K6" s="9">
        <v>8</v>
      </c>
      <c r="L6" s="69">
        <v>15</v>
      </c>
      <c r="M6" s="61">
        <v>16</v>
      </c>
    </row>
    <row r="7" spans="1:13" x14ac:dyDescent="0.2">
      <c r="A7" s="60" t="s">
        <v>2</v>
      </c>
      <c r="B7" s="7">
        <v>122568</v>
      </c>
      <c r="C7" s="8">
        <v>40</v>
      </c>
      <c r="D7" s="9">
        <v>10</v>
      </c>
      <c r="E7" s="8">
        <v>37</v>
      </c>
      <c r="F7" s="10">
        <v>2</v>
      </c>
      <c r="G7" s="10">
        <v>0</v>
      </c>
      <c r="H7" s="10">
        <v>63</v>
      </c>
      <c r="I7" s="10">
        <v>10</v>
      </c>
      <c r="J7" s="10">
        <v>2</v>
      </c>
      <c r="K7" s="9">
        <v>1</v>
      </c>
      <c r="L7" s="69">
        <v>51</v>
      </c>
      <c r="M7" s="61">
        <v>27</v>
      </c>
    </row>
    <row r="8" spans="1:13" x14ac:dyDescent="0.2">
      <c r="A8" s="60" t="s">
        <v>3</v>
      </c>
      <c r="B8" s="7">
        <v>208055</v>
      </c>
      <c r="C8" s="8">
        <v>40</v>
      </c>
      <c r="D8" s="9">
        <v>5</v>
      </c>
      <c r="E8" s="8">
        <v>50</v>
      </c>
      <c r="F8" s="10">
        <v>8</v>
      </c>
      <c r="G8" s="10">
        <v>0</v>
      </c>
      <c r="H8" s="10">
        <v>61</v>
      </c>
      <c r="I8" s="10">
        <v>16</v>
      </c>
      <c r="J8" s="10">
        <v>1</v>
      </c>
      <c r="K8" s="9">
        <v>1</v>
      </c>
      <c r="L8" s="69">
        <v>59</v>
      </c>
      <c r="M8" s="61">
        <v>29</v>
      </c>
    </row>
    <row r="9" spans="1:13" x14ac:dyDescent="0.2">
      <c r="A9" s="60" t="s">
        <v>4</v>
      </c>
      <c r="B9" s="7">
        <v>128899</v>
      </c>
      <c r="C9" s="8">
        <v>35</v>
      </c>
      <c r="D9" s="9">
        <v>5</v>
      </c>
      <c r="E9" s="8">
        <v>30</v>
      </c>
      <c r="F9" s="10">
        <v>2</v>
      </c>
      <c r="G9" s="10">
        <v>0</v>
      </c>
      <c r="H9" s="10">
        <v>41</v>
      </c>
      <c r="I9" s="10">
        <v>36</v>
      </c>
      <c r="J9" s="10">
        <v>0</v>
      </c>
      <c r="K9" s="9">
        <v>6</v>
      </c>
      <c r="L9" s="69">
        <v>9</v>
      </c>
      <c r="M9" s="61">
        <v>12</v>
      </c>
    </row>
    <row r="10" spans="1:13" x14ac:dyDescent="0.2">
      <c r="A10" s="60" t="s">
        <v>5</v>
      </c>
      <c r="B10" s="7">
        <v>115584</v>
      </c>
      <c r="C10" s="8">
        <v>15</v>
      </c>
      <c r="D10" s="9">
        <v>5</v>
      </c>
      <c r="E10" s="8">
        <v>16</v>
      </c>
      <c r="F10" s="10">
        <v>1</v>
      </c>
      <c r="G10" s="10">
        <v>0</v>
      </c>
      <c r="H10" s="10">
        <v>43</v>
      </c>
      <c r="I10" s="10">
        <v>16</v>
      </c>
      <c r="J10" s="10">
        <v>0</v>
      </c>
      <c r="K10" s="9">
        <v>0</v>
      </c>
      <c r="L10" s="69">
        <v>12</v>
      </c>
      <c r="M10" s="61">
        <v>10</v>
      </c>
    </row>
    <row r="11" spans="1:13" x14ac:dyDescent="0.2">
      <c r="A11" s="60" t="s">
        <v>23</v>
      </c>
      <c r="B11" s="7">
        <v>132892</v>
      </c>
      <c r="C11" s="8">
        <v>34</v>
      </c>
      <c r="D11" s="9">
        <v>6</v>
      </c>
      <c r="E11" s="8">
        <v>38</v>
      </c>
      <c r="F11" s="10">
        <v>1</v>
      </c>
      <c r="G11" s="10">
        <v>1</v>
      </c>
      <c r="H11" s="10">
        <v>37</v>
      </c>
      <c r="I11" s="10">
        <v>26</v>
      </c>
      <c r="J11" s="10">
        <v>1</v>
      </c>
      <c r="K11" s="9">
        <v>1</v>
      </c>
      <c r="L11" s="69">
        <v>35</v>
      </c>
      <c r="M11" s="61">
        <v>16</v>
      </c>
    </row>
    <row r="12" spans="1:13" x14ac:dyDescent="0.2">
      <c r="A12" s="60" t="s">
        <v>6</v>
      </c>
      <c r="B12" s="7">
        <v>50927</v>
      </c>
      <c r="C12" s="8">
        <v>25</v>
      </c>
      <c r="D12" s="9">
        <v>15</v>
      </c>
      <c r="E12" s="8">
        <v>17</v>
      </c>
      <c r="F12" s="10">
        <v>1</v>
      </c>
      <c r="G12" s="10">
        <v>0</v>
      </c>
      <c r="H12" s="10">
        <v>55</v>
      </c>
      <c r="I12" s="10">
        <v>14</v>
      </c>
      <c r="J12" s="10">
        <v>0</v>
      </c>
      <c r="K12" s="9">
        <v>1</v>
      </c>
      <c r="L12" s="69">
        <v>36</v>
      </c>
      <c r="M12" s="61">
        <v>19</v>
      </c>
    </row>
    <row r="13" spans="1:13" x14ac:dyDescent="0.2">
      <c r="A13" s="60" t="s">
        <v>7</v>
      </c>
      <c r="B13" s="7">
        <v>113804</v>
      </c>
      <c r="C13" s="8">
        <v>15</v>
      </c>
      <c r="D13" s="9">
        <v>5</v>
      </c>
      <c r="E13" s="8">
        <v>15</v>
      </c>
      <c r="F13" s="10">
        <v>3</v>
      </c>
      <c r="G13" s="10">
        <v>0</v>
      </c>
      <c r="H13" s="10">
        <v>19</v>
      </c>
      <c r="I13" s="10">
        <v>19</v>
      </c>
      <c r="J13" s="10">
        <v>0</v>
      </c>
      <c r="K13" s="9">
        <v>3</v>
      </c>
      <c r="L13" s="69">
        <v>14</v>
      </c>
      <c r="M13" s="61">
        <v>9</v>
      </c>
    </row>
    <row r="14" spans="1:13" x14ac:dyDescent="0.2">
      <c r="A14" s="60" t="s">
        <v>8</v>
      </c>
      <c r="B14" s="7">
        <v>305032</v>
      </c>
      <c r="C14" s="8">
        <v>45</v>
      </c>
      <c r="D14" s="9">
        <v>5</v>
      </c>
      <c r="E14" s="8">
        <v>47</v>
      </c>
      <c r="F14" s="10">
        <v>4</v>
      </c>
      <c r="G14" s="10">
        <v>0</v>
      </c>
      <c r="H14" s="10">
        <v>68</v>
      </c>
      <c r="I14" s="10">
        <v>2</v>
      </c>
      <c r="J14" s="10">
        <v>0</v>
      </c>
      <c r="K14" s="9">
        <v>6</v>
      </c>
      <c r="L14" s="69">
        <v>42</v>
      </c>
      <c r="M14" s="61">
        <v>19</v>
      </c>
    </row>
    <row r="15" spans="1:13" x14ac:dyDescent="0.2">
      <c r="A15" s="60" t="s">
        <v>9</v>
      </c>
      <c r="B15" s="7">
        <v>78034</v>
      </c>
      <c r="C15" s="8">
        <v>10</v>
      </c>
      <c r="D15" s="9">
        <v>10</v>
      </c>
      <c r="E15" s="8">
        <v>4</v>
      </c>
      <c r="F15" s="10">
        <v>2</v>
      </c>
      <c r="G15" s="10">
        <v>0</v>
      </c>
      <c r="H15" s="10">
        <v>37</v>
      </c>
      <c r="I15" s="10">
        <v>8</v>
      </c>
      <c r="J15" s="10">
        <v>0</v>
      </c>
      <c r="K15" s="9">
        <v>0</v>
      </c>
      <c r="L15" s="69">
        <v>6</v>
      </c>
      <c r="M15" s="61">
        <v>7</v>
      </c>
    </row>
    <row r="16" spans="1:13" x14ac:dyDescent="0.2">
      <c r="A16" s="60" t="s">
        <v>10</v>
      </c>
      <c r="B16" s="7">
        <v>296195</v>
      </c>
      <c r="C16" s="8">
        <v>45</v>
      </c>
      <c r="D16" s="9">
        <v>25</v>
      </c>
      <c r="E16" s="8">
        <v>58</v>
      </c>
      <c r="F16" s="10">
        <v>15</v>
      </c>
      <c r="G16" s="10">
        <v>0</v>
      </c>
      <c r="H16" s="10">
        <v>62</v>
      </c>
      <c r="I16" s="10">
        <v>25</v>
      </c>
      <c r="J16" s="10">
        <v>1</v>
      </c>
      <c r="K16" s="9">
        <v>3</v>
      </c>
      <c r="L16" s="69">
        <v>69</v>
      </c>
      <c r="M16" s="61">
        <v>48</v>
      </c>
    </row>
    <row r="17" spans="1:13" x14ac:dyDescent="0.2">
      <c r="A17" s="60" t="s">
        <v>11</v>
      </c>
      <c r="B17" s="7">
        <v>172439</v>
      </c>
      <c r="C17" s="8">
        <v>35</v>
      </c>
      <c r="D17" s="9">
        <v>15</v>
      </c>
      <c r="E17" s="8">
        <v>34</v>
      </c>
      <c r="F17" s="10">
        <v>3</v>
      </c>
      <c r="G17" s="10">
        <v>0</v>
      </c>
      <c r="H17" s="10">
        <v>46</v>
      </c>
      <c r="I17" s="10">
        <v>24</v>
      </c>
      <c r="J17" s="10">
        <v>1</v>
      </c>
      <c r="K17" s="9">
        <v>2</v>
      </c>
      <c r="L17" s="69">
        <v>36</v>
      </c>
      <c r="M17" s="61">
        <v>14</v>
      </c>
    </row>
    <row r="18" spans="1:13" x14ac:dyDescent="0.2">
      <c r="A18" s="60" t="s">
        <v>12</v>
      </c>
      <c r="B18" s="7">
        <v>454798</v>
      </c>
      <c r="C18" s="8">
        <v>80</v>
      </c>
      <c r="D18" s="9">
        <v>25</v>
      </c>
      <c r="E18" s="8">
        <v>79</v>
      </c>
      <c r="F18" s="10">
        <v>34</v>
      </c>
      <c r="G18" s="10">
        <v>0</v>
      </c>
      <c r="H18" s="10">
        <v>127</v>
      </c>
      <c r="I18" s="10">
        <v>43</v>
      </c>
      <c r="J18" s="10">
        <v>0</v>
      </c>
      <c r="K18" s="9">
        <v>3</v>
      </c>
      <c r="L18" s="69">
        <v>86</v>
      </c>
      <c r="M18" s="61">
        <v>50</v>
      </c>
    </row>
    <row r="19" spans="1:13" x14ac:dyDescent="0.2">
      <c r="A19" s="60" t="s">
        <v>13</v>
      </c>
      <c r="B19" s="7">
        <v>109375</v>
      </c>
      <c r="C19" s="8">
        <v>30</v>
      </c>
      <c r="D19" s="9">
        <v>5</v>
      </c>
      <c r="E19" s="8">
        <v>31</v>
      </c>
      <c r="F19" s="10">
        <v>1</v>
      </c>
      <c r="G19" s="10">
        <v>0</v>
      </c>
      <c r="H19" s="10">
        <v>46</v>
      </c>
      <c r="I19" s="10">
        <v>12</v>
      </c>
      <c r="J19" s="10">
        <v>0</v>
      </c>
      <c r="K19" s="9">
        <v>2</v>
      </c>
      <c r="L19" s="69">
        <v>27</v>
      </c>
      <c r="M19" s="61">
        <v>18</v>
      </c>
    </row>
    <row r="20" spans="1:13" x14ac:dyDescent="0.2">
      <c r="A20" s="60" t="s">
        <v>14</v>
      </c>
      <c r="B20" s="7">
        <v>175951</v>
      </c>
      <c r="C20" s="8">
        <v>25</v>
      </c>
      <c r="D20" s="9">
        <v>0</v>
      </c>
      <c r="E20" s="8">
        <v>26</v>
      </c>
      <c r="F20" s="10">
        <v>5</v>
      </c>
      <c r="G20" s="10">
        <v>0</v>
      </c>
      <c r="H20" s="10">
        <v>26</v>
      </c>
      <c r="I20" s="10">
        <v>9</v>
      </c>
      <c r="J20" s="10">
        <v>0</v>
      </c>
      <c r="K20" s="9">
        <v>3</v>
      </c>
      <c r="L20" s="69">
        <v>29</v>
      </c>
      <c r="M20" s="61">
        <v>9</v>
      </c>
    </row>
    <row r="21" spans="1:13" x14ac:dyDescent="0.2">
      <c r="A21" s="60" t="s">
        <v>15</v>
      </c>
      <c r="B21" s="7">
        <v>84836</v>
      </c>
      <c r="C21" s="8">
        <v>16</v>
      </c>
      <c r="D21" s="9">
        <v>14</v>
      </c>
      <c r="E21" s="8">
        <v>15</v>
      </c>
      <c r="F21" s="10">
        <v>1</v>
      </c>
      <c r="G21" s="10">
        <v>0</v>
      </c>
      <c r="H21" s="10">
        <v>39</v>
      </c>
      <c r="I21" s="10">
        <v>9</v>
      </c>
      <c r="J21" s="10">
        <v>2</v>
      </c>
      <c r="K21" s="9">
        <v>1</v>
      </c>
      <c r="L21" s="69">
        <v>19</v>
      </c>
      <c r="M21" s="61">
        <v>11</v>
      </c>
    </row>
    <row r="22" spans="1:13" x14ac:dyDescent="0.2">
      <c r="A22" s="60" t="s">
        <v>16</v>
      </c>
      <c r="B22" s="7">
        <v>179521</v>
      </c>
      <c r="C22" s="8">
        <v>25</v>
      </c>
      <c r="D22" s="9">
        <v>10</v>
      </c>
      <c r="E22" s="8">
        <v>22</v>
      </c>
      <c r="F22" s="10">
        <v>1</v>
      </c>
      <c r="G22" s="10">
        <v>0</v>
      </c>
      <c r="H22" s="10">
        <v>69</v>
      </c>
      <c r="I22" s="10">
        <v>5</v>
      </c>
      <c r="J22" s="10">
        <v>0</v>
      </c>
      <c r="K22" s="9">
        <v>1</v>
      </c>
      <c r="L22" s="69">
        <v>16</v>
      </c>
      <c r="M22" s="61">
        <v>16</v>
      </c>
    </row>
    <row r="23" spans="1:13" x14ac:dyDescent="0.2">
      <c r="A23" s="60" t="s">
        <v>17</v>
      </c>
      <c r="B23" s="7">
        <v>170017</v>
      </c>
      <c r="C23" s="8">
        <v>35</v>
      </c>
      <c r="D23" s="9">
        <v>15</v>
      </c>
      <c r="E23" s="8">
        <v>38</v>
      </c>
      <c r="F23" s="10">
        <v>0</v>
      </c>
      <c r="G23" s="10">
        <v>0</v>
      </c>
      <c r="H23" s="10">
        <v>62</v>
      </c>
      <c r="I23" s="10">
        <v>30</v>
      </c>
      <c r="J23" s="10">
        <v>0</v>
      </c>
      <c r="K23" s="9">
        <v>0</v>
      </c>
      <c r="L23" s="69">
        <v>36</v>
      </c>
      <c r="M23" s="61">
        <v>31</v>
      </c>
    </row>
    <row r="24" spans="1:13" x14ac:dyDescent="0.2">
      <c r="A24" s="60" t="s">
        <v>18</v>
      </c>
      <c r="B24" s="7">
        <v>790017</v>
      </c>
      <c r="C24" s="8">
        <v>69</v>
      </c>
      <c r="D24" s="9">
        <v>10</v>
      </c>
      <c r="E24" s="8">
        <v>63</v>
      </c>
      <c r="F24" s="10">
        <v>22</v>
      </c>
      <c r="G24" s="10">
        <v>0</v>
      </c>
      <c r="H24" s="10">
        <v>86</v>
      </c>
      <c r="I24" s="10">
        <v>14</v>
      </c>
      <c r="J24" s="10">
        <v>0</v>
      </c>
      <c r="K24" s="9">
        <v>3</v>
      </c>
      <c r="L24" s="69">
        <v>66</v>
      </c>
      <c r="M24" s="61">
        <v>38</v>
      </c>
    </row>
    <row r="25" spans="1:13" x14ac:dyDescent="0.2">
      <c r="A25" s="60" t="s">
        <v>19</v>
      </c>
      <c r="B25" s="7">
        <v>317606</v>
      </c>
      <c r="C25" s="8">
        <v>45</v>
      </c>
      <c r="D25" s="9">
        <v>5</v>
      </c>
      <c r="E25" s="8">
        <v>56</v>
      </c>
      <c r="F25" s="10">
        <v>6</v>
      </c>
      <c r="G25" s="10">
        <v>0</v>
      </c>
      <c r="H25" s="10">
        <v>79</v>
      </c>
      <c r="I25" s="10">
        <v>27</v>
      </c>
      <c r="J25" s="10">
        <v>1</v>
      </c>
      <c r="K25" s="9">
        <v>1</v>
      </c>
      <c r="L25" s="69">
        <v>72</v>
      </c>
      <c r="M25" s="61">
        <v>35</v>
      </c>
    </row>
    <row r="26" spans="1:13" ht="13.5" thickBot="1" x14ac:dyDescent="0.25">
      <c r="A26" s="62" t="s">
        <v>21</v>
      </c>
      <c r="B26" s="63">
        <v>4284889</v>
      </c>
      <c r="C26" s="64">
        <v>709</v>
      </c>
      <c r="D26" s="65">
        <v>205</v>
      </c>
      <c r="E26" s="64">
        <v>704</v>
      </c>
      <c r="F26" s="66">
        <v>116</v>
      </c>
      <c r="G26" s="66">
        <v>1</v>
      </c>
      <c r="H26" s="66">
        <v>1144</v>
      </c>
      <c r="I26" s="66">
        <v>368</v>
      </c>
      <c r="J26" s="66">
        <v>9</v>
      </c>
      <c r="K26" s="65">
        <v>47</v>
      </c>
      <c r="L26" s="67">
        <v>758</v>
      </c>
      <c r="M26" s="68">
        <v>447</v>
      </c>
    </row>
    <row r="27" spans="1:13" ht="13.5" thickTop="1" x14ac:dyDescent="0.2"/>
    <row r="29" spans="1:13" x14ac:dyDescent="0.2">
      <c r="A29" s="3" t="s">
        <v>66</v>
      </c>
    </row>
    <row r="30" spans="1:13" x14ac:dyDescent="0.2">
      <c r="A30" s="3" t="s">
        <v>512</v>
      </c>
    </row>
  </sheetData>
  <mergeCells count="6">
    <mergeCell ref="C3:D3"/>
    <mergeCell ref="A3:A4"/>
    <mergeCell ref="B3:B4"/>
    <mergeCell ref="M3:M4"/>
    <mergeCell ref="E3:K3"/>
    <mergeCell ref="L3:L4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/>
  </sheetViews>
  <sheetFormatPr defaultRowHeight="12.75" x14ac:dyDescent="0.25"/>
  <cols>
    <col min="1" max="1" width="23.28515625" style="96" customWidth="1"/>
    <col min="2" max="2" width="11" style="96" customWidth="1"/>
    <col min="3" max="12" width="10.7109375" style="96" customWidth="1"/>
    <col min="13" max="16384" width="9.140625" style="96"/>
  </cols>
  <sheetData>
    <row r="1" spans="1:12" s="95" customFormat="1" x14ac:dyDescent="0.25">
      <c r="A1" s="95" t="s">
        <v>65</v>
      </c>
    </row>
    <row r="2" spans="1:12" s="95" customFormat="1" x14ac:dyDescent="0.25"/>
    <row r="4" spans="1:12" ht="15" customHeight="1" x14ac:dyDescent="0.25">
      <c r="A4" s="70" t="s">
        <v>35</v>
      </c>
      <c r="B4" s="70" t="s">
        <v>27</v>
      </c>
      <c r="C4" s="71" t="s">
        <v>31</v>
      </c>
      <c r="D4" s="72"/>
      <c r="E4" s="71" t="s">
        <v>32</v>
      </c>
      <c r="F4" s="72"/>
      <c r="G4" s="71" t="s">
        <v>33</v>
      </c>
      <c r="H4" s="72"/>
      <c r="I4" s="73" t="s">
        <v>62</v>
      </c>
      <c r="J4" s="74"/>
      <c r="K4" s="75" t="s">
        <v>34</v>
      </c>
      <c r="L4" s="75"/>
    </row>
    <row r="5" spans="1:12" ht="15" customHeight="1" x14ac:dyDescent="0.25">
      <c r="A5" s="76"/>
      <c r="B5" s="76"/>
      <c r="C5" s="77"/>
      <c r="D5" s="78"/>
      <c r="E5" s="77"/>
      <c r="F5" s="78"/>
      <c r="G5" s="77"/>
      <c r="H5" s="78"/>
      <c r="I5" s="79"/>
      <c r="J5" s="80"/>
      <c r="K5" s="75"/>
      <c r="L5" s="75"/>
    </row>
    <row r="6" spans="1:12" ht="15" customHeight="1" x14ac:dyDescent="0.25">
      <c r="A6" s="81"/>
      <c r="B6" s="81"/>
      <c r="C6" s="82" t="s">
        <v>68</v>
      </c>
      <c r="D6" s="82" t="s">
        <v>513</v>
      </c>
      <c r="E6" s="82" t="s">
        <v>68</v>
      </c>
      <c r="F6" s="82" t="s">
        <v>513</v>
      </c>
      <c r="G6" s="82" t="s">
        <v>68</v>
      </c>
      <c r="H6" s="82" t="s">
        <v>513</v>
      </c>
      <c r="I6" s="83" t="s">
        <v>68</v>
      </c>
      <c r="J6" s="83" t="s">
        <v>513</v>
      </c>
      <c r="K6" s="84" t="s">
        <v>68</v>
      </c>
      <c r="L6" s="84" t="s">
        <v>513</v>
      </c>
    </row>
    <row r="7" spans="1:12" ht="15" customHeight="1" x14ac:dyDescent="0.25">
      <c r="A7" s="85" t="s">
        <v>36</v>
      </c>
      <c r="B7" s="86" t="s">
        <v>28</v>
      </c>
      <c r="C7" s="97">
        <v>1069</v>
      </c>
      <c r="D7" s="98">
        <v>0.34760000000000002</v>
      </c>
      <c r="E7" s="97">
        <v>2006</v>
      </c>
      <c r="F7" s="98">
        <v>0.65239999999999998</v>
      </c>
      <c r="G7" s="97">
        <v>3075</v>
      </c>
      <c r="H7" s="98">
        <v>0.98650000000000004</v>
      </c>
      <c r="I7" s="97">
        <v>42</v>
      </c>
      <c r="J7" s="98">
        <v>1.35E-2</v>
      </c>
      <c r="K7" s="97">
        <v>3117</v>
      </c>
      <c r="L7" s="99">
        <v>0.253</v>
      </c>
    </row>
    <row r="8" spans="1:12" x14ac:dyDescent="0.25">
      <c r="A8" s="87"/>
      <c r="B8" s="86" t="s">
        <v>29</v>
      </c>
      <c r="C8" s="97">
        <v>1228</v>
      </c>
      <c r="D8" s="98">
        <v>0.21659999999999999</v>
      </c>
      <c r="E8" s="97">
        <v>4442</v>
      </c>
      <c r="F8" s="98">
        <v>0.78339999999999999</v>
      </c>
      <c r="G8" s="97">
        <v>5670</v>
      </c>
      <c r="H8" s="98">
        <v>0.76100000000000001</v>
      </c>
      <c r="I8" s="97">
        <v>1781</v>
      </c>
      <c r="J8" s="98">
        <v>0.23899999999999999</v>
      </c>
      <c r="K8" s="97">
        <v>7451</v>
      </c>
      <c r="L8" s="99">
        <v>0.6048</v>
      </c>
    </row>
    <row r="9" spans="1:12" x14ac:dyDescent="0.25">
      <c r="A9" s="87"/>
      <c r="B9" s="86" t="s">
        <v>30</v>
      </c>
      <c r="C9" s="97">
        <v>10</v>
      </c>
      <c r="D9" s="98">
        <v>0.35709999999999997</v>
      </c>
      <c r="E9" s="97">
        <v>18</v>
      </c>
      <c r="F9" s="98">
        <v>0.64290000000000003</v>
      </c>
      <c r="G9" s="97">
        <v>28</v>
      </c>
      <c r="H9" s="98">
        <v>1.6500000000000001E-2</v>
      </c>
      <c r="I9" s="97">
        <v>1669</v>
      </c>
      <c r="J9" s="98">
        <v>0.98350000000000004</v>
      </c>
      <c r="K9" s="97">
        <v>1697</v>
      </c>
      <c r="L9" s="99">
        <v>0.13769999999999999</v>
      </c>
    </row>
    <row r="10" spans="1:12" x14ac:dyDescent="0.25">
      <c r="A10" s="88"/>
      <c r="B10" s="86" t="s">
        <v>34</v>
      </c>
      <c r="C10" s="100">
        <v>2307</v>
      </c>
      <c r="D10" s="101">
        <v>0.26290000000000002</v>
      </c>
      <c r="E10" s="100">
        <v>6466</v>
      </c>
      <c r="F10" s="101">
        <v>0.7369</v>
      </c>
      <c r="G10" s="100">
        <v>8775</v>
      </c>
      <c r="H10" s="101">
        <v>0.71230000000000004</v>
      </c>
      <c r="I10" s="100">
        <v>3526</v>
      </c>
      <c r="J10" s="101">
        <v>0.28620000000000001</v>
      </c>
      <c r="K10" s="100">
        <v>12320</v>
      </c>
      <c r="L10" s="102"/>
    </row>
    <row r="11" spans="1:12" ht="15" customHeight="1" x14ac:dyDescent="0.25">
      <c r="A11" s="85" t="s">
        <v>37</v>
      </c>
      <c r="B11" s="86" t="s">
        <v>28</v>
      </c>
      <c r="C11" s="97">
        <v>1057</v>
      </c>
      <c r="D11" s="98">
        <v>0.26790000000000003</v>
      </c>
      <c r="E11" s="97">
        <v>2888</v>
      </c>
      <c r="F11" s="98">
        <v>0.7319</v>
      </c>
      <c r="G11" s="97">
        <v>3946</v>
      </c>
      <c r="H11" s="98">
        <v>0.99219999999999997</v>
      </c>
      <c r="I11" s="97">
        <v>31</v>
      </c>
      <c r="J11" s="98">
        <v>7.7999999999999996E-3</v>
      </c>
      <c r="K11" s="97">
        <v>3977</v>
      </c>
      <c r="L11" s="99">
        <v>0.1988</v>
      </c>
    </row>
    <row r="12" spans="1:12" x14ac:dyDescent="0.25">
      <c r="A12" s="87"/>
      <c r="B12" s="86" t="s">
        <v>29</v>
      </c>
      <c r="C12" s="97">
        <v>1284</v>
      </c>
      <c r="D12" s="98">
        <v>0.21249999999999999</v>
      </c>
      <c r="E12" s="97">
        <v>4757</v>
      </c>
      <c r="F12" s="98">
        <v>0.78720000000000001</v>
      </c>
      <c r="G12" s="97">
        <v>6043</v>
      </c>
      <c r="H12" s="98">
        <v>0.89139999999999997</v>
      </c>
      <c r="I12" s="97">
        <v>736</v>
      </c>
      <c r="J12" s="98">
        <v>0.1086</v>
      </c>
      <c r="K12" s="97">
        <v>6779</v>
      </c>
      <c r="L12" s="99">
        <v>0.33879999999999999</v>
      </c>
    </row>
    <row r="13" spans="1:12" x14ac:dyDescent="0.25">
      <c r="A13" s="87"/>
      <c r="B13" s="86" t="s">
        <v>30</v>
      </c>
      <c r="C13" s="97">
        <v>207</v>
      </c>
      <c r="D13" s="98">
        <v>0.56399999999999995</v>
      </c>
      <c r="E13" s="97">
        <v>160</v>
      </c>
      <c r="F13" s="98">
        <v>0.436</v>
      </c>
      <c r="G13" s="97">
        <v>367</v>
      </c>
      <c r="H13" s="98">
        <v>4.0800000000000003E-2</v>
      </c>
      <c r="I13" s="97">
        <v>8629</v>
      </c>
      <c r="J13" s="98">
        <v>0.95920000000000005</v>
      </c>
      <c r="K13" s="97">
        <v>8996</v>
      </c>
      <c r="L13" s="99">
        <v>0.4496</v>
      </c>
    </row>
    <row r="14" spans="1:12" x14ac:dyDescent="0.25">
      <c r="A14" s="88"/>
      <c r="B14" s="86" t="s">
        <v>34</v>
      </c>
      <c r="C14" s="100">
        <v>2548</v>
      </c>
      <c r="D14" s="101">
        <v>0.24579999999999999</v>
      </c>
      <c r="E14" s="100">
        <v>7806</v>
      </c>
      <c r="F14" s="101">
        <v>0.753</v>
      </c>
      <c r="G14" s="100">
        <v>10366</v>
      </c>
      <c r="H14" s="101">
        <v>0.51800000000000002</v>
      </c>
      <c r="I14" s="100">
        <v>9611</v>
      </c>
      <c r="J14" s="101">
        <v>0.4803</v>
      </c>
      <c r="K14" s="100">
        <v>20010</v>
      </c>
      <c r="L14" s="102"/>
    </row>
    <row r="15" spans="1:12" ht="15" customHeight="1" x14ac:dyDescent="0.25">
      <c r="A15" s="85" t="s">
        <v>38</v>
      </c>
      <c r="B15" s="86" t="s">
        <v>28</v>
      </c>
      <c r="C15" s="97">
        <v>1898</v>
      </c>
      <c r="D15" s="98">
        <v>0.51939999999999997</v>
      </c>
      <c r="E15" s="97">
        <v>1754</v>
      </c>
      <c r="F15" s="98">
        <v>0.48</v>
      </c>
      <c r="G15" s="97">
        <v>3654</v>
      </c>
      <c r="H15" s="98">
        <v>0.89980000000000004</v>
      </c>
      <c r="I15" s="97">
        <v>407</v>
      </c>
      <c r="J15" s="98">
        <v>0.1002</v>
      </c>
      <c r="K15" s="97">
        <v>4061</v>
      </c>
      <c r="L15" s="99">
        <v>0.12089999999999999</v>
      </c>
    </row>
    <row r="16" spans="1:12" x14ac:dyDescent="0.25">
      <c r="A16" s="87"/>
      <c r="B16" s="86" t="s">
        <v>29</v>
      </c>
      <c r="C16" s="97">
        <v>1918</v>
      </c>
      <c r="D16" s="98">
        <v>0.2833</v>
      </c>
      <c r="E16" s="97">
        <v>4851</v>
      </c>
      <c r="F16" s="98">
        <v>0.71640000000000004</v>
      </c>
      <c r="G16" s="97">
        <v>6771</v>
      </c>
      <c r="H16" s="98">
        <v>0.71789999999999998</v>
      </c>
      <c r="I16" s="97">
        <v>2661</v>
      </c>
      <c r="J16" s="98">
        <v>0.28210000000000002</v>
      </c>
      <c r="K16" s="97">
        <v>9432</v>
      </c>
      <c r="L16" s="99">
        <v>0.28070000000000001</v>
      </c>
    </row>
    <row r="17" spans="1:12" x14ac:dyDescent="0.25">
      <c r="A17" s="87"/>
      <c r="B17" s="86" t="s">
        <v>30</v>
      </c>
      <c r="C17" s="97">
        <v>116</v>
      </c>
      <c r="D17" s="98">
        <v>0.2397</v>
      </c>
      <c r="E17" s="97">
        <v>364</v>
      </c>
      <c r="F17" s="98">
        <v>0.75209999999999999</v>
      </c>
      <c r="G17" s="97">
        <v>484</v>
      </c>
      <c r="H17" s="98">
        <v>2.4299999999999999E-2</v>
      </c>
      <c r="I17" s="97">
        <v>19393</v>
      </c>
      <c r="J17" s="98">
        <v>0.97570000000000001</v>
      </c>
      <c r="K17" s="97">
        <v>19877</v>
      </c>
      <c r="L17" s="99">
        <v>0.59160000000000001</v>
      </c>
    </row>
    <row r="18" spans="1:12" x14ac:dyDescent="0.25">
      <c r="A18" s="88"/>
      <c r="B18" s="86" t="s">
        <v>34</v>
      </c>
      <c r="C18" s="100">
        <v>3934</v>
      </c>
      <c r="D18" s="101">
        <v>0.35899999999999999</v>
      </c>
      <c r="E18" s="100">
        <v>6971</v>
      </c>
      <c r="F18" s="101">
        <v>0.63619999999999999</v>
      </c>
      <c r="G18" s="100">
        <v>10958</v>
      </c>
      <c r="H18" s="101">
        <v>0.3261</v>
      </c>
      <c r="I18" s="100">
        <v>22639</v>
      </c>
      <c r="J18" s="101">
        <v>0.67379999999999995</v>
      </c>
      <c r="K18" s="100">
        <v>33599</v>
      </c>
      <c r="L18" s="102"/>
    </row>
    <row r="19" spans="1:12" x14ac:dyDescent="0.25">
      <c r="A19" s="85" t="s">
        <v>39</v>
      </c>
      <c r="B19" s="86" t="s">
        <v>28</v>
      </c>
      <c r="C19" s="97">
        <v>1289</v>
      </c>
      <c r="D19" s="98">
        <v>0.68820000000000003</v>
      </c>
      <c r="E19" s="97">
        <v>584</v>
      </c>
      <c r="F19" s="98">
        <v>0.31180000000000002</v>
      </c>
      <c r="G19" s="97">
        <v>1873</v>
      </c>
      <c r="H19" s="98">
        <v>0.99790000000000001</v>
      </c>
      <c r="I19" s="97">
        <v>4</v>
      </c>
      <c r="J19" s="98">
        <v>2.0999999999999999E-3</v>
      </c>
      <c r="K19" s="97">
        <v>1877</v>
      </c>
      <c r="L19" s="99">
        <v>2.3400000000000001E-2</v>
      </c>
    </row>
    <row r="20" spans="1:12" x14ac:dyDescent="0.25">
      <c r="A20" s="87"/>
      <c r="B20" s="86" t="s">
        <v>29</v>
      </c>
      <c r="C20" s="97">
        <v>5412</v>
      </c>
      <c r="D20" s="98">
        <v>0.53059999999999996</v>
      </c>
      <c r="E20" s="97">
        <v>4787</v>
      </c>
      <c r="F20" s="98">
        <v>0.46939999999999998</v>
      </c>
      <c r="G20" s="97">
        <v>10199</v>
      </c>
      <c r="H20" s="98">
        <v>0.92549999999999999</v>
      </c>
      <c r="I20" s="97">
        <v>821</v>
      </c>
      <c r="J20" s="98">
        <v>7.4499999999999997E-2</v>
      </c>
      <c r="K20" s="97">
        <v>11020</v>
      </c>
      <c r="L20" s="99">
        <v>0.13769999999999999</v>
      </c>
    </row>
    <row r="21" spans="1:12" x14ac:dyDescent="0.25">
      <c r="A21" s="87"/>
      <c r="B21" s="86" t="s">
        <v>30</v>
      </c>
      <c r="C21" s="97">
        <v>17341</v>
      </c>
      <c r="D21" s="98">
        <v>0.28560000000000002</v>
      </c>
      <c r="E21" s="97">
        <v>43386</v>
      </c>
      <c r="F21" s="98">
        <v>0.71440000000000003</v>
      </c>
      <c r="G21" s="97">
        <v>60727</v>
      </c>
      <c r="H21" s="98">
        <v>0.90429999999999999</v>
      </c>
      <c r="I21" s="97">
        <v>6429</v>
      </c>
      <c r="J21" s="98">
        <v>9.5699999999999993E-2</v>
      </c>
      <c r="K21" s="97">
        <v>67156</v>
      </c>
      <c r="L21" s="99">
        <v>0.83889999999999998</v>
      </c>
    </row>
    <row r="22" spans="1:12" x14ac:dyDescent="0.25">
      <c r="A22" s="88"/>
      <c r="B22" s="86" t="s">
        <v>34</v>
      </c>
      <c r="C22" s="100">
        <v>24042</v>
      </c>
      <c r="D22" s="101">
        <v>0.33029999999999998</v>
      </c>
      <c r="E22" s="100">
        <v>48757</v>
      </c>
      <c r="F22" s="101">
        <v>0.66969999999999996</v>
      </c>
      <c r="G22" s="100">
        <v>72799</v>
      </c>
      <c r="H22" s="101">
        <v>0.90939999999999999</v>
      </c>
      <c r="I22" s="100">
        <v>7254</v>
      </c>
      <c r="J22" s="101">
        <v>9.06E-2</v>
      </c>
      <c r="K22" s="100">
        <v>80053</v>
      </c>
      <c r="L22" s="102"/>
    </row>
    <row r="23" spans="1:12" x14ac:dyDescent="0.25">
      <c r="A23" s="85" t="s">
        <v>40</v>
      </c>
      <c r="B23" s="86" t="s">
        <v>28</v>
      </c>
      <c r="C23" s="97">
        <v>1609</v>
      </c>
      <c r="D23" s="98">
        <v>0.52100000000000002</v>
      </c>
      <c r="E23" s="97">
        <v>1479</v>
      </c>
      <c r="F23" s="98">
        <v>0.47899999999999998</v>
      </c>
      <c r="G23" s="97">
        <v>3088</v>
      </c>
      <c r="H23" s="98">
        <v>0.9708</v>
      </c>
      <c r="I23" s="97">
        <v>93</v>
      </c>
      <c r="J23" s="98">
        <v>2.92E-2</v>
      </c>
      <c r="K23" s="97">
        <v>3181</v>
      </c>
      <c r="L23" s="99">
        <v>8.8599999999999998E-2</v>
      </c>
    </row>
    <row r="24" spans="1:12" x14ac:dyDescent="0.25">
      <c r="A24" s="87"/>
      <c r="B24" s="86" t="s">
        <v>29</v>
      </c>
      <c r="C24" s="97">
        <v>3398</v>
      </c>
      <c r="D24" s="98">
        <v>0.2883</v>
      </c>
      <c r="E24" s="97">
        <v>8390</v>
      </c>
      <c r="F24" s="98">
        <v>0.7117</v>
      </c>
      <c r="G24" s="97">
        <v>11788</v>
      </c>
      <c r="H24" s="98">
        <v>0.73460000000000003</v>
      </c>
      <c r="I24" s="97">
        <v>4258</v>
      </c>
      <c r="J24" s="98">
        <v>0.26540000000000002</v>
      </c>
      <c r="K24" s="97">
        <v>16046</v>
      </c>
      <c r="L24" s="99">
        <v>0.44690000000000002</v>
      </c>
    </row>
    <row r="25" spans="1:12" x14ac:dyDescent="0.25">
      <c r="A25" s="87"/>
      <c r="B25" s="86" t="s">
        <v>30</v>
      </c>
      <c r="C25" s="97">
        <v>397</v>
      </c>
      <c r="D25" s="98">
        <v>0.3659</v>
      </c>
      <c r="E25" s="97">
        <v>686</v>
      </c>
      <c r="F25" s="98">
        <v>0.63229999999999997</v>
      </c>
      <c r="G25" s="97">
        <v>1085</v>
      </c>
      <c r="H25" s="98">
        <v>6.5699999999999995E-2</v>
      </c>
      <c r="I25" s="97">
        <v>15442</v>
      </c>
      <c r="J25" s="98">
        <v>0.93430000000000002</v>
      </c>
      <c r="K25" s="97">
        <v>16527</v>
      </c>
      <c r="L25" s="99">
        <v>0.46029999999999999</v>
      </c>
    </row>
    <row r="26" spans="1:12" x14ac:dyDescent="0.25">
      <c r="A26" s="88"/>
      <c r="B26" s="86" t="s">
        <v>34</v>
      </c>
      <c r="C26" s="100">
        <v>5405</v>
      </c>
      <c r="D26" s="101">
        <v>0.33829999999999999</v>
      </c>
      <c r="E26" s="100">
        <v>10555</v>
      </c>
      <c r="F26" s="101">
        <v>0.66069999999999995</v>
      </c>
      <c r="G26" s="100">
        <v>15976</v>
      </c>
      <c r="H26" s="101">
        <v>0.44490000000000002</v>
      </c>
      <c r="I26" s="100">
        <v>19930</v>
      </c>
      <c r="J26" s="101">
        <v>0.55500000000000005</v>
      </c>
      <c r="K26" s="100">
        <v>35908</v>
      </c>
      <c r="L26" s="102"/>
    </row>
    <row r="27" spans="1:12" x14ac:dyDescent="0.25">
      <c r="A27" s="85" t="s">
        <v>41</v>
      </c>
      <c r="B27" s="86" t="s">
        <v>28</v>
      </c>
      <c r="C27" s="97">
        <v>446</v>
      </c>
      <c r="D27" s="98">
        <v>0.42930000000000001</v>
      </c>
      <c r="E27" s="97">
        <v>593</v>
      </c>
      <c r="F27" s="98">
        <v>0.57069999999999999</v>
      </c>
      <c r="G27" s="97">
        <v>1039</v>
      </c>
      <c r="H27" s="98">
        <v>0.85729999999999995</v>
      </c>
      <c r="I27" s="97">
        <v>173</v>
      </c>
      <c r="J27" s="98">
        <v>0.14269999999999999</v>
      </c>
      <c r="K27" s="97">
        <v>1212</v>
      </c>
      <c r="L27" s="99">
        <v>6.5500000000000003E-2</v>
      </c>
    </row>
    <row r="28" spans="1:12" x14ac:dyDescent="0.25">
      <c r="A28" s="87"/>
      <c r="B28" s="86" t="s">
        <v>29</v>
      </c>
      <c r="C28" s="97">
        <v>2102</v>
      </c>
      <c r="D28" s="98">
        <v>0.2626</v>
      </c>
      <c r="E28" s="97">
        <v>5901</v>
      </c>
      <c r="F28" s="98">
        <v>0.73729999999999996</v>
      </c>
      <c r="G28" s="97">
        <v>8004</v>
      </c>
      <c r="H28" s="98">
        <v>0.88600000000000001</v>
      </c>
      <c r="I28" s="97">
        <v>1030</v>
      </c>
      <c r="J28" s="98">
        <v>0.114</v>
      </c>
      <c r="K28" s="97">
        <v>9034</v>
      </c>
      <c r="L28" s="99">
        <v>0.48820000000000002</v>
      </c>
    </row>
    <row r="29" spans="1:12" x14ac:dyDescent="0.25">
      <c r="A29" s="87"/>
      <c r="B29" s="86" t="s">
        <v>30</v>
      </c>
      <c r="C29" s="97">
        <v>784</v>
      </c>
      <c r="D29" s="98">
        <v>0.34920000000000001</v>
      </c>
      <c r="E29" s="97">
        <v>1459</v>
      </c>
      <c r="F29" s="98">
        <v>0.64990000000000003</v>
      </c>
      <c r="G29" s="97">
        <v>2245</v>
      </c>
      <c r="H29" s="98">
        <v>0.2747</v>
      </c>
      <c r="I29" s="97">
        <v>5929</v>
      </c>
      <c r="J29" s="98">
        <v>0.72529999999999994</v>
      </c>
      <c r="K29" s="97">
        <v>8174</v>
      </c>
      <c r="L29" s="99">
        <v>0.44169999999999998</v>
      </c>
    </row>
    <row r="30" spans="1:12" x14ac:dyDescent="0.25">
      <c r="A30" s="88"/>
      <c r="B30" s="86" t="s">
        <v>34</v>
      </c>
      <c r="C30" s="100">
        <v>3332</v>
      </c>
      <c r="D30" s="101">
        <v>0.29520000000000002</v>
      </c>
      <c r="E30" s="100">
        <v>7953</v>
      </c>
      <c r="F30" s="101">
        <v>0.70450000000000002</v>
      </c>
      <c r="G30" s="100">
        <v>11289</v>
      </c>
      <c r="H30" s="101">
        <v>0.61</v>
      </c>
      <c r="I30" s="100">
        <v>7175</v>
      </c>
      <c r="J30" s="101">
        <v>0.38769999999999999</v>
      </c>
      <c r="K30" s="100">
        <v>18506</v>
      </c>
      <c r="L30" s="102"/>
    </row>
    <row r="31" spans="1:12" ht="15" customHeight="1" x14ac:dyDescent="0.25">
      <c r="A31" s="85" t="s">
        <v>42</v>
      </c>
      <c r="B31" s="86" t="s">
        <v>28</v>
      </c>
      <c r="C31" s="97">
        <v>1169</v>
      </c>
      <c r="D31" s="98">
        <v>0.43909999999999999</v>
      </c>
      <c r="E31" s="97">
        <v>1492</v>
      </c>
      <c r="F31" s="98">
        <v>0.5605</v>
      </c>
      <c r="G31" s="97">
        <v>2662</v>
      </c>
      <c r="H31" s="98">
        <v>0.96209999999999996</v>
      </c>
      <c r="I31" s="97">
        <v>105</v>
      </c>
      <c r="J31" s="98">
        <v>3.7900000000000003E-2</v>
      </c>
      <c r="K31" s="97">
        <v>2767</v>
      </c>
      <c r="L31" s="99">
        <v>0.1106</v>
      </c>
    </row>
    <row r="32" spans="1:12" x14ac:dyDescent="0.25">
      <c r="A32" s="87"/>
      <c r="B32" s="86" t="s">
        <v>29</v>
      </c>
      <c r="C32" s="97">
        <v>2212</v>
      </c>
      <c r="D32" s="98">
        <v>0.34560000000000002</v>
      </c>
      <c r="E32" s="97">
        <v>4188</v>
      </c>
      <c r="F32" s="98">
        <v>0.65439999999999998</v>
      </c>
      <c r="G32" s="97">
        <v>6400</v>
      </c>
      <c r="H32" s="98">
        <v>0.72309999999999997</v>
      </c>
      <c r="I32" s="97">
        <v>2451</v>
      </c>
      <c r="J32" s="98">
        <v>0.27689999999999998</v>
      </c>
      <c r="K32" s="97">
        <v>8851</v>
      </c>
      <c r="L32" s="99">
        <v>0.35389999999999999</v>
      </c>
    </row>
    <row r="33" spans="1:12" x14ac:dyDescent="0.25">
      <c r="A33" s="87"/>
      <c r="B33" s="86" t="s">
        <v>30</v>
      </c>
      <c r="C33" s="97">
        <v>76</v>
      </c>
      <c r="D33" s="98">
        <v>0.69089999999999996</v>
      </c>
      <c r="E33" s="97">
        <v>34</v>
      </c>
      <c r="F33" s="98">
        <v>0.30909999999999999</v>
      </c>
      <c r="G33" s="97">
        <v>110</v>
      </c>
      <c r="H33" s="98">
        <v>8.2000000000000007E-3</v>
      </c>
      <c r="I33" s="97">
        <v>13258</v>
      </c>
      <c r="J33" s="98">
        <v>0.99180000000000001</v>
      </c>
      <c r="K33" s="97">
        <v>13368</v>
      </c>
      <c r="L33" s="99">
        <v>0.53449999999999998</v>
      </c>
    </row>
    <row r="34" spans="1:12" x14ac:dyDescent="0.25">
      <c r="A34" s="88"/>
      <c r="B34" s="86" t="s">
        <v>34</v>
      </c>
      <c r="C34" s="100">
        <v>3457</v>
      </c>
      <c r="D34" s="101">
        <v>0.37690000000000001</v>
      </c>
      <c r="E34" s="100">
        <v>5714</v>
      </c>
      <c r="F34" s="101">
        <v>0.623</v>
      </c>
      <c r="G34" s="100">
        <v>9172</v>
      </c>
      <c r="H34" s="101">
        <v>0.36670000000000003</v>
      </c>
      <c r="I34" s="100">
        <v>15839</v>
      </c>
      <c r="J34" s="101">
        <v>0.63329999999999997</v>
      </c>
      <c r="K34" s="100">
        <v>25012</v>
      </c>
      <c r="L34" s="102"/>
    </row>
    <row r="35" spans="1:12" ht="15" customHeight="1" x14ac:dyDescent="0.25">
      <c r="A35" s="85" t="s">
        <v>43</v>
      </c>
      <c r="B35" s="86" t="s">
        <v>28</v>
      </c>
      <c r="C35" s="97">
        <v>1011</v>
      </c>
      <c r="D35" s="98">
        <v>0.38940000000000002</v>
      </c>
      <c r="E35" s="97">
        <v>1585</v>
      </c>
      <c r="F35" s="98">
        <v>0.61060000000000003</v>
      </c>
      <c r="G35" s="97">
        <v>2596</v>
      </c>
      <c r="H35" s="98">
        <v>0.97189999999999999</v>
      </c>
      <c r="I35" s="97">
        <v>75</v>
      </c>
      <c r="J35" s="98">
        <v>2.81E-2</v>
      </c>
      <c r="K35" s="97">
        <v>2671</v>
      </c>
      <c r="L35" s="99">
        <v>0.1077</v>
      </c>
    </row>
    <row r="36" spans="1:12" x14ac:dyDescent="0.25">
      <c r="A36" s="87"/>
      <c r="B36" s="86" t="s">
        <v>29</v>
      </c>
      <c r="C36" s="97">
        <v>3433</v>
      </c>
      <c r="D36" s="98">
        <v>0.32519999999999999</v>
      </c>
      <c r="E36" s="97">
        <v>7125</v>
      </c>
      <c r="F36" s="98">
        <v>0.67479999999999996</v>
      </c>
      <c r="G36" s="97">
        <v>10558</v>
      </c>
      <c r="H36" s="98">
        <v>0.8145</v>
      </c>
      <c r="I36" s="97">
        <v>2404</v>
      </c>
      <c r="J36" s="98">
        <v>0.1855</v>
      </c>
      <c r="K36" s="97">
        <v>12962</v>
      </c>
      <c r="L36" s="99">
        <v>0.52249999999999996</v>
      </c>
    </row>
    <row r="37" spans="1:12" x14ac:dyDescent="0.25">
      <c r="A37" s="87"/>
      <c r="B37" s="86" t="s">
        <v>30</v>
      </c>
      <c r="C37" s="97">
        <v>974</v>
      </c>
      <c r="D37" s="98">
        <v>0.35510000000000003</v>
      </c>
      <c r="E37" s="97">
        <v>1768</v>
      </c>
      <c r="F37" s="98">
        <v>0.64449999999999996</v>
      </c>
      <c r="G37" s="97">
        <v>2743</v>
      </c>
      <c r="H37" s="98">
        <v>0.30249999999999999</v>
      </c>
      <c r="I37" s="97">
        <v>6325</v>
      </c>
      <c r="J37" s="98">
        <v>0.69750000000000001</v>
      </c>
      <c r="K37" s="97">
        <v>9068</v>
      </c>
      <c r="L37" s="99">
        <v>0.36549999999999999</v>
      </c>
    </row>
    <row r="38" spans="1:12" x14ac:dyDescent="0.25">
      <c r="A38" s="88"/>
      <c r="B38" s="86" t="s">
        <v>34</v>
      </c>
      <c r="C38" s="100">
        <v>5418</v>
      </c>
      <c r="D38" s="101">
        <v>0.34079999999999999</v>
      </c>
      <c r="E38" s="100">
        <v>10478</v>
      </c>
      <c r="F38" s="101">
        <v>0.65910000000000002</v>
      </c>
      <c r="G38" s="100">
        <v>15897</v>
      </c>
      <c r="H38" s="101">
        <v>0.64080000000000004</v>
      </c>
      <c r="I38" s="100">
        <v>8840</v>
      </c>
      <c r="J38" s="101">
        <v>0.35639999999999999</v>
      </c>
      <c r="K38" s="100">
        <v>24807</v>
      </c>
      <c r="L38" s="102"/>
    </row>
    <row r="39" spans="1:12" x14ac:dyDescent="0.25">
      <c r="A39" s="85" t="s">
        <v>44</v>
      </c>
      <c r="B39" s="86" t="s">
        <v>28</v>
      </c>
      <c r="C39" s="97">
        <v>903</v>
      </c>
      <c r="D39" s="98">
        <v>0.54300000000000004</v>
      </c>
      <c r="E39" s="97">
        <v>760</v>
      </c>
      <c r="F39" s="98">
        <v>0.45700000000000002</v>
      </c>
      <c r="G39" s="97">
        <v>1663</v>
      </c>
      <c r="H39" s="98">
        <v>0.95250000000000001</v>
      </c>
      <c r="I39" s="97">
        <v>83</v>
      </c>
      <c r="J39" s="98">
        <v>4.7500000000000001E-2</v>
      </c>
      <c r="K39" s="97">
        <v>1746</v>
      </c>
      <c r="L39" s="99">
        <v>9.6699999999999994E-2</v>
      </c>
    </row>
    <row r="40" spans="1:12" x14ac:dyDescent="0.25">
      <c r="A40" s="87"/>
      <c r="B40" s="86" t="s">
        <v>29</v>
      </c>
      <c r="C40" s="97">
        <v>1575</v>
      </c>
      <c r="D40" s="98">
        <v>0.33360000000000001</v>
      </c>
      <c r="E40" s="97">
        <v>3146</v>
      </c>
      <c r="F40" s="98">
        <v>0.66639999999999999</v>
      </c>
      <c r="G40" s="97">
        <v>4721</v>
      </c>
      <c r="H40" s="98">
        <v>0.66610000000000003</v>
      </c>
      <c r="I40" s="97">
        <v>2367</v>
      </c>
      <c r="J40" s="98">
        <v>0.33389999999999997</v>
      </c>
      <c r="K40" s="97">
        <v>7088</v>
      </c>
      <c r="L40" s="99">
        <v>0.3926</v>
      </c>
    </row>
    <row r="41" spans="1:12" x14ac:dyDescent="0.25">
      <c r="A41" s="87"/>
      <c r="B41" s="86" t="s">
        <v>30</v>
      </c>
      <c r="C41" s="97">
        <v>226</v>
      </c>
      <c r="D41" s="98">
        <v>0.39439999999999997</v>
      </c>
      <c r="E41" s="97">
        <v>347</v>
      </c>
      <c r="F41" s="98">
        <v>0.60560000000000003</v>
      </c>
      <c r="G41" s="97">
        <v>573</v>
      </c>
      <c r="H41" s="98">
        <v>6.2700000000000006E-2</v>
      </c>
      <c r="I41" s="97">
        <v>8567</v>
      </c>
      <c r="J41" s="98">
        <v>0.93730000000000002</v>
      </c>
      <c r="K41" s="97">
        <v>9140</v>
      </c>
      <c r="L41" s="99">
        <v>0.50629999999999997</v>
      </c>
    </row>
    <row r="42" spans="1:12" x14ac:dyDescent="0.25">
      <c r="A42" s="88"/>
      <c r="B42" s="86" t="s">
        <v>34</v>
      </c>
      <c r="C42" s="100">
        <v>2704</v>
      </c>
      <c r="D42" s="101">
        <v>0.38869999999999999</v>
      </c>
      <c r="E42" s="100">
        <v>4253</v>
      </c>
      <c r="F42" s="101">
        <v>0.61129999999999995</v>
      </c>
      <c r="G42" s="100">
        <v>6957</v>
      </c>
      <c r="H42" s="101">
        <v>0.38529999999999998</v>
      </c>
      <c r="I42" s="100">
        <v>11082</v>
      </c>
      <c r="J42" s="101">
        <v>0.61380000000000001</v>
      </c>
      <c r="K42" s="100">
        <v>18054</v>
      </c>
      <c r="L42" s="102"/>
    </row>
    <row r="43" spans="1:12" x14ac:dyDescent="0.25">
      <c r="A43" s="89" t="s">
        <v>45</v>
      </c>
      <c r="B43" s="86" t="s">
        <v>28</v>
      </c>
      <c r="C43" s="97">
        <v>624</v>
      </c>
      <c r="D43" s="98">
        <v>0.34839999999999999</v>
      </c>
      <c r="E43" s="97">
        <v>1166</v>
      </c>
      <c r="F43" s="98">
        <v>0.65100000000000002</v>
      </c>
      <c r="G43" s="97">
        <v>1791</v>
      </c>
      <c r="H43" s="98">
        <v>0.97019999999999995</v>
      </c>
      <c r="I43" s="97">
        <v>55</v>
      </c>
      <c r="J43" s="98">
        <v>2.98E-2</v>
      </c>
      <c r="K43" s="97">
        <v>1846</v>
      </c>
      <c r="L43" s="99">
        <v>0.19370000000000001</v>
      </c>
    </row>
    <row r="44" spans="1:12" x14ac:dyDescent="0.25">
      <c r="A44" s="90"/>
      <c r="B44" s="86" t="s">
        <v>29</v>
      </c>
      <c r="C44" s="97">
        <v>1124</v>
      </c>
      <c r="D44" s="98">
        <v>0.20349999999999999</v>
      </c>
      <c r="E44" s="97">
        <v>4400</v>
      </c>
      <c r="F44" s="98">
        <v>0.79649999999999999</v>
      </c>
      <c r="G44" s="97">
        <v>5524</v>
      </c>
      <c r="H44" s="98">
        <v>0.91249999999999998</v>
      </c>
      <c r="I44" s="97">
        <v>530</v>
      </c>
      <c r="J44" s="98">
        <v>8.7499999999999994E-2</v>
      </c>
      <c r="K44" s="97">
        <v>6054</v>
      </c>
      <c r="L44" s="99">
        <v>0.63529999999999998</v>
      </c>
    </row>
    <row r="45" spans="1:12" x14ac:dyDescent="0.25">
      <c r="A45" s="90"/>
      <c r="B45" s="86" t="s">
        <v>30</v>
      </c>
      <c r="C45" s="97">
        <v>255</v>
      </c>
      <c r="D45" s="98">
        <v>0.36380000000000001</v>
      </c>
      <c r="E45" s="97">
        <v>446</v>
      </c>
      <c r="F45" s="98">
        <v>0.63619999999999999</v>
      </c>
      <c r="G45" s="97">
        <v>701</v>
      </c>
      <c r="H45" s="98">
        <v>0.43090000000000001</v>
      </c>
      <c r="I45" s="97">
        <v>926</v>
      </c>
      <c r="J45" s="98">
        <v>0.56910000000000005</v>
      </c>
      <c r="K45" s="97">
        <v>1627</v>
      </c>
      <c r="L45" s="99">
        <v>0.17069999999999999</v>
      </c>
    </row>
    <row r="46" spans="1:12" x14ac:dyDescent="0.25">
      <c r="A46" s="91"/>
      <c r="B46" s="86" t="s">
        <v>34</v>
      </c>
      <c r="C46" s="100">
        <v>2003</v>
      </c>
      <c r="D46" s="101">
        <v>0.24979999999999999</v>
      </c>
      <c r="E46" s="100">
        <v>6012</v>
      </c>
      <c r="F46" s="101">
        <v>0.74990000000000001</v>
      </c>
      <c r="G46" s="100">
        <v>8017</v>
      </c>
      <c r="H46" s="101">
        <v>0.84119999999999995</v>
      </c>
      <c r="I46" s="100">
        <v>1513</v>
      </c>
      <c r="J46" s="101">
        <v>0.1588</v>
      </c>
      <c r="K46" s="100">
        <v>9530</v>
      </c>
      <c r="L46" s="102"/>
    </row>
    <row r="47" spans="1:12" ht="15" customHeight="1" x14ac:dyDescent="0.25">
      <c r="A47" s="85" t="s">
        <v>46</v>
      </c>
      <c r="B47" s="86" t="s">
        <v>28</v>
      </c>
      <c r="C47" s="97">
        <v>1364</v>
      </c>
      <c r="D47" s="98">
        <v>0.36890000000000001</v>
      </c>
      <c r="E47" s="97">
        <v>2333</v>
      </c>
      <c r="F47" s="98">
        <v>0.63109999999999999</v>
      </c>
      <c r="G47" s="97">
        <v>3697</v>
      </c>
      <c r="H47" s="98">
        <v>0.97729999999999995</v>
      </c>
      <c r="I47" s="97">
        <v>86</v>
      </c>
      <c r="J47" s="98">
        <v>2.2700000000000001E-2</v>
      </c>
      <c r="K47" s="97">
        <v>3783</v>
      </c>
      <c r="L47" s="99">
        <v>0.1613</v>
      </c>
    </row>
    <row r="48" spans="1:12" x14ac:dyDescent="0.25">
      <c r="A48" s="87"/>
      <c r="B48" s="86" t="s">
        <v>29</v>
      </c>
      <c r="C48" s="97">
        <v>2810</v>
      </c>
      <c r="D48" s="98">
        <v>0.2344</v>
      </c>
      <c r="E48" s="97">
        <v>9177</v>
      </c>
      <c r="F48" s="98">
        <v>0.76559999999999995</v>
      </c>
      <c r="G48" s="97">
        <v>11987</v>
      </c>
      <c r="H48" s="98">
        <v>0.8135</v>
      </c>
      <c r="I48" s="97">
        <v>2749</v>
      </c>
      <c r="J48" s="98">
        <v>0.1865</v>
      </c>
      <c r="K48" s="97">
        <v>14736</v>
      </c>
      <c r="L48" s="99">
        <v>0.62819999999999998</v>
      </c>
    </row>
    <row r="49" spans="1:12" x14ac:dyDescent="0.25">
      <c r="A49" s="87"/>
      <c r="B49" s="86" t="s">
        <v>30</v>
      </c>
      <c r="C49" s="97">
        <v>834</v>
      </c>
      <c r="D49" s="98">
        <v>0.42380000000000001</v>
      </c>
      <c r="E49" s="97">
        <v>1134</v>
      </c>
      <c r="F49" s="98">
        <v>0.57620000000000005</v>
      </c>
      <c r="G49" s="97">
        <v>1968</v>
      </c>
      <c r="H49" s="98">
        <v>0.4017</v>
      </c>
      <c r="I49" s="97">
        <v>2931</v>
      </c>
      <c r="J49" s="98">
        <v>0.59830000000000005</v>
      </c>
      <c r="K49" s="97">
        <v>4899</v>
      </c>
      <c r="L49" s="99">
        <v>0.2089</v>
      </c>
    </row>
    <row r="50" spans="1:12" x14ac:dyDescent="0.25">
      <c r="A50" s="88"/>
      <c r="B50" s="86" t="s">
        <v>34</v>
      </c>
      <c r="C50" s="100">
        <v>5008</v>
      </c>
      <c r="D50" s="101">
        <v>0.28370000000000001</v>
      </c>
      <c r="E50" s="100">
        <v>12644</v>
      </c>
      <c r="F50" s="101">
        <v>0.71630000000000005</v>
      </c>
      <c r="G50" s="100">
        <v>17652</v>
      </c>
      <c r="H50" s="101">
        <v>0.75260000000000005</v>
      </c>
      <c r="I50" s="100">
        <v>5804</v>
      </c>
      <c r="J50" s="101">
        <v>0.24740000000000001</v>
      </c>
      <c r="K50" s="100">
        <v>23456</v>
      </c>
      <c r="L50" s="102"/>
    </row>
    <row r="51" spans="1:12" ht="15" customHeight="1" x14ac:dyDescent="0.25">
      <c r="A51" s="85" t="s">
        <v>47</v>
      </c>
      <c r="B51" s="86" t="s">
        <v>28</v>
      </c>
      <c r="C51" s="97">
        <v>434</v>
      </c>
      <c r="D51" s="98">
        <v>0.3175</v>
      </c>
      <c r="E51" s="97">
        <v>933</v>
      </c>
      <c r="F51" s="98">
        <v>0.6825</v>
      </c>
      <c r="G51" s="97">
        <v>1367</v>
      </c>
      <c r="H51" s="98">
        <v>0.99419999999999997</v>
      </c>
      <c r="I51" s="97">
        <v>8</v>
      </c>
      <c r="J51" s="98">
        <v>5.7999999999999996E-3</v>
      </c>
      <c r="K51" s="97">
        <v>1375</v>
      </c>
      <c r="L51" s="99">
        <v>0.1052</v>
      </c>
    </row>
    <row r="52" spans="1:12" x14ac:dyDescent="0.25">
      <c r="A52" s="87"/>
      <c r="B52" s="86" t="s">
        <v>29</v>
      </c>
      <c r="C52" s="97">
        <v>673</v>
      </c>
      <c r="D52" s="98">
        <v>0.1986</v>
      </c>
      <c r="E52" s="97">
        <v>2715</v>
      </c>
      <c r="F52" s="98">
        <v>0.8014</v>
      </c>
      <c r="G52" s="97">
        <v>3388</v>
      </c>
      <c r="H52" s="98">
        <v>0.97609999999999997</v>
      </c>
      <c r="I52" s="97">
        <v>83</v>
      </c>
      <c r="J52" s="98">
        <v>2.3900000000000001E-2</v>
      </c>
      <c r="K52" s="97">
        <v>3471</v>
      </c>
      <c r="L52" s="99">
        <v>0.26540000000000002</v>
      </c>
    </row>
    <row r="53" spans="1:12" x14ac:dyDescent="0.25">
      <c r="A53" s="87"/>
      <c r="B53" s="86" t="s">
        <v>30</v>
      </c>
      <c r="C53" s="97">
        <v>42</v>
      </c>
      <c r="D53" s="98">
        <v>0.25609999999999999</v>
      </c>
      <c r="E53" s="97">
        <v>121</v>
      </c>
      <c r="F53" s="98">
        <v>0.73780000000000001</v>
      </c>
      <c r="G53" s="97">
        <v>164</v>
      </c>
      <c r="H53" s="98">
        <v>2.01E-2</v>
      </c>
      <c r="I53" s="97">
        <v>8012</v>
      </c>
      <c r="J53" s="98">
        <v>0.97989999999999999</v>
      </c>
      <c r="K53" s="97">
        <v>8176</v>
      </c>
      <c r="L53" s="99">
        <v>0.62529999999999997</v>
      </c>
    </row>
    <row r="54" spans="1:12" x14ac:dyDescent="0.25">
      <c r="A54" s="88"/>
      <c r="B54" s="86" t="s">
        <v>34</v>
      </c>
      <c r="C54" s="100">
        <v>1149</v>
      </c>
      <c r="D54" s="101">
        <v>0.2336</v>
      </c>
      <c r="E54" s="100">
        <v>3769</v>
      </c>
      <c r="F54" s="101">
        <v>0.76619999999999999</v>
      </c>
      <c r="G54" s="100">
        <v>4919</v>
      </c>
      <c r="H54" s="101">
        <v>0.37619999999999998</v>
      </c>
      <c r="I54" s="100">
        <v>8157</v>
      </c>
      <c r="J54" s="101">
        <v>0.62380000000000002</v>
      </c>
      <c r="K54" s="100">
        <v>13076</v>
      </c>
      <c r="L54" s="102"/>
    </row>
    <row r="55" spans="1:12" ht="15" customHeight="1" x14ac:dyDescent="0.25">
      <c r="A55" s="85" t="s">
        <v>48</v>
      </c>
      <c r="B55" s="86" t="s">
        <v>28</v>
      </c>
      <c r="C55" s="97">
        <v>1990</v>
      </c>
      <c r="D55" s="98">
        <v>0.45650000000000002</v>
      </c>
      <c r="E55" s="97">
        <v>2368</v>
      </c>
      <c r="F55" s="98">
        <v>0.54320000000000002</v>
      </c>
      <c r="G55" s="97">
        <v>4359</v>
      </c>
      <c r="H55" s="98">
        <v>0.97299999999999998</v>
      </c>
      <c r="I55" s="97">
        <v>121</v>
      </c>
      <c r="J55" s="98">
        <v>2.7E-2</v>
      </c>
      <c r="K55" s="97">
        <v>4480</v>
      </c>
      <c r="L55" s="99">
        <v>0.106</v>
      </c>
    </row>
    <row r="56" spans="1:12" x14ac:dyDescent="0.25">
      <c r="A56" s="87"/>
      <c r="B56" s="86" t="s">
        <v>29</v>
      </c>
      <c r="C56" s="97">
        <v>5758</v>
      </c>
      <c r="D56" s="98">
        <v>0.29809999999999998</v>
      </c>
      <c r="E56" s="97">
        <v>13549</v>
      </c>
      <c r="F56" s="98">
        <v>0.70140000000000002</v>
      </c>
      <c r="G56" s="97">
        <v>19316</v>
      </c>
      <c r="H56" s="98">
        <v>0.89729999999999999</v>
      </c>
      <c r="I56" s="97">
        <v>2211</v>
      </c>
      <c r="J56" s="98">
        <v>0.1027</v>
      </c>
      <c r="K56" s="97">
        <v>21527</v>
      </c>
      <c r="L56" s="99">
        <v>0.50929999999999997</v>
      </c>
    </row>
    <row r="57" spans="1:12" x14ac:dyDescent="0.25">
      <c r="A57" s="87"/>
      <c r="B57" s="86" t="s">
        <v>30</v>
      </c>
      <c r="C57" s="97">
        <v>2024</v>
      </c>
      <c r="D57" s="98">
        <v>0.41289999999999999</v>
      </c>
      <c r="E57" s="97">
        <v>2876</v>
      </c>
      <c r="F57" s="98">
        <v>0.5867</v>
      </c>
      <c r="G57" s="97">
        <v>4902</v>
      </c>
      <c r="H57" s="98">
        <v>0.30580000000000002</v>
      </c>
      <c r="I57" s="97">
        <v>11130</v>
      </c>
      <c r="J57" s="98">
        <v>0.69420000000000004</v>
      </c>
      <c r="K57" s="97">
        <v>16032</v>
      </c>
      <c r="L57" s="99">
        <v>0.37930000000000003</v>
      </c>
    </row>
    <row r="58" spans="1:12" x14ac:dyDescent="0.25">
      <c r="A58" s="88"/>
      <c r="B58" s="86" t="s">
        <v>34</v>
      </c>
      <c r="C58" s="100">
        <v>9772</v>
      </c>
      <c r="D58" s="101">
        <v>0.34200000000000003</v>
      </c>
      <c r="E58" s="100">
        <v>18793</v>
      </c>
      <c r="F58" s="101">
        <v>0.65759999999999996</v>
      </c>
      <c r="G58" s="100">
        <v>28577</v>
      </c>
      <c r="H58" s="101">
        <v>0.67610000000000003</v>
      </c>
      <c r="I58" s="100">
        <v>13556</v>
      </c>
      <c r="J58" s="101">
        <v>0.32069999999999999</v>
      </c>
      <c r="K58" s="100">
        <v>42266</v>
      </c>
      <c r="L58" s="102"/>
    </row>
    <row r="59" spans="1:12" ht="15" customHeight="1" x14ac:dyDescent="0.25">
      <c r="A59" s="85" t="s">
        <v>49</v>
      </c>
      <c r="B59" s="86" t="s">
        <v>28</v>
      </c>
      <c r="C59" s="97">
        <v>2246</v>
      </c>
      <c r="D59" s="98">
        <v>0.42870000000000003</v>
      </c>
      <c r="E59" s="97">
        <v>2990</v>
      </c>
      <c r="F59" s="98">
        <v>0.57069999999999999</v>
      </c>
      <c r="G59" s="97">
        <v>5239</v>
      </c>
      <c r="H59" s="98">
        <v>0.96150000000000002</v>
      </c>
      <c r="I59" s="97">
        <v>210</v>
      </c>
      <c r="J59" s="98">
        <v>3.85E-2</v>
      </c>
      <c r="K59" s="97">
        <v>5449</v>
      </c>
      <c r="L59" s="99">
        <v>0.15240000000000001</v>
      </c>
    </row>
    <row r="60" spans="1:12" x14ac:dyDescent="0.25">
      <c r="A60" s="87"/>
      <c r="B60" s="86" t="s">
        <v>29</v>
      </c>
      <c r="C60" s="97">
        <v>2719</v>
      </c>
      <c r="D60" s="98">
        <v>0.22739999999999999</v>
      </c>
      <c r="E60" s="97">
        <v>9231</v>
      </c>
      <c r="F60" s="98">
        <v>0.77210000000000001</v>
      </c>
      <c r="G60" s="97">
        <v>11955</v>
      </c>
      <c r="H60" s="98">
        <v>0.70389999999999997</v>
      </c>
      <c r="I60" s="97">
        <v>5028</v>
      </c>
      <c r="J60" s="98">
        <v>0.29609999999999997</v>
      </c>
      <c r="K60" s="97">
        <v>16983</v>
      </c>
      <c r="L60" s="99">
        <v>0.47510000000000002</v>
      </c>
    </row>
    <row r="61" spans="1:12" x14ac:dyDescent="0.25">
      <c r="A61" s="87"/>
      <c r="B61" s="86" t="s">
        <v>30</v>
      </c>
      <c r="C61" s="97">
        <v>325</v>
      </c>
      <c r="D61" s="98">
        <v>0.49170000000000003</v>
      </c>
      <c r="E61" s="97">
        <v>336</v>
      </c>
      <c r="F61" s="98">
        <v>0.50829999999999997</v>
      </c>
      <c r="G61" s="97">
        <v>661</v>
      </c>
      <c r="H61" s="98">
        <v>5.0299999999999997E-2</v>
      </c>
      <c r="I61" s="97">
        <v>12485</v>
      </c>
      <c r="J61" s="98">
        <v>0.94969999999999999</v>
      </c>
      <c r="K61" s="97">
        <v>13146</v>
      </c>
      <c r="L61" s="99">
        <v>0.36780000000000002</v>
      </c>
    </row>
    <row r="62" spans="1:12" x14ac:dyDescent="0.25">
      <c r="A62" s="88"/>
      <c r="B62" s="86" t="s">
        <v>34</v>
      </c>
      <c r="C62" s="100">
        <v>5291</v>
      </c>
      <c r="D62" s="101">
        <v>0.29630000000000001</v>
      </c>
      <c r="E62" s="100">
        <v>12557</v>
      </c>
      <c r="F62" s="101">
        <v>0.70320000000000005</v>
      </c>
      <c r="G62" s="100">
        <v>17856</v>
      </c>
      <c r="H62" s="101">
        <v>0.4995</v>
      </c>
      <c r="I62" s="100">
        <v>17847</v>
      </c>
      <c r="J62" s="101">
        <v>0.49930000000000002</v>
      </c>
      <c r="K62" s="100">
        <v>35747</v>
      </c>
      <c r="L62" s="102"/>
    </row>
    <row r="63" spans="1:12" ht="15" customHeight="1" x14ac:dyDescent="0.25">
      <c r="A63" s="85" t="s">
        <v>50</v>
      </c>
      <c r="B63" s="86" t="s">
        <v>28</v>
      </c>
      <c r="C63" s="97">
        <v>3912</v>
      </c>
      <c r="D63" s="98">
        <v>0.48859999999999998</v>
      </c>
      <c r="E63" s="97">
        <v>4091</v>
      </c>
      <c r="F63" s="98">
        <v>0.51100000000000001</v>
      </c>
      <c r="G63" s="97">
        <v>8006</v>
      </c>
      <c r="H63" s="98">
        <v>0.94820000000000004</v>
      </c>
      <c r="I63" s="97">
        <v>437</v>
      </c>
      <c r="J63" s="98">
        <v>5.1799999999999999E-2</v>
      </c>
      <c r="K63" s="97">
        <v>8443</v>
      </c>
      <c r="L63" s="99">
        <v>8.1100000000000005E-2</v>
      </c>
    </row>
    <row r="64" spans="1:12" x14ac:dyDescent="0.25">
      <c r="A64" s="87"/>
      <c r="B64" s="86" t="s">
        <v>29</v>
      </c>
      <c r="C64" s="97">
        <v>7631</v>
      </c>
      <c r="D64" s="98">
        <v>0.2792</v>
      </c>
      <c r="E64" s="97">
        <v>19685</v>
      </c>
      <c r="F64" s="98">
        <v>0.72030000000000005</v>
      </c>
      <c r="G64" s="97">
        <v>27330</v>
      </c>
      <c r="H64" s="98">
        <v>0.57079999999999997</v>
      </c>
      <c r="I64" s="97">
        <v>20553</v>
      </c>
      <c r="J64" s="98">
        <v>0.42920000000000003</v>
      </c>
      <c r="K64" s="97">
        <v>47883</v>
      </c>
      <c r="L64" s="99">
        <v>0.46010000000000001</v>
      </c>
    </row>
    <row r="65" spans="1:12" x14ac:dyDescent="0.25">
      <c r="A65" s="87"/>
      <c r="B65" s="86" t="s">
        <v>30</v>
      </c>
      <c r="C65" s="97">
        <v>445</v>
      </c>
      <c r="D65" s="98">
        <v>0.31830000000000003</v>
      </c>
      <c r="E65" s="97">
        <v>951</v>
      </c>
      <c r="F65" s="98">
        <v>0.68030000000000002</v>
      </c>
      <c r="G65" s="97">
        <v>1398</v>
      </c>
      <c r="H65" s="98">
        <v>2.9399999999999999E-2</v>
      </c>
      <c r="I65" s="97">
        <v>46108</v>
      </c>
      <c r="J65" s="98">
        <v>0.97060000000000002</v>
      </c>
      <c r="K65" s="97">
        <v>47506</v>
      </c>
      <c r="L65" s="99">
        <v>0.45650000000000002</v>
      </c>
    </row>
    <row r="66" spans="1:12" x14ac:dyDescent="0.25">
      <c r="A66" s="88"/>
      <c r="B66" s="86" t="s">
        <v>34</v>
      </c>
      <c r="C66" s="100">
        <v>11989</v>
      </c>
      <c r="D66" s="101">
        <v>0.32629999999999998</v>
      </c>
      <c r="E66" s="100">
        <v>24727</v>
      </c>
      <c r="F66" s="101">
        <v>0.67290000000000005</v>
      </c>
      <c r="G66" s="100">
        <v>36747</v>
      </c>
      <c r="H66" s="101">
        <v>0.35310000000000002</v>
      </c>
      <c r="I66" s="100">
        <v>67313</v>
      </c>
      <c r="J66" s="101">
        <v>0.64690000000000003</v>
      </c>
      <c r="K66" s="100">
        <v>104062</v>
      </c>
      <c r="L66" s="102"/>
    </row>
    <row r="67" spans="1:12" ht="15" customHeight="1" x14ac:dyDescent="0.25">
      <c r="A67" s="85" t="s">
        <v>51</v>
      </c>
      <c r="B67" s="86" t="s">
        <v>28</v>
      </c>
      <c r="C67" s="97">
        <v>1290</v>
      </c>
      <c r="D67" s="98">
        <v>0.4269</v>
      </c>
      <c r="E67" s="97">
        <v>1732</v>
      </c>
      <c r="F67" s="98">
        <v>0.57310000000000005</v>
      </c>
      <c r="G67" s="97">
        <v>3022</v>
      </c>
      <c r="H67" s="98">
        <v>0.98050000000000004</v>
      </c>
      <c r="I67" s="97">
        <v>60</v>
      </c>
      <c r="J67" s="98">
        <v>1.95E-2</v>
      </c>
      <c r="K67" s="97">
        <v>3082</v>
      </c>
      <c r="L67" s="99">
        <v>0.14349999999999999</v>
      </c>
    </row>
    <row r="68" spans="1:12" x14ac:dyDescent="0.25">
      <c r="A68" s="87"/>
      <c r="B68" s="86" t="s">
        <v>29</v>
      </c>
      <c r="C68" s="97">
        <v>1957</v>
      </c>
      <c r="D68" s="98">
        <v>0.186</v>
      </c>
      <c r="E68" s="97">
        <v>8567</v>
      </c>
      <c r="F68" s="98">
        <v>0.81399999999999995</v>
      </c>
      <c r="G68" s="97">
        <v>10524</v>
      </c>
      <c r="H68" s="98">
        <v>0.83279999999999998</v>
      </c>
      <c r="I68" s="97">
        <v>2113</v>
      </c>
      <c r="J68" s="98">
        <v>0.16719999999999999</v>
      </c>
      <c r="K68" s="97">
        <v>12637</v>
      </c>
      <c r="L68" s="99">
        <v>0.58840000000000003</v>
      </c>
    </row>
    <row r="69" spans="1:12" x14ac:dyDescent="0.25">
      <c r="A69" s="87"/>
      <c r="B69" s="86" t="s">
        <v>30</v>
      </c>
      <c r="C69" s="97">
        <v>109</v>
      </c>
      <c r="D69" s="98">
        <v>0.37719999999999998</v>
      </c>
      <c r="E69" s="97">
        <v>180</v>
      </c>
      <c r="F69" s="98">
        <v>0.62280000000000002</v>
      </c>
      <c r="G69" s="97">
        <v>289</v>
      </c>
      <c r="H69" s="98">
        <v>5.5100000000000003E-2</v>
      </c>
      <c r="I69" s="97">
        <v>4956</v>
      </c>
      <c r="J69" s="98">
        <v>0.94489999999999996</v>
      </c>
      <c r="K69" s="97">
        <v>5245</v>
      </c>
      <c r="L69" s="99">
        <v>0.2442</v>
      </c>
    </row>
    <row r="70" spans="1:12" x14ac:dyDescent="0.25">
      <c r="A70" s="88"/>
      <c r="B70" s="86" t="s">
        <v>34</v>
      </c>
      <c r="C70" s="100">
        <v>3356</v>
      </c>
      <c r="D70" s="101">
        <v>0.24260000000000001</v>
      </c>
      <c r="E70" s="100">
        <v>10479</v>
      </c>
      <c r="F70" s="101">
        <v>0.75739999999999996</v>
      </c>
      <c r="G70" s="100">
        <v>13836</v>
      </c>
      <c r="H70" s="101">
        <v>0.64419999999999999</v>
      </c>
      <c r="I70" s="100">
        <v>7623</v>
      </c>
      <c r="J70" s="101">
        <v>0.35489999999999999</v>
      </c>
      <c r="K70" s="100">
        <v>21478</v>
      </c>
      <c r="L70" s="102"/>
    </row>
    <row r="71" spans="1:12" x14ac:dyDescent="0.25">
      <c r="A71" s="89" t="s">
        <v>52</v>
      </c>
      <c r="B71" s="86" t="s">
        <v>28</v>
      </c>
      <c r="C71" s="97">
        <v>1271</v>
      </c>
      <c r="D71" s="98">
        <v>0.35420000000000001</v>
      </c>
      <c r="E71" s="97">
        <v>2317</v>
      </c>
      <c r="F71" s="98">
        <v>0.64580000000000004</v>
      </c>
      <c r="G71" s="97">
        <v>3588</v>
      </c>
      <c r="H71" s="98">
        <v>0.95940000000000003</v>
      </c>
      <c r="I71" s="97">
        <v>152</v>
      </c>
      <c r="J71" s="98">
        <v>4.0599999999999997E-2</v>
      </c>
      <c r="K71" s="97">
        <v>3740</v>
      </c>
      <c r="L71" s="99">
        <v>0.1981</v>
      </c>
    </row>
    <row r="72" spans="1:12" x14ac:dyDescent="0.25">
      <c r="A72" s="90"/>
      <c r="B72" s="86" t="s">
        <v>29</v>
      </c>
      <c r="C72" s="97">
        <v>1564</v>
      </c>
      <c r="D72" s="98">
        <v>0.23899999999999999</v>
      </c>
      <c r="E72" s="97">
        <v>4979</v>
      </c>
      <c r="F72" s="98">
        <v>0.76100000000000001</v>
      </c>
      <c r="G72" s="97">
        <v>6543</v>
      </c>
      <c r="H72" s="98">
        <v>0.61739999999999995</v>
      </c>
      <c r="I72" s="97">
        <v>4054</v>
      </c>
      <c r="J72" s="98">
        <v>0.3826</v>
      </c>
      <c r="K72" s="97">
        <v>10597</v>
      </c>
      <c r="L72" s="99">
        <v>0.56120000000000003</v>
      </c>
    </row>
    <row r="73" spans="1:12" x14ac:dyDescent="0.25">
      <c r="A73" s="90"/>
      <c r="B73" s="86" t="s">
        <v>30</v>
      </c>
      <c r="C73" s="97">
        <v>264</v>
      </c>
      <c r="D73" s="98">
        <v>0.60829999999999995</v>
      </c>
      <c r="E73" s="97">
        <v>170</v>
      </c>
      <c r="F73" s="98">
        <v>0.39169999999999999</v>
      </c>
      <c r="G73" s="97">
        <v>434</v>
      </c>
      <c r="H73" s="98">
        <v>9.5500000000000002E-2</v>
      </c>
      <c r="I73" s="97">
        <v>4112</v>
      </c>
      <c r="J73" s="98">
        <v>0.90449999999999997</v>
      </c>
      <c r="K73" s="97">
        <v>4546</v>
      </c>
      <c r="L73" s="99">
        <v>0.2407</v>
      </c>
    </row>
    <row r="74" spans="1:12" x14ac:dyDescent="0.25">
      <c r="A74" s="91"/>
      <c r="B74" s="86" t="s">
        <v>34</v>
      </c>
      <c r="C74" s="100">
        <v>3099</v>
      </c>
      <c r="D74" s="101">
        <v>0.29330000000000001</v>
      </c>
      <c r="E74" s="100">
        <v>7466</v>
      </c>
      <c r="F74" s="101">
        <v>0.70669999999999999</v>
      </c>
      <c r="G74" s="100">
        <v>10565</v>
      </c>
      <c r="H74" s="101">
        <v>0.5595</v>
      </c>
      <c r="I74" s="100">
        <v>8318</v>
      </c>
      <c r="J74" s="101">
        <v>0.4405</v>
      </c>
      <c r="K74" s="100">
        <v>18883</v>
      </c>
      <c r="L74" s="102"/>
    </row>
    <row r="75" spans="1:12" ht="15" customHeight="1" x14ac:dyDescent="0.25">
      <c r="A75" s="85" t="s">
        <v>53</v>
      </c>
      <c r="B75" s="86" t="s">
        <v>28</v>
      </c>
      <c r="C75" s="97">
        <v>567</v>
      </c>
      <c r="D75" s="98">
        <v>0.36349999999999999</v>
      </c>
      <c r="E75" s="97">
        <v>993</v>
      </c>
      <c r="F75" s="98">
        <v>0.63649999999999995</v>
      </c>
      <c r="G75" s="97">
        <v>1560</v>
      </c>
      <c r="H75" s="98">
        <v>0.95940000000000003</v>
      </c>
      <c r="I75" s="97">
        <v>66</v>
      </c>
      <c r="J75" s="98">
        <v>4.0599999999999997E-2</v>
      </c>
      <c r="K75" s="97">
        <v>1626</v>
      </c>
      <c r="L75" s="99">
        <v>9.8699999999999996E-2</v>
      </c>
    </row>
    <row r="76" spans="1:12" x14ac:dyDescent="0.25">
      <c r="A76" s="87"/>
      <c r="B76" s="86" t="s">
        <v>29</v>
      </c>
      <c r="C76" s="97">
        <v>1222</v>
      </c>
      <c r="D76" s="98">
        <v>0.22009999999999999</v>
      </c>
      <c r="E76" s="97">
        <v>4327</v>
      </c>
      <c r="F76" s="98">
        <v>0.77949999999999997</v>
      </c>
      <c r="G76" s="97">
        <v>5551</v>
      </c>
      <c r="H76" s="98">
        <v>0.67869999999999997</v>
      </c>
      <c r="I76" s="97">
        <v>2628</v>
      </c>
      <c r="J76" s="98">
        <v>0.32129999999999997</v>
      </c>
      <c r="K76" s="97">
        <v>8179</v>
      </c>
      <c r="L76" s="99">
        <v>0.49630000000000002</v>
      </c>
    </row>
    <row r="77" spans="1:12" x14ac:dyDescent="0.25">
      <c r="A77" s="87"/>
      <c r="B77" s="86" t="s">
        <v>30</v>
      </c>
      <c r="C77" s="97">
        <v>72</v>
      </c>
      <c r="D77" s="98">
        <v>0.33960000000000001</v>
      </c>
      <c r="E77" s="97">
        <v>140</v>
      </c>
      <c r="F77" s="98">
        <v>0.66039999999999999</v>
      </c>
      <c r="G77" s="97">
        <v>212</v>
      </c>
      <c r="H77" s="98">
        <v>3.2300000000000002E-2</v>
      </c>
      <c r="I77" s="97">
        <v>6358</v>
      </c>
      <c r="J77" s="98">
        <v>0.9677</v>
      </c>
      <c r="K77" s="97">
        <v>6570</v>
      </c>
      <c r="L77" s="99">
        <v>0.3987</v>
      </c>
    </row>
    <row r="78" spans="1:12" x14ac:dyDescent="0.25">
      <c r="A78" s="88"/>
      <c r="B78" s="86" t="s">
        <v>34</v>
      </c>
      <c r="C78" s="100">
        <v>1861</v>
      </c>
      <c r="D78" s="101">
        <v>0.25369999999999998</v>
      </c>
      <c r="E78" s="100">
        <v>5462</v>
      </c>
      <c r="F78" s="101">
        <v>0.74450000000000005</v>
      </c>
      <c r="G78" s="100">
        <v>7336</v>
      </c>
      <c r="H78" s="101">
        <v>0.44519999999999998</v>
      </c>
      <c r="I78" s="100">
        <v>9087</v>
      </c>
      <c r="J78" s="101">
        <v>0.5514</v>
      </c>
      <c r="K78" s="100">
        <v>16479</v>
      </c>
      <c r="L78" s="102"/>
    </row>
    <row r="79" spans="1:12" ht="15" customHeight="1" x14ac:dyDescent="0.25">
      <c r="A79" s="85" t="s">
        <v>54</v>
      </c>
      <c r="B79" s="86" t="s">
        <v>28</v>
      </c>
      <c r="C79" s="97">
        <v>1142</v>
      </c>
      <c r="D79" s="98">
        <v>0.34539999999999998</v>
      </c>
      <c r="E79" s="97">
        <v>2164</v>
      </c>
      <c r="F79" s="98">
        <v>0.65459999999999996</v>
      </c>
      <c r="G79" s="97">
        <v>3306</v>
      </c>
      <c r="H79" s="98">
        <v>0.96609999999999996</v>
      </c>
      <c r="I79" s="97">
        <v>116</v>
      </c>
      <c r="J79" s="98">
        <v>3.39E-2</v>
      </c>
      <c r="K79" s="97">
        <v>3422</v>
      </c>
      <c r="L79" s="99">
        <v>0.14460000000000001</v>
      </c>
    </row>
    <row r="80" spans="1:12" x14ac:dyDescent="0.25">
      <c r="A80" s="87"/>
      <c r="B80" s="86" t="s">
        <v>29</v>
      </c>
      <c r="C80" s="97">
        <v>1746</v>
      </c>
      <c r="D80" s="98">
        <v>0.23899999999999999</v>
      </c>
      <c r="E80" s="97">
        <v>5557</v>
      </c>
      <c r="F80" s="98">
        <v>0.76060000000000005</v>
      </c>
      <c r="G80" s="97">
        <v>7306</v>
      </c>
      <c r="H80" s="98">
        <v>0.748</v>
      </c>
      <c r="I80" s="97">
        <v>2462</v>
      </c>
      <c r="J80" s="98">
        <v>0.252</v>
      </c>
      <c r="K80" s="97">
        <v>9768</v>
      </c>
      <c r="L80" s="99">
        <v>0.41270000000000001</v>
      </c>
    </row>
    <row r="81" spans="1:12" x14ac:dyDescent="0.25">
      <c r="A81" s="87"/>
      <c r="B81" s="86" t="s">
        <v>30</v>
      </c>
      <c r="C81" s="97">
        <v>330</v>
      </c>
      <c r="D81" s="98">
        <v>0.32929999999999998</v>
      </c>
      <c r="E81" s="97">
        <v>670</v>
      </c>
      <c r="F81" s="98">
        <v>0.66869999999999996</v>
      </c>
      <c r="G81" s="97">
        <v>1002</v>
      </c>
      <c r="H81" s="98">
        <v>9.7699999999999995E-2</v>
      </c>
      <c r="I81" s="97">
        <v>9254</v>
      </c>
      <c r="J81" s="98">
        <v>0.90229999999999999</v>
      </c>
      <c r="K81" s="97">
        <v>10256</v>
      </c>
      <c r="L81" s="99">
        <v>0.43330000000000002</v>
      </c>
    </row>
    <row r="82" spans="1:12" x14ac:dyDescent="0.25">
      <c r="A82" s="88"/>
      <c r="B82" s="86" t="s">
        <v>34</v>
      </c>
      <c r="C82" s="100">
        <v>3218</v>
      </c>
      <c r="D82" s="101">
        <v>0.27700000000000002</v>
      </c>
      <c r="E82" s="100">
        <v>8391</v>
      </c>
      <c r="F82" s="101">
        <v>0.72240000000000004</v>
      </c>
      <c r="G82" s="100">
        <v>11616</v>
      </c>
      <c r="H82" s="101">
        <v>0.49080000000000001</v>
      </c>
      <c r="I82" s="100">
        <v>11891</v>
      </c>
      <c r="J82" s="101">
        <v>0.50239999999999996</v>
      </c>
      <c r="K82" s="100">
        <v>23667</v>
      </c>
      <c r="L82" s="102"/>
    </row>
    <row r="83" spans="1:12" x14ac:dyDescent="0.25">
      <c r="A83" s="89" t="s">
        <v>55</v>
      </c>
      <c r="B83" s="86" t="s">
        <v>28</v>
      </c>
      <c r="C83" s="97">
        <v>2624</v>
      </c>
      <c r="D83" s="98">
        <v>0.4007</v>
      </c>
      <c r="E83" s="97">
        <v>3925</v>
      </c>
      <c r="F83" s="98">
        <v>0.59930000000000005</v>
      </c>
      <c r="G83" s="97">
        <v>6549</v>
      </c>
      <c r="H83" s="98">
        <v>0.98440000000000005</v>
      </c>
      <c r="I83" s="97">
        <v>104</v>
      </c>
      <c r="J83" s="98">
        <v>1.5599999999999999E-2</v>
      </c>
      <c r="K83" s="97">
        <v>6653</v>
      </c>
      <c r="L83" s="99">
        <v>0.13600000000000001</v>
      </c>
    </row>
    <row r="84" spans="1:12" x14ac:dyDescent="0.25">
      <c r="A84" s="90"/>
      <c r="B84" s="86" t="s">
        <v>29</v>
      </c>
      <c r="C84" s="97">
        <v>2308</v>
      </c>
      <c r="D84" s="98">
        <v>0.21729999999999999</v>
      </c>
      <c r="E84" s="97">
        <v>8310</v>
      </c>
      <c r="F84" s="98">
        <v>0.78249999999999997</v>
      </c>
      <c r="G84" s="97">
        <v>10620</v>
      </c>
      <c r="H84" s="98">
        <v>0.71230000000000004</v>
      </c>
      <c r="I84" s="97">
        <v>4290</v>
      </c>
      <c r="J84" s="98">
        <v>0.28770000000000001</v>
      </c>
      <c r="K84" s="97">
        <v>14910</v>
      </c>
      <c r="L84" s="99">
        <v>0.3049</v>
      </c>
    </row>
    <row r="85" spans="1:12" x14ac:dyDescent="0.25">
      <c r="A85" s="90"/>
      <c r="B85" s="86" t="s">
        <v>30</v>
      </c>
      <c r="C85" s="97">
        <v>222</v>
      </c>
      <c r="D85" s="98">
        <v>0.40439999999999998</v>
      </c>
      <c r="E85" s="97">
        <v>327</v>
      </c>
      <c r="F85" s="98">
        <v>0.59560000000000002</v>
      </c>
      <c r="G85" s="97">
        <v>549</v>
      </c>
      <c r="H85" s="98">
        <v>2.0199999999999999E-2</v>
      </c>
      <c r="I85" s="97">
        <v>26599</v>
      </c>
      <c r="J85" s="98">
        <v>0.9798</v>
      </c>
      <c r="K85" s="97">
        <v>27148</v>
      </c>
      <c r="L85" s="99">
        <v>0.55510000000000004</v>
      </c>
    </row>
    <row r="86" spans="1:12" x14ac:dyDescent="0.25">
      <c r="A86" s="91"/>
      <c r="B86" s="86" t="s">
        <v>34</v>
      </c>
      <c r="C86" s="100">
        <v>5154</v>
      </c>
      <c r="D86" s="101">
        <v>0.29049999999999998</v>
      </c>
      <c r="E86" s="100">
        <v>12564</v>
      </c>
      <c r="F86" s="101">
        <v>0.70820000000000005</v>
      </c>
      <c r="G86" s="100">
        <v>17740</v>
      </c>
      <c r="H86" s="101">
        <v>0.36280000000000001</v>
      </c>
      <c r="I86" s="100">
        <v>31048</v>
      </c>
      <c r="J86" s="101">
        <v>0.63490000000000002</v>
      </c>
      <c r="K86" s="100">
        <v>48903</v>
      </c>
      <c r="L86" s="102"/>
    </row>
    <row r="87" spans="1:12" x14ac:dyDescent="0.25">
      <c r="A87" s="89" t="s">
        <v>56</v>
      </c>
      <c r="B87" s="86" t="s">
        <v>28</v>
      </c>
      <c r="C87" s="97">
        <v>3759</v>
      </c>
      <c r="D87" s="98">
        <v>0.41930000000000001</v>
      </c>
      <c r="E87" s="97">
        <v>5202</v>
      </c>
      <c r="F87" s="98">
        <v>0.58030000000000004</v>
      </c>
      <c r="G87" s="97">
        <v>8965</v>
      </c>
      <c r="H87" s="98">
        <v>0.96040000000000003</v>
      </c>
      <c r="I87" s="97">
        <v>370</v>
      </c>
      <c r="J87" s="98">
        <v>3.9600000000000003E-2</v>
      </c>
      <c r="K87" s="97">
        <v>9335</v>
      </c>
      <c r="L87" s="99">
        <v>0.19980000000000001</v>
      </c>
    </row>
    <row r="88" spans="1:12" x14ac:dyDescent="0.25">
      <c r="A88" s="90"/>
      <c r="B88" s="86" t="s">
        <v>29</v>
      </c>
      <c r="C88" s="97">
        <v>2799</v>
      </c>
      <c r="D88" s="98">
        <v>0.16800000000000001</v>
      </c>
      <c r="E88" s="97">
        <v>13856</v>
      </c>
      <c r="F88" s="98">
        <v>0.83169999999999999</v>
      </c>
      <c r="G88" s="97">
        <v>16659</v>
      </c>
      <c r="H88" s="98">
        <v>0.76880000000000004</v>
      </c>
      <c r="I88" s="97">
        <v>5011</v>
      </c>
      <c r="J88" s="98">
        <v>0.23119999999999999</v>
      </c>
      <c r="K88" s="97">
        <v>21670</v>
      </c>
      <c r="L88" s="99">
        <v>0.46379999999999999</v>
      </c>
    </row>
    <row r="89" spans="1:12" x14ac:dyDescent="0.25">
      <c r="A89" s="90"/>
      <c r="B89" s="86" t="s">
        <v>30</v>
      </c>
      <c r="C89" s="97">
        <v>744</v>
      </c>
      <c r="D89" s="98">
        <v>0.32929999999999998</v>
      </c>
      <c r="E89" s="97">
        <v>1513</v>
      </c>
      <c r="F89" s="98">
        <v>0.66979999999999995</v>
      </c>
      <c r="G89" s="97">
        <v>2259</v>
      </c>
      <c r="H89" s="98">
        <v>0.1459</v>
      </c>
      <c r="I89" s="97">
        <v>13220</v>
      </c>
      <c r="J89" s="98">
        <v>0.85409999999999997</v>
      </c>
      <c r="K89" s="97">
        <v>15479</v>
      </c>
      <c r="L89" s="99">
        <v>0.33129999999999998</v>
      </c>
    </row>
    <row r="90" spans="1:12" x14ac:dyDescent="0.25">
      <c r="A90" s="91"/>
      <c r="B90" s="86" t="s">
        <v>34</v>
      </c>
      <c r="C90" s="100">
        <v>7302</v>
      </c>
      <c r="D90" s="101">
        <v>0.26190000000000002</v>
      </c>
      <c r="E90" s="100">
        <v>20571</v>
      </c>
      <c r="F90" s="101">
        <v>0.73780000000000001</v>
      </c>
      <c r="G90" s="100">
        <v>27883</v>
      </c>
      <c r="H90" s="101">
        <v>0.5968</v>
      </c>
      <c r="I90" s="100">
        <v>18785</v>
      </c>
      <c r="J90" s="101">
        <v>0.40200000000000002</v>
      </c>
      <c r="K90" s="100">
        <v>46724</v>
      </c>
      <c r="L90" s="102"/>
    </row>
    <row r="91" spans="1:12" s="106" customFormat="1" x14ac:dyDescent="0.25">
      <c r="A91" s="92" t="s">
        <v>21</v>
      </c>
      <c r="B91" s="86" t="s">
        <v>28</v>
      </c>
      <c r="C91" s="103">
        <v>31674</v>
      </c>
      <c r="D91" s="104">
        <v>0.42209999999999998</v>
      </c>
      <c r="E91" s="103">
        <v>43355</v>
      </c>
      <c r="F91" s="104">
        <v>0.57769999999999999</v>
      </c>
      <c r="G91" s="103">
        <v>75045</v>
      </c>
      <c r="H91" s="104">
        <v>0.96409999999999996</v>
      </c>
      <c r="I91" s="103">
        <v>2798</v>
      </c>
      <c r="J91" s="104">
        <v>3.5900000000000001E-2</v>
      </c>
      <c r="K91" s="103">
        <v>77843</v>
      </c>
      <c r="L91" s="105">
        <v>0.1159</v>
      </c>
    </row>
    <row r="92" spans="1:12" s="106" customFormat="1" x14ac:dyDescent="0.25">
      <c r="A92" s="93"/>
      <c r="B92" s="86" t="s">
        <v>29</v>
      </c>
      <c r="C92" s="103">
        <v>54873</v>
      </c>
      <c r="D92" s="104">
        <v>0.26529999999999998</v>
      </c>
      <c r="E92" s="103">
        <v>151940</v>
      </c>
      <c r="F92" s="104">
        <v>0.73450000000000004</v>
      </c>
      <c r="G92" s="103">
        <v>206857</v>
      </c>
      <c r="H92" s="104">
        <v>0.74660000000000004</v>
      </c>
      <c r="I92" s="103">
        <v>70221</v>
      </c>
      <c r="J92" s="104">
        <v>0.25340000000000001</v>
      </c>
      <c r="K92" s="103">
        <v>277078</v>
      </c>
      <c r="L92" s="105">
        <v>0.41249999999999998</v>
      </c>
    </row>
    <row r="93" spans="1:12" s="106" customFormat="1" x14ac:dyDescent="0.25">
      <c r="A93" s="93"/>
      <c r="B93" s="86" t="s">
        <v>30</v>
      </c>
      <c r="C93" s="103">
        <v>25797</v>
      </c>
      <c r="D93" s="104">
        <v>0.31119999999999998</v>
      </c>
      <c r="E93" s="103">
        <v>57086</v>
      </c>
      <c r="F93" s="104">
        <v>0.68859999999999999</v>
      </c>
      <c r="G93" s="103">
        <v>82901</v>
      </c>
      <c r="H93" s="104">
        <v>0.26350000000000001</v>
      </c>
      <c r="I93" s="103">
        <v>231732</v>
      </c>
      <c r="J93" s="104">
        <v>0.73650000000000004</v>
      </c>
      <c r="K93" s="103">
        <v>314633</v>
      </c>
      <c r="L93" s="105">
        <v>0.46839999999999998</v>
      </c>
    </row>
    <row r="94" spans="1:12" s="106" customFormat="1" x14ac:dyDescent="0.25">
      <c r="A94" s="94"/>
      <c r="B94" s="86" t="s">
        <v>34</v>
      </c>
      <c r="C94" s="107">
        <v>112349</v>
      </c>
      <c r="D94" s="108">
        <v>0.30790000000000001</v>
      </c>
      <c r="E94" s="107">
        <v>252388</v>
      </c>
      <c r="F94" s="108">
        <v>0.69159999999999999</v>
      </c>
      <c r="G94" s="107">
        <v>364933</v>
      </c>
      <c r="H94" s="108">
        <v>0.54320000000000002</v>
      </c>
      <c r="I94" s="107">
        <v>306838</v>
      </c>
      <c r="J94" s="108">
        <v>0.45679999999999998</v>
      </c>
      <c r="K94" s="107">
        <v>671771</v>
      </c>
      <c r="L94" s="109"/>
    </row>
    <row r="95" spans="1:12" x14ac:dyDescent="0.25">
      <c r="A95" s="96" t="s">
        <v>523</v>
      </c>
    </row>
  </sheetData>
  <mergeCells count="29">
    <mergeCell ref="E4:F5"/>
    <mergeCell ref="G4:H5"/>
    <mergeCell ref="I4:J5"/>
    <mergeCell ref="K4:L5"/>
    <mergeCell ref="A91:A94"/>
    <mergeCell ref="A7:A10"/>
    <mergeCell ref="A35:A38"/>
    <mergeCell ref="A59:A62"/>
    <mergeCell ref="A15:A18"/>
    <mergeCell ref="A43:A46"/>
    <mergeCell ref="A27:A30"/>
    <mergeCell ref="A19:A22"/>
    <mergeCell ref="A87:A90"/>
    <mergeCell ref="A31:A34"/>
    <mergeCell ref="A83:A86"/>
    <mergeCell ref="A47:A50"/>
    <mergeCell ref="A63:A66"/>
    <mergeCell ref="A4:A6"/>
    <mergeCell ref="A11:A14"/>
    <mergeCell ref="A55:A58"/>
    <mergeCell ref="A23:A26"/>
    <mergeCell ref="A79:A82"/>
    <mergeCell ref="A71:A74"/>
    <mergeCell ref="A39:A42"/>
    <mergeCell ref="A75:A78"/>
    <mergeCell ref="A51:A54"/>
    <mergeCell ref="A67:A70"/>
    <mergeCell ref="B4:B6"/>
    <mergeCell ref="C4:D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workbookViewId="0"/>
  </sheetViews>
  <sheetFormatPr defaultRowHeight="15" x14ac:dyDescent="0.25"/>
  <cols>
    <col min="1" max="1" width="9.140625" style="20"/>
    <col min="2" max="2" width="50.7109375" style="20" customWidth="1"/>
    <col min="3" max="16384" width="9.140625" style="20"/>
  </cols>
  <sheetData>
    <row r="1" spans="1:11" ht="19.5" thickBot="1" x14ac:dyDescent="0.3">
      <c r="A1" s="48"/>
      <c r="B1" s="46" t="s">
        <v>67</v>
      </c>
      <c r="C1" s="46"/>
      <c r="D1" s="46"/>
      <c r="E1" s="46"/>
      <c r="F1" s="46"/>
      <c r="G1" s="46"/>
      <c r="H1" s="46"/>
      <c r="I1" s="46"/>
      <c r="J1" s="46"/>
      <c r="K1" s="47"/>
    </row>
    <row r="2" spans="1:11" x14ac:dyDescent="0.25">
      <c r="A2" s="16" t="s">
        <v>68</v>
      </c>
      <c r="B2" s="17" t="s">
        <v>69</v>
      </c>
      <c r="C2" s="18" t="s">
        <v>70</v>
      </c>
      <c r="D2" s="17" t="s">
        <v>516</v>
      </c>
      <c r="E2" s="17"/>
      <c r="F2" s="17" t="s">
        <v>517</v>
      </c>
      <c r="G2" s="17"/>
      <c r="H2" s="17" t="s">
        <v>518</v>
      </c>
      <c r="I2" s="17"/>
      <c r="J2" s="17" t="s">
        <v>519</v>
      </c>
      <c r="K2" s="19"/>
    </row>
    <row r="3" spans="1:11" x14ac:dyDescent="0.25">
      <c r="A3" s="40"/>
      <c r="B3" s="41"/>
      <c r="C3" s="42"/>
      <c r="D3" s="24" t="s">
        <v>514</v>
      </c>
      <c r="E3" s="24" t="s">
        <v>515</v>
      </c>
      <c r="F3" s="24" t="s">
        <v>514</v>
      </c>
      <c r="G3" s="24" t="s">
        <v>515</v>
      </c>
      <c r="H3" s="24" t="s">
        <v>514</v>
      </c>
      <c r="I3" s="24" t="s">
        <v>515</v>
      </c>
      <c r="J3" s="24" t="s">
        <v>514</v>
      </c>
      <c r="K3" s="43" t="s">
        <v>515</v>
      </c>
    </row>
    <row r="4" spans="1:11" x14ac:dyDescent="0.25">
      <c r="A4" s="21" t="s">
        <v>71</v>
      </c>
      <c r="B4" s="1" t="s">
        <v>72</v>
      </c>
      <c r="C4" s="2" t="s">
        <v>73</v>
      </c>
      <c r="D4" s="22">
        <v>239</v>
      </c>
      <c r="E4" s="22">
        <v>213</v>
      </c>
      <c r="F4" s="22">
        <v>180</v>
      </c>
      <c r="G4" s="22">
        <v>185</v>
      </c>
      <c r="H4" s="22">
        <v>786</v>
      </c>
      <c r="I4" s="22">
        <v>904</v>
      </c>
      <c r="J4" s="22">
        <v>339</v>
      </c>
      <c r="K4" s="23">
        <v>584</v>
      </c>
    </row>
    <row r="5" spans="1:11" x14ac:dyDescent="0.25">
      <c r="A5" s="21" t="s">
        <v>74</v>
      </c>
      <c r="B5" s="1" t="s">
        <v>75</v>
      </c>
      <c r="C5" s="2" t="s">
        <v>76</v>
      </c>
      <c r="D5" s="22">
        <v>1</v>
      </c>
      <c r="E5" s="22">
        <v>1</v>
      </c>
      <c r="F5" s="22">
        <v>0</v>
      </c>
      <c r="G5" s="22">
        <v>0</v>
      </c>
      <c r="H5" s="22">
        <v>5</v>
      </c>
      <c r="I5" s="22">
        <v>1</v>
      </c>
      <c r="J5" s="22">
        <v>4</v>
      </c>
      <c r="K5" s="23">
        <v>0</v>
      </c>
    </row>
    <row r="6" spans="1:11" x14ac:dyDescent="0.25">
      <c r="A6" s="21" t="s">
        <v>77</v>
      </c>
      <c r="B6" s="1" t="s">
        <v>78</v>
      </c>
      <c r="C6" s="2" t="s">
        <v>79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1</v>
      </c>
      <c r="K6" s="23">
        <v>0</v>
      </c>
    </row>
    <row r="7" spans="1:11" x14ac:dyDescent="0.25">
      <c r="A7" s="21" t="s">
        <v>80</v>
      </c>
      <c r="B7" s="1" t="s">
        <v>81</v>
      </c>
      <c r="C7" s="2" t="s">
        <v>82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3">
        <v>0</v>
      </c>
    </row>
    <row r="8" spans="1:11" x14ac:dyDescent="0.25">
      <c r="A8" s="21" t="s">
        <v>83</v>
      </c>
      <c r="B8" s="1" t="s">
        <v>84</v>
      </c>
      <c r="C8" s="2" t="s">
        <v>85</v>
      </c>
      <c r="D8" s="22">
        <v>25</v>
      </c>
      <c r="E8" s="22">
        <v>14</v>
      </c>
      <c r="F8" s="22">
        <v>1</v>
      </c>
      <c r="G8" s="22">
        <v>0</v>
      </c>
      <c r="H8" s="22">
        <v>1</v>
      </c>
      <c r="I8" s="22">
        <v>2</v>
      </c>
      <c r="J8" s="22">
        <v>0</v>
      </c>
      <c r="K8" s="23">
        <v>0</v>
      </c>
    </row>
    <row r="9" spans="1:11" x14ac:dyDescent="0.25">
      <c r="A9" s="21" t="s">
        <v>86</v>
      </c>
      <c r="B9" s="1" t="s">
        <v>87</v>
      </c>
      <c r="C9" s="2" t="s">
        <v>88</v>
      </c>
      <c r="D9" s="22">
        <v>41</v>
      </c>
      <c r="E9" s="22">
        <v>26</v>
      </c>
      <c r="F9" s="22">
        <v>16</v>
      </c>
      <c r="G9" s="22">
        <v>11</v>
      </c>
      <c r="H9" s="22">
        <v>246</v>
      </c>
      <c r="I9" s="22">
        <v>166</v>
      </c>
      <c r="J9" s="22">
        <v>316</v>
      </c>
      <c r="K9" s="23">
        <v>430</v>
      </c>
    </row>
    <row r="10" spans="1:11" x14ac:dyDescent="0.25">
      <c r="A10" s="21" t="s">
        <v>89</v>
      </c>
      <c r="B10" s="1" t="s">
        <v>90</v>
      </c>
      <c r="C10" s="2" t="s">
        <v>91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1</v>
      </c>
      <c r="K10" s="23">
        <v>0</v>
      </c>
    </row>
    <row r="11" spans="1:11" x14ac:dyDescent="0.25">
      <c r="A11" s="21" t="s">
        <v>92</v>
      </c>
      <c r="B11" s="1" t="s">
        <v>93</v>
      </c>
      <c r="C11" s="2" t="s">
        <v>94</v>
      </c>
      <c r="D11" s="22">
        <v>0</v>
      </c>
      <c r="E11" s="22">
        <v>0</v>
      </c>
      <c r="F11" s="22">
        <v>0</v>
      </c>
      <c r="G11" s="22">
        <v>0</v>
      </c>
      <c r="H11" s="22">
        <v>2</v>
      </c>
      <c r="I11" s="22">
        <v>1</v>
      </c>
      <c r="J11" s="22">
        <v>1</v>
      </c>
      <c r="K11" s="23">
        <v>0</v>
      </c>
    </row>
    <row r="12" spans="1:11" ht="25.5" x14ac:dyDescent="0.25">
      <c r="A12" s="21" t="s">
        <v>95</v>
      </c>
      <c r="B12" s="1" t="s">
        <v>96</v>
      </c>
      <c r="C12" s="24" t="s">
        <v>97</v>
      </c>
      <c r="D12" s="25">
        <v>56</v>
      </c>
      <c r="E12" s="22">
        <v>43</v>
      </c>
      <c r="F12" s="22">
        <v>16</v>
      </c>
      <c r="G12" s="22">
        <v>16</v>
      </c>
      <c r="H12" s="22">
        <v>12</v>
      </c>
      <c r="I12" s="22">
        <v>15</v>
      </c>
      <c r="J12" s="22">
        <v>1</v>
      </c>
      <c r="K12" s="23">
        <v>0</v>
      </c>
    </row>
    <row r="13" spans="1:11" x14ac:dyDescent="0.25">
      <c r="A13" s="21" t="s">
        <v>98</v>
      </c>
      <c r="B13" s="1" t="s">
        <v>99</v>
      </c>
      <c r="C13" s="2" t="s">
        <v>100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3">
        <v>0</v>
      </c>
    </row>
    <row r="14" spans="1:11" x14ac:dyDescent="0.25">
      <c r="A14" s="21" t="s">
        <v>101</v>
      </c>
      <c r="B14" s="1" t="s">
        <v>102</v>
      </c>
      <c r="C14" s="2" t="s">
        <v>103</v>
      </c>
      <c r="D14" s="22">
        <v>14</v>
      </c>
      <c r="E14" s="22">
        <v>12</v>
      </c>
      <c r="F14" s="22">
        <v>1</v>
      </c>
      <c r="G14" s="22">
        <v>6</v>
      </c>
      <c r="H14" s="22">
        <v>26</v>
      </c>
      <c r="I14" s="22">
        <v>44</v>
      </c>
      <c r="J14" s="22">
        <v>9</v>
      </c>
      <c r="K14" s="23">
        <v>10</v>
      </c>
    </row>
    <row r="15" spans="1:11" x14ac:dyDescent="0.25">
      <c r="A15" s="21" t="s">
        <v>104</v>
      </c>
      <c r="B15" s="1" t="s">
        <v>105</v>
      </c>
      <c r="C15" s="2" t="s">
        <v>106</v>
      </c>
      <c r="D15" s="22">
        <v>24</v>
      </c>
      <c r="E15" s="22">
        <v>26</v>
      </c>
      <c r="F15" s="22">
        <v>15</v>
      </c>
      <c r="G15" s="22">
        <v>10</v>
      </c>
      <c r="H15" s="22">
        <v>25</v>
      </c>
      <c r="I15" s="22">
        <v>22</v>
      </c>
      <c r="J15" s="22">
        <v>2</v>
      </c>
      <c r="K15" s="23">
        <v>0</v>
      </c>
    </row>
    <row r="16" spans="1:11" x14ac:dyDescent="0.25">
      <c r="A16" s="21" t="s">
        <v>107</v>
      </c>
      <c r="B16" s="1" t="s">
        <v>108</v>
      </c>
      <c r="C16" s="2"/>
      <c r="D16" s="22">
        <v>187</v>
      </c>
      <c r="E16" s="22">
        <v>147</v>
      </c>
      <c r="F16" s="22">
        <v>94</v>
      </c>
      <c r="G16" s="22">
        <v>108</v>
      </c>
      <c r="H16" s="22">
        <v>687</v>
      </c>
      <c r="I16" s="22">
        <v>671</v>
      </c>
      <c r="J16" s="22">
        <v>537</v>
      </c>
      <c r="K16" s="23">
        <v>729</v>
      </c>
    </row>
    <row r="17" spans="1:11" x14ac:dyDescent="0.25">
      <c r="A17" s="26" t="s">
        <v>109</v>
      </c>
      <c r="B17" s="27" t="s">
        <v>110</v>
      </c>
      <c r="C17" s="28"/>
      <c r="D17" s="29">
        <f t="shared" ref="D17:K17" si="0">SUM(D4:D16)</f>
        <v>587</v>
      </c>
      <c r="E17" s="29">
        <f t="shared" si="0"/>
        <v>482</v>
      </c>
      <c r="F17" s="29">
        <f t="shared" si="0"/>
        <v>323</v>
      </c>
      <c r="G17" s="29">
        <f t="shared" si="0"/>
        <v>336</v>
      </c>
      <c r="H17" s="29">
        <f t="shared" si="0"/>
        <v>1790</v>
      </c>
      <c r="I17" s="29">
        <f t="shared" si="0"/>
        <v>1826</v>
      </c>
      <c r="J17" s="29">
        <f t="shared" si="0"/>
        <v>1211</v>
      </c>
      <c r="K17" s="44">
        <f t="shared" si="0"/>
        <v>1753</v>
      </c>
    </row>
    <row r="18" spans="1:11" x14ac:dyDescent="0.25">
      <c r="A18" s="21" t="s">
        <v>111</v>
      </c>
      <c r="B18" s="1" t="s">
        <v>112</v>
      </c>
      <c r="C18" s="2" t="s">
        <v>113</v>
      </c>
      <c r="D18" s="22">
        <v>0</v>
      </c>
      <c r="E18" s="22">
        <v>0</v>
      </c>
      <c r="F18" s="22">
        <v>0</v>
      </c>
      <c r="G18" s="22">
        <v>0</v>
      </c>
      <c r="H18" s="22">
        <v>67</v>
      </c>
      <c r="I18" s="22">
        <v>27</v>
      </c>
      <c r="J18" s="22">
        <v>102</v>
      </c>
      <c r="K18" s="23">
        <v>66</v>
      </c>
    </row>
    <row r="19" spans="1:11" x14ac:dyDescent="0.25">
      <c r="A19" s="21" t="s">
        <v>114</v>
      </c>
      <c r="B19" s="1" t="s">
        <v>115</v>
      </c>
      <c r="C19" s="2" t="s">
        <v>116</v>
      </c>
      <c r="D19" s="22">
        <v>0</v>
      </c>
      <c r="E19" s="22">
        <v>0</v>
      </c>
      <c r="F19" s="22">
        <v>0</v>
      </c>
      <c r="G19" s="22">
        <v>0</v>
      </c>
      <c r="H19" s="22">
        <v>66</v>
      </c>
      <c r="I19" s="22">
        <v>49</v>
      </c>
      <c r="J19" s="22">
        <v>131</v>
      </c>
      <c r="K19" s="23">
        <v>72</v>
      </c>
    </row>
    <row r="20" spans="1:11" ht="25.5" x14ac:dyDescent="0.25">
      <c r="A20" s="21" t="s">
        <v>117</v>
      </c>
      <c r="B20" s="1" t="s">
        <v>118</v>
      </c>
      <c r="C20" s="24" t="s">
        <v>119</v>
      </c>
      <c r="D20" s="25">
        <v>0</v>
      </c>
      <c r="E20" s="22">
        <v>0</v>
      </c>
      <c r="F20" s="22">
        <v>0</v>
      </c>
      <c r="G20" s="22">
        <v>0</v>
      </c>
      <c r="H20" s="22">
        <v>459</v>
      </c>
      <c r="I20" s="22">
        <v>341</v>
      </c>
      <c r="J20" s="22">
        <v>672</v>
      </c>
      <c r="K20" s="23">
        <v>340</v>
      </c>
    </row>
    <row r="21" spans="1:11" x14ac:dyDescent="0.25">
      <c r="A21" s="21" t="s">
        <v>120</v>
      </c>
      <c r="B21" s="1" t="s">
        <v>121</v>
      </c>
      <c r="C21" s="2" t="s">
        <v>122</v>
      </c>
      <c r="D21" s="22">
        <v>0</v>
      </c>
      <c r="E21" s="22">
        <v>0</v>
      </c>
      <c r="F21" s="22">
        <v>0</v>
      </c>
      <c r="G21" s="22">
        <v>0</v>
      </c>
      <c r="H21" s="22">
        <v>35</v>
      </c>
      <c r="I21" s="22">
        <v>34</v>
      </c>
      <c r="J21" s="22">
        <v>24</v>
      </c>
      <c r="K21" s="23">
        <v>27</v>
      </c>
    </row>
    <row r="22" spans="1:11" x14ac:dyDescent="0.25">
      <c r="A22" s="21" t="s">
        <v>123</v>
      </c>
      <c r="B22" s="1" t="s">
        <v>124</v>
      </c>
      <c r="C22" s="2" t="s">
        <v>125</v>
      </c>
      <c r="D22" s="22">
        <v>0</v>
      </c>
      <c r="E22" s="22">
        <v>0</v>
      </c>
      <c r="F22" s="22">
        <v>0</v>
      </c>
      <c r="G22" s="22">
        <v>0</v>
      </c>
      <c r="H22" s="22">
        <v>3</v>
      </c>
      <c r="I22" s="22">
        <v>218</v>
      </c>
      <c r="J22" s="22">
        <v>16</v>
      </c>
      <c r="K22" s="23">
        <v>260</v>
      </c>
    </row>
    <row r="23" spans="1:11" x14ac:dyDescent="0.25">
      <c r="A23" s="21" t="s">
        <v>126</v>
      </c>
      <c r="B23" s="1" t="s">
        <v>127</v>
      </c>
      <c r="C23" s="2" t="s">
        <v>128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75</v>
      </c>
      <c r="J23" s="22">
        <v>0</v>
      </c>
      <c r="K23" s="23">
        <v>31</v>
      </c>
    </row>
    <row r="24" spans="1:11" ht="25.5" x14ac:dyDescent="0.25">
      <c r="A24" s="21" t="s">
        <v>129</v>
      </c>
      <c r="B24" s="1" t="s">
        <v>130</v>
      </c>
      <c r="C24" s="24" t="s">
        <v>131</v>
      </c>
      <c r="D24" s="25">
        <v>5</v>
      </c>
      <c r="E24" s="22">
        <v>3</v>
      </c>
      <c r="F24" s="22">
        <v>7</v>
      </c>
      <c r="G24" s="22">
        <v>3</v>
      </c>
      <c r="H24" s="22">
        <v>104</v>
      </c>
      <c r="I24" s="22">
        <v>64</v>
      </c>
      <c r="J24" s="22">
        <v>130</v>
      </c>
      <c r="K24" s="23">
        <v>158</v>
      </c>
    </row>
    <row r="25" spans="1:11" x14ac:dyDescent="0.25">
      <c r="A25" s="21" t="s">
        <v>132</v>
      </c>
      <c r="B25" s="1" t="s">
        <v>133</v>
      </c>
      <c r="C25" s="2"/>
      <c r="D25" s="22">
        <v>4</v>
      </c>
      <c r="E25" s="22">
        <v>8</v>
      </c>
      <c r="F25" s="22">
        <v>8</v>
      </c>
      <c r="G25" s="22">
        <v>8</v>
      </c>
      <c r="H25" s="22">
        <v>1159</v>
      </c>
      <c r="I25" s="22">
        <v>656</v>
      </c>
      <c r="J25" s="22">
        <v>1630</v>
      </c>
      <c r="K25" s="23">
        <v>1042</v>
      </c>
    </row>
    <row r="26" spans="1:11" ht="25.5" x14ac:dyDescent="0.25">
      <c r="A26" s="21" t="s">
        <v>134</v>
      </c>
      <c r="B26" s="1" t="s">
        <v>135</v>
      </c>
      <c r="C26" s="2" t="s">
        <v>136</v>
      </c>
      <c r="D26" s="22">
        <v>8</v>
      </c>
      <c r="E26" s="22">
        <v>7</v>
      </c>
      <c r="F26" s="22">
        <v>18</v>
      </c>
      <c r="G26" s="22">
        <v>13</v>
      </c>
      <c r="H26" s="22">
        <v>176</v>
      </c>
      <c r="I26" s="22">
        <v>156</v>
      </c>
      <c r="J26" s="22">
        <v>191</v>
      </c>
      <c r="K26" s="23">
        <v>158</v>
      </c>
    </row>
    <row r="27" spans="1:11" x14ac:dyDescent="0.25">
      <c r="A27" s="26" t="s">
        <v>137</v>
      </c>
      <c r="B27" s="27" t="s">
        <v>138</v>
      </c>
      <c r="C27" s="28"/>
      <c r="D27" s="29">
        <f t="shared" ref="D27:K27" si="1">SUM(D18:D26)</f>
        <v>17</v>
      </c>
      <c r="E27" s="29">
        <f t="shared" si="1"/>
        <v>18</v>
      </c>
      <c r="F27" s="29">
        <f t="shared" si="1"/>
        <v>33</v>
      </c>
      <c r="G27" s="29">
        <f t="shared" si="1"/>
        <v>24</v>
      </c>
      <c r="H27" s="29">
        <f t="shared" si="1"/>
        <v>2069</v>
      </c>
      <c r="I27" s="29">
        <f t="shared" si="1"/>
        <v>1620</v>
      </c>
      <c r="J27" s="29">
        <f t="shared" si="1"/>
        <v>2896</v>
      </c>
      <c r="K27" s="44">
        <f t="shared" si="1"/>
        <v>2154</v>
      </c>
    </row>
    <row r="28" spans="1:11" x14ac:dyDescent="0.25">
      <c r="A28" s="21" t="s">
        <v>139</v>
      </c>
      <c r="B28" s="1" t="s">
        <v>140</v>
      </c>
      <c r="C28" s="2" t="s">
        <v>141</v>
      </c>
      <c r="D28" s="22">
        <v>2</v>
      </c>
      <c r="E28" s="22">
        <v>3</v>
      </c>
      <c r="F28" s="22">
        <v>1</v>
      </c>
      <c r="G28" s="22">
        <v>4</v>
      </c>
      <c r="H28" s="22">
        <v>22</v>
      </c>
      <c r="I28" s="22">
        <v>50</v>
      </c>
      <c r="J28" s="22">
        <v>72</v>
      </c>
      <c r="K28" s="23">
        <v>112</v>
      </c>
    </row>
    <row r="29" spans="1:11" x14ac:dyDescent="0.25">
      <c r="A29" s="21" t="s">
        <v>142</v>
      </c>
      <c r="B29" s="30" t="s">
        <v>143</v>
      </c>
      <c r="C29" s="2" t="s">
        <v>144</v>
      </c>
      <c r="D29" s="22">
        <v>9</v>
      </c>
      <c r="E29" s="22">
        <v>5</v>
      </c>
      <c r="F29" s="22">
        <v>4</v>
      </c>
      <c r="G29" s="22">
        <v>7</v>
      </c>
      <c r="H29" s="22">
        <v>77</v>
      </c>
      <c r="I29" s="22">
        <v>76</v>
      </c>
      <c r="J29" s="22">
        <v>129</v>
      </c>
      <c r="K29" s="23">
        <v>147</v>
      </c>
    </row>
    <row r="30" spans="1:11" x14ac:dyDescent="0.25">
      <c r="A30" s="21" t="s">
        <v>145</v>
      </c>
      <c r="B30" s="1" t="s">
        <v>146</v>
      </c>
      <c r="C30" s="2" t="s">
        <v>147</v>
      </c>
      <c r="D30" s="22">
        <v>0</v>
      </c>
      <c r="E30" s="22">
        <v>0</v>
      </c>
      <c r="F30" s="22">
        <v>0</v>
      </c>
      <c r="G30" s="22">
        <v>0</v>
      </c>
      <c r="H30" s="22">
        <v>3</v>
      </c>
      <c r="I30" s="22">
        <v>3</v>
      </c>
      <c r="J30" s="22">
        <v>1</v>
      </c>
      <c r="K30" s="23">
        <v>3</v>
      </c>
    </row>
    <row r="31" spans="1:11" x14ac:dyDescent="0.25">
      <c r="A31" s="26" t="s">
        <v>148</v>
      </c>
      <c r="B31" s="27" t="s">
        <v>149</v>
      </c>
      <c r="C31" s="28"/>
      <c r="D31" s="29">
        <f t="shared" ref="D31:K31" si="2">SUM(D28:D30)</f>
        <v>11</v>
      </c>
      <c r="E31" s="29">
        <f t="shared" si="2"/>
        <v>8</v>
      </c>
      <c r="F31" s="29">
        <f t="shared" si="2"/>
        <v>5</v>
      </c>
      <c r="G31" s="29">
        <f t="shared" si="2"/>
        <v>11</v>
      </c>
      <c r="H31" s="29">
        <f t="shared" si="2"/>
        <v>102</v>
      </c>
      <c r="I31" s="29">
        <f t="shared" si="2"/>
        <v>129</v>
      </c>
      <c r="J31" s="29">
        <f t="shared" si="2"/>
        <v>202</v>
      </c>
      <c r="K31" s="44">
        <f t="shared" si="2"/>
        <v>262</v>
      </c>
    </row>
    <row r="32" spans="1:11" x14ac:dyDescent="0.25">
      <c r="A32" s="21" t="s">
        <v>150</v>
      </c>
      <c r="B32" s="1" t="s">
        <v>151</v>
      </c>
      <c r="C32" s="2" t="s">
        <v>152</v>
      </c>
      <c r="D32" s="22">
        <v>0</v>
      </c>
      <c r="E32" s="22">
        <v>2</v>
      </c>
      <c r="F32" s="22">
        <v>4</v>
      </c>
      <c r="G32" s="22">
        <v>6</v>
      </c>
      <c r="H32" s="22">
        <v>18</v>
      </c>
      <c r="I32" s="22">
        <v>76</v>
      </c>
      <c r="J32" s="22">
        <v>5</v>
      </c>
      <c r="K32" s="23">
        <v>34</v>
      </c>
    </row>
    <row r="33" spans="1:11" x14ac:dyDescent="0.25">
      <c r="A33" s="21" t="s">
        <v>153</v>
      </c>
      <c r="B33" s="1" t="s">
        <v>154</v>
      </c>
      <c r="C33" s="2" t="s">
        <v>155</v>
      </c>
      <c r="D33" s="22">
        <v>5</v>
      </c>
      <c r="E33" s="22">
        <v>14</v>
      </c>
      <c r="F33" s="22">
        <v>27</v>
      </c>
      <c r="G33" s="22">
        <v>32</v>
      </c>
      <c r="H33" s="22">
        <v>490</v>
      </c>
      <c r="I33" s="22">
        <v>223</v>
      </c>
      <c r="J33" s="22">
        <v>466</v>
      </c>
      <c r="K33" s="23">
        <v>505</v>
      </c>
    </row>
    <row r="34" spans="1:11" x14ac:dyDescent="0.25">
      <c r="A34" s="21" t="s">
        <v>156</v>
      </c>
      <c r="B34" s="1" t="s">
        <v>157</v>
      </c>
      <c r="C34" s="2" t="s">
        <v>158</v>
      </c>
      <c r="D34" s="22">
        <v>0</v>
      </c>
      <c r="E34" s="22">
        <v>0</v>
      </c>
      <c r="F34" s="22">
        <v>0</v>
      </c>
      <c r="G34" s="22">
        <v>0</v>
      </c>
      <c r="H34" s="22">
        <v>4</v>
      </c>
      <c r="I34" s="22">
        <v>5</v>
      </c>
      <c r="J34" s="22">
        <v>4</v>
      </c>
      <c r="K34" s="23">
        <v>5</v>
      </c>
    </row>
    <row r="35" spans="1:11" ht="25.5" x14ac:dyDescent="0.25">
      <c r="A35" s="21" t="s">
        <v>159</v>
      </c>
      <c r="B35" s="1" t="s">
        <v>160</v>
      </c>
      <c r="C35" s="2"/>
      <c r="D35" s="22">
        <v>13</v>
      </c>
      <c r="E35" s="22">
        <v>12</v>
      </c>
      <c r="F35" s="22">
        <v>30</v>
      </c>
      <c r="G35" s="22">
        <v>36</v>
      </c>
      <c r="H35" s="22">
        <v>607</v>
      </c>
      <c r="I35" s="22">
        <v>376</v>
      </c>
      <c r="J35" s="22">
        <v>705</v>
      </c>
      <c r="K35" s="23">
        <v>917</v>
      </c>
    </row>
    <row r="36" spans="1:11" x14ac:dyDescent="0.25">
      <c r="A36" s="26" t="s">
        <v>161</v>
      </c>
      <c r="B36" s="27" t="s">
        <v>162</v>
      </c>
      <c r="C36" s="28"/>
      <c r="D36" s="29">
        <f t="shared" ref="D36:K36" si="3">SUM(D32:D35)</f>
        <v>18</v>
      </c>
      <c r="E36" s="29">
        <f t="shared" si="3"/>
        <v>28</v>
      </c>
      <c r="F36" s="29">
        <f t="shared" si="3"/>
        <v>61</v>
      </c>
      <c r="G36" s="29">
        <f t="shared" si="3"/>
        <v>74</v>
      </c>
      <c r="H36" s="29">
        <f t="shared" si="3"/>
        <v>1119</v>
      </c>
      <c r="I36" s="29">
        <f t="shared" si="3"/>
        <v>680</v>
      </c>
      <c r="J36" s="29">
        <f t="shared" si="3"/>
        <v>1180</v>
      </c>
      <c r="K36" s="44">
        <f t="shared" si="3"/>
        <v>1461</v>
      </c>
    </row>
    <row r="37" spans="1:11" x14ac:dyDescent="0.25">
      <c r="A37" s="21" t="s">
        <v>163</v>
      </c>
      <c r="B37" s="1" t="s">
        <v>164</v>
      </c>
      <c r="C37" s="2" t="s">
        <v>165</v>
      </c>
      <c r="D37" s="22">
        <v>0</v>
      </c>
      <c r="E37" s="22">
        <v>0</v>
      </c>
      <c r="F37" s="22">
        <v>0</v>
      </c>
      <c r="G37" s="22">
        <v>0</v>
      </c>
      <c r="H37" s="22">
        <v>48</v>
      </c>
      <c r="I37" s="22">
        <v>54</v>
      </c>
      <c r="J37" s="22">
        <v>810</v>
      </c>
      <c r="K37" s="23">
        <v>1250</v>
      </c>
    </row>
    <row r="38" spans="1:11" ht="25.5" x14ac:dyDescent="0.25">
      <c r="A38" s="21" t="s">
        <v>166</v>
      </c>
      <c r="B38" s="1" t="s">
        <v>167</v>
      </c>
      <c r="C38" s="2" t="s">
        <v>168</v>
      </c>
      <c r="D38" s="22">
        <v>7</v>
      </c>
      <c r="E38" s="22">
        <v>8</v>
      </c>
      <c r="F38" s="22">
        <v>470</v>
      </c>
      <c r="G38" s="22">
        <v>282</v>
      </c>
      <c r="H38" s="22">
        <v>5153</v>
      </c>
      <c r="I38" s="22">
        <v>1087</v>
      </c>
      <c r="J38" s="22">
        <v>784</v>
      </c>
      <c r="K38" s="23">
        <v>137</v>
      </c>
    </row>
    <row r="39" spans="1:11" ht="25.5" x14ac:dyDescent="0.25">
      <c r="A39" s="21" t="s">
        <v>169</v>
      </c>
      <c r="B39" s="1" t="s">
        <v>170</v>
      </c>
      <c r="C39" s="2" t="s">
        <v>171</v>
      </c>
      <c r="D39" s="22">
        <v>1</v>
      </c>
      <c r="E39" s="22">
        <v>2</v>
      </c>
      <c r="F39" s="22">
        <v>94</v>
      </c>
      <c r="G39" s="22">
        <v>65</v>
      </c>
      <c r="H39" s="22">
        <v>825</v>
      </c>
      <c r="I39" s="22">
        <v>379</v>
      </c>
      <c r="J39" s="22">
        <v>24</v>
      </c>
      <c r="K39" s="23">
        <v>55</v>
      </c>
    </row>
    <row r="40" spans="1:11" x14ac:dyDescent="0.25">
      <c r="A40" s="21" t="s">
        <v>172</v>
      </c>
      <c r="B40" s="1" t="s">
        <v>173</v>
      </c>
      <c r="C40" s="2" t="s">
        <v>174</v>
      </c>
      <c r="D40" s="22">
        <v>2</v>
      </c>
      <c r="E40" s="22">
        <v>2</v>
      </c>
      <c r="F40" s="22">
        <v>138</v>
      </c>
      <c r="G40" s="22">
        <v>66</v>
      </c>
      <c r="H40" s="22">
        <v>1843</v>
      </c>
      <c r="I40" s="22">
        <v>1409</v>
      </c>
      <c r="J40" s="22">
        <v>210</v>
      </c>
      <c r="K40" s="23">
        <v>397</v>
      </c>
    </row>
    <row r="41" spans="1:11" ht="25.5" x14ac:dyDescent="0.25">
      <c r="A41" s="21" t="s">
        <v>175</v>
      </c>
      <c r="B41" s="1" t="s">
        <v>176</v>
      </c>
      <c r="C41" s="2" t="s">
        <v>177</v>
      </c>
      <c r="D41" s="22">
        <v>22</v>
      </c>
      <c r="E41" s="22">
        <v>51</v>
      </c>
      <c r="F41" s="22">
        <v>366</v>
      </c>
      <c r="G41" s="22">
        <v>771</v>
      </c>
      <c r="H41" s="22">
        <v>3240</v>
      </c>
      <c r="I41" s="22">
        <v>4863</v>
      </c>
      <c r="J41" s="22">
        <v>514</v>
      </c>
      <c r="K41" s="23">
        <v>1386</v>
      </c>
    </row>
    <row r="42" spans="1:11" x14ac:dyDescent="0.25">
      <c r="A42" s="21" t="s">
        <v>178</v>
      </c>
      <c r="B42" s="1" t="s">
        <v>179</v>
      </c>
      <c r="C42" s="2" t="s">
        <v>180</v>
      </c>
      <c r="D42" s="22">
        <v>4</v>
      </c>
      <c r="E42" s="22">
        <v>1</v>
      </c>
      <c r="F42" s="22">
        <v>40</v>
      </c>
      <c r="G42" s="22">
        <v>21</v>
      </c>
      <c r="H42" s="22">
        <v>78</v>
      </c>
      <c r="I42" s="22">
        <v>31</v>
      </c>
      <c r="J42" s="22">
        <v>1</v>
      </c>
      <c r="K42" s="23">
        <v>0</v>
      </c>
    </row>
    <row r="43" spans="1:11" x14ac:dyDescent="0.25">
      <c r="A43" s="21" t="s">
        <v>181</v>
      </c>
      <c r="B43" s="1" t="s">
        <v>182</v>
      </c>
      <c r="C43" s="2"/>
      <c r="D43" s="22">
        <v>19</v>
      </c>
      <c r="E43" s="22">
        <v>9</v>
      </c>
      <c r="F43" s="22">
        <v>339</v>
      </c>
      <c r="G43" s="22">
        <v>369</v>
      </c>
      <c r="H43" s="22">
        <v>1372</v>
      </c>
      <c r="I43" s="22">
        <v>1436</v>
      </c>
      <c r="J43" s="22">
        <v>656</v>
      </c>
      <c r="K43" s="23">
        <v>1194</v>
      </c>
    </row>
    <row r="44" spans="1:11" x14ac:dyDescent="0.25">
      <c r="A44" s="26" t="s">
        <v>30</v>
      </c>
      <c r="B44" s="27" t="s">
        <v>183</v>
      </c>
      <c r="C44" s="28"/>
      <c r="D44" s="29">
        <f t="shared" ref="D44:K44" si="4">SUM(D37:D43)</f>
        <v>55</v>
      </c>
      <c r="E44" s="29">
        <f t="shared" si="4"/>
        <v>73</v>
      </c>
      <c r="F44" s="29">
        <f t="shared" si="4"/>
        <v>1447</v>
      </c>
      <c r="G44" s="29">
        <f t="shared" si="4"/>
        <v>1574</v>
      </c>
      <c r="H44" s="29">
        <f t="shared" si="4"/>
        <v>12559</v>
      </c>
      <c r="I44" s="29">
        <f t="shared" si="4"/>
        <v>9259</v>
      </c>
      <c r="J44" s="29">
        <f t="shared" si="4"/>
        <v>2999</v>
      </c>
      <c r="K44" s="44">
        <f t="shared" si="4"/>
        <v>4419</v>
      </c>
    </row>
    <row r="45" spans="1:11" x14ac:dyDescent="0.25">
      <c r="A45" s="21" t="s">
        <v>184</v>
      </c>
      <c r="B45" s="1" t="s">
        <v>185</v>
      </c>
      <c r="C45" s="2" t="s">
        <v>186</v>
      </c>
      <c r="D45" s="22">
        <v>0</v>
      </c>
      <c r="E45" s="22">
        <v>2</v>
      </c>
      <c r="F45" s="22">
        <v>4</v>
      </c>
      <c r="G45" s="22">
        <v>7</v>
      </c>
      <c r="H45" s="22">
        <v>94</v>
      </c>
      <c r="I45" s="22">
        <v>55</v>
      </c>
      <c r="J45" s="22">
        <v>190</v>
      </c>
      <c r="K45" s="23">
        <v>113</v>
      </c>
    </row>
    <row r="46" spans="1:11" x14ac:dyDescent="0.25">
      <c r="A46" s="21" t="s">
        <v>187</v>
      </c>
      <c r="B46" s="1" t="s">
        <v>188</v>
      </c>
      <c r="C46" s="2" t="s">
        <v>189</v>
      </c>
      <c r="D46" s="22">
        <v>184</v>
      </c>
      <c r="E46" s="22">
        <v>164</v>
      </c>
      <c r="F46" s="22">
        <v>436</v>
      </c>
      <c r="G46" s="22">
        <v>405</v>
      </c>
      <c r="H46" s="22">
        <v>2598</v>
      </c>
      <c r="I46" s="22">
        <v>1559</v>
      </c>
      <c r="J46" s="22">
        <v>628</v>
      </c>
      <c r="K46" s="23">
        <v>512</v>
      </c>
    </row>
    <row r="47" spans="1:11" x14ac:dyDescent="0.25">
      <c r="A47" s="21" t="s">
        <v>190</v>
      </c>
      <c r="B47" s="1" t="s">
        <v>191</v>
      </c>
      <c r="C47" s="2" t="s">
        <v>192</v>
      </c>
      <c r="D47" s="22">
        <v>24</v>
      </c>
      <c r="E47" s="22">
        <v>31</v>
      </c>
      <c r="F47" s="22">
        <v>92</v>
      </c>
      <c r="G47" s="22">
        <v>227</v>
      </c>
      <c r="H47" s="22">
        <v>946</v>
      </c>
      <c r="I47" s="22">
        <v>2664</v>
      </c>
      <c r="J47" s="22">
        <v>168</v>
      </c>
      <c r="K47" s="23">
        <v>407</v>
      </c>
    </row>
    <row r="48" spans="1:11" x14ac:dyDescent="0.25">
      <c r="A48" s="21" t="s">
        <v>193</v>
      </c>
      <c r="B48" s="1" t="s">
        <v>194</v>
      </c>
      <c r="C48" s="2" t="s">
        <v>195</v>
      </c>
      <c r="D48" s="22">
        <v>2</v>
      </c>
      <c r="E48" s="22">
        <v>1</v>
      </c>
      <c r="F48" s="22">
        <v>6</v>
      </c>
      <c r="G48" s="22">
        <v>11</v>
      </c>
      <c r="H48" s="22">
        <v>74</v>
      </c>
      <c r="I48" s="22">
        <v>48</v>
      </c>
      <c r="J48" s="22">
        <v>67</v>
      </c>
      <c r="K48" s="23">
        <v>65</v>
      </c>
    </row>
    <row r="49" spans="1:11" x14ac:dyDescent="0.25">
      <c r="A49" s="21" t="s">
        <v>196</v>
      </c>
      <c r="B49" s="1" t="s">
        <v>197</v>
      </c>
      <c r="C49" s="2"/>
      <c r="D49" s="22">
        <v>22</v>
      </c>
      <c r="E49" s="22">
        <v>39</v>
      </c>
      <c r="F49" s="22">
        <v>25</v>
      </c>
      <c r="G49" s="22">
        <v>34</v>
      </c>
      <c r="H49" s="22">
        <v>961</v>
      </c>
      <c r="I49" s="22">
        <v>888</v>
      </c>
      <c r="J49" s="22">
        <v>1193</v>
      </c>
      <c r="K49" s="23">
        <v>1414</v>
      </c>
    </row>
    <row r="50" spans="1:11" x14ac:dyDescent="0.25">
      <c r="A50" s="26" t="s">
        <v>198</v>
      </c>
      <c r="B50" s="27" t="s">
        <v>199</v>
      </c>
      <c r="C50" s="28"/>
      <c r="D50" s="29">
        <f t="shared" ref="D50:K50" si="5">SUM(D45:D49)</f>
        <v>232</v>
      </c>
      <c r="E50" s="29">
        <f t="shared" si="5"/>
        <v>237</v>
      </c>
      <c r="F50" s="29">
        <f t="shared" si="5"/>
        <v>563</v>
      </c>
      <c r="G50" s="29">
        <f t="shared" si="5"/>
        <v>684</v>
      </c>
      <c r="H50" s="29">
        <f t="shared" si="5"/>
        <v>4673</v>
      </c>
      <c r="I50" s="29">
        <f t="shared" si="5"/>
        <v>5214</v>
      </c>
      <c r="J50" s="29">
        <f t="shared" si="5"/>
        <v>2246</v>
      </c>
      <c r="K50" s="44">
        <f t="shared" si="5"/>
        <v>2511</v>
      </c>
    </row>
    <row r="51" spans="1:11" x14ac:dyDescent="0.25">
      <c r="A51" s="21" t="s">
        <v>200</v>
      </c>
      <c r="B51" s="1" t="s">
        <v>201</v>
      </c>
      <c r="C51" s="2" t="s">
        <v>202</v>
      </c>
      <c r="D51" s="22">
        <v>367</v>
      </c>
      <c r="E51" s="22">
        <v>273</v>
      </c>
      <c r="F51" s="22">
        <v>350</v>
      </c>
      <c r="G51" s="22">
        <v>211</v>
      </c>
      <c r="H51" s="22">
        <v>2312</v>
      </c>
      <c r="I51" s="22">
        <v>907</v>
      </c>
      <c r="J51" s="22">
        <v>268</v>
      </c>
      <c r="K51" s="23">
        <v>167</v>
      </c>
    </row>
    <row r="52" spans="1:11" x14ac:dyDescent="0.25">
      <c r="A52" s="21" t="s">
        <v>203</v>
      </c>
      <c r="B52" s="1" t="s">
        <v>204</v>
      </c>
      <c r="C52" s="2" t="s">
        <v>205</v>
      </c>
      <c r="D52" s="22">
        <v>1</v>
      </c>
      <c r="E52" s="22">
        <v>0</v>
      </c>
      <c r="F52" s="22">
        <v>0</v>
      </c>
      <c r="G52" s="22">
        <v>0</v>
      </c>
      <c r="H52" s="22">
        <v>9</v>
      </c>
      <c r="I52" s="22">
        <v>7</v>
      </c>
      <c r="J52" s="22">
        <v>15</v>
      </c>
      <c r="K52" s="23">
        <v>16</v>
      </c>
    </row>
    <row r="53" spans="1:11" x14ac:dyDescent="0.25">
      <c r="A53" s="21" t="s">
        <v>206</v>
      </c>
      <c r="B53" s="1" t="s">
        <v>207</v>
      </c>
      <c r="C53" s="2" t="s">
        <v>208</v>
      </c>
      <c r="D53" s="22">
        <v>0</v>
      </c>
      <c r="E53" s="22">
        <v>0</v>
      </c>
      <c r="F53" s="22">
        <v>0</v>
      </c>
      <c r="G53" s="22">
        <v>0</v>
      </c>
      <c r="H53" s="22">
        <v>19</v>
      </c>
      <c r="I53" s="22">
        <v>10</v>
      </c>
      <c r="J53" s="22">
        <v>7</v>
      </c>
      <c r="K53" s="23">
        <v>18</v>
      </c>
    </row>
    <row r="54" spans="1:11" x14ac:dyDescent="0.25">
      <c r="A54" s="21" t="s">
        <v>209</v>
      </c>
      <c r="B54" s="1" t="s">
        <v>210</v>
      </c>
      <c r="C54" s="2" t="s">
        <v>211</v>
      </c>
      <c r="D54" s="22">
        <v>0</v>
      </c>
      <c r="E54" s="22">
        <v>0</v>
      </c>
      <c r="F54" s="22">
        <v>0</v>
      </c>
      <c r="G54" s="22">
        <v>0</v>
      </c>
      <c r="H54" s="22">
        <v>1</v>
      </c>
      <c r="I54" s="22">
        <v>1</v>
      </c>
      <c r="J54" s="22">
        <v>0</v>
      </c>
      <c r="K54" s="23">
        <v>2</v>
      </c>
    </row>
    <row r="55" spans="1:11" x14ac:dyDescent="0.25">
      <c r="A55" s="21" t="s">
        <v>212</v>
      </c>
      <c r="B55" s="1" t="s">
        <v>213</v>
      </c>
      <c r="C55" s="2" t="s">
        <v>214</v>
      </c>
      <c r="D55" s="22">
        <v>0</v>
      </c>
      <c r="E55" s="22">
        <v>0</v>
      </c>
      <c r="F55" s="22">
        <v>0</v>
      </c>
      <c r="G55" s="22">
        <v>0</v>
      </c>
      <c r="H55" s="22">
        <v>1</v>
      </c>
      <c r="I55" s="22">
        <v>1</v>
      </c>
      <c r="J55" s="22">
        <v>0</v>
      </c>
      <c r="K55" s="23">
        <v>1</v>
      </c>
    </row>
    <row r="56" spans="1:11" x14ac:dyDescent="0.25">
      <c r="A56" s="21" t="s">
        <v>215</v>
      </c>
      <c r="B56" s="1" t="s">
        <v>216</v>
      </c>
      <c r="C56" s="2"/>
      <c r="D56" s="22">
        <v>85</v>
      </c>
      <c r="E56" s="22">
        <v>83</v>
      </c>
      <c r="F56" s="22">
        <v>167</v>
      </c>
      <c r="G56" s="22">
        <v>113</v>
      </c>
      <c r="H56" s="22">
        <v>1091</v>
      </c>
      <c r="I56" s="22">
        <v>584</v>
      </c>
      <c r="J56" s="22">
        <v>203</v>
      </c>
      <c r="K56" s="23">
        <v>203</v>
      </c>
    </row>
    <row r="57" spans="1:11" x14ac:dyDescent="0.25">
      <c r="A57" s="26" t="s">
        <v>217</v>
      </c>
      <c r="B57" s="27" t="s">
        <v>218</v>
      </c>
      <c r="C57" s="28"/>
      <c r="D57" s="29">
        <f t="shared" ref="D57:K57" si="6">SUM(D51:D56)</f>
        <v>453</v>
      </c>
      <c r="E57" s="29">
        <f t="shared" si="6"/>
        <v>356</v>
      </c>
      <c r="F57" s="29">
        <f t="shared" si="6"/>
        <v>517</v>
      </c>
      <c r="G57" s="29">
        <f t="shared" si="6"/>
        <v>324</v>
      </c>
      <c r="H57" s="29">
        <f t="shared" si="6"/>
        <v>3433</v>
      </c>
      <c r="I57" s="29">
        <f t="shared" si="6"/>
        <v>1510</v>
      </c>
      <c r="J57" s="29">
        <f t="shared" si="6"/>
        <v>493</v>
      </c>
      <c r="K57" s="44">
        <f t="shared" si="6"/>
        <v>407</v>
      </c>
    </row>
    <row r="58" spans="1:11" x14ac:dyDescent="0.25">
      <c r="A58" s="21" t="s">
        <v>219</v>
      </c>
      <c r="B58" s="1" t="s">
        <v>220</v>
      </c>
      <c r="C58" s="2" t="s">
        <v>221</v>
      </c>
      <c r="D58" s="22">
        <v>921</v>
      </c>
      <c r="E58" s="22">
        <v>825</v>
      </c>
      <c r="F58" s="22">
        <v>318</v>
      </c>
      <c r="G58" s="22">
        <v>353</v>
      </c>
      <c r="H58" s="22">
        <v>579</v>
      </c>
      <c r="I58" s="22">
        <v>541</v>
      </c>
      <c r="J58" s="22">
        <v>46</v>
      </c>
      <c r="K58" s="23">
        <v>57</v>
      </c>
    </row>
    <row r="59" spans="1:11" x14ac:dyDescent="0.25">
      <c r="A59" s="21" t="s">
        <v>222</v>
      </c>
      <c r="B59" s="1" t="s">
        <v>223</v>
      </c>
      <c r="C59" s="2" t="s">
        <v>224</v>
      </c>
      <c r="D59" s="22">
        <v>0</v>
      </c>
      <c r="E59" s="22">
        <v>0</v>
      </c>
      <c r="F59" s="22">
        <v>5</v>
      </c>
      <c r="G59" s="22">
        <v>0</v>
      </c>
      <c r="H59" s="22">
        <v>21</v>
      </c>
      <c r="I59" s="22">
        <v>13</v>
      </c>
      <c r="J59" s="22">
        <v>10</v>
      </c>
      <c r="K59" s="23">
        <v>4</v>
      </c>
    </row>
    <row r="60" spans="1:11" x14ac:dyDescent="0.25">
      <c r="A60" s="21" t="s">
        <v>225</v>
      </c>
      <c r="B60" s="1" t="s">
        <v>226</v>
      </c>
      <c r="C60" s="2"/>
      <c r="D60" s="22">
        <v>1115</v>
      </c>
      <c r="E60" s="22">
        <v>1065</v>
      </c>
      <c r="F60" s="22">
        <v>941</v>
      </c>
      <c r="G60" s="22">
        <v>985</v>
      </c>
      <c r="H60" s="22">
        <v>2499</v>
      </c>
      <c r="I60" s="22">
        <v>1957</v>
      </c>
      <c r="J60" s="22">
        <v>364</v>
      </c>
      <c r="K60" s="23">
        <v>487</v>
      </c>
    </row>
    <row r="61" spans="1:11" x14ac:dyDescent="0.25">
      <c r="A61" s="26" t="s">
        <v>227</v>
      </c>
      <c r="B61" s="27" t="s">
        <v>228</v>
      </c>
      <c r="C61" s="28"/>
      <c r="D61" s="29">
        <f t="shared" ref="D61:K61" si="7">SUM(D58:D60)</f>
        <v>2036</v>
      </c>
      <c r="E61" s="29">
        <f t="shared" si="7"/>
        <v>1890</v>
      </c>
      <c r="F61" s="29">
        <f t="shared" si="7"/>
        <v>1264</v>
      </c>
      <c r="G61" s="29">
        <f t="shared" si="7"/>
        <v>1338</v>
      </c>
      <c r="H61" s="29">
        <f t="shared" si="7"/>
        <v>3099</v>
      </c>
      <c r="I61" s="29">
        <f t="shared" si="7"/>
        <v>2511</v>
      </c>
      <c r="J61" s="29">
        <f t="shared" si="7"/>
        <v>420</v>
      </c>
      <c r="K61" s="44">
        <f t="shared" si="7"/>
        <v>548</v>
      </c>
    </row>
    <row r="62" spans="1:11" x14ac:dyDescent="0.25">
      <c r="A62" s="21" t="s">
        <v>229</v>
      </c>
      <c r="B62" s="1" t="s">
        <v>230</v>
      </c>
      <c r="C62" s="2" t="s">
        <v>231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3">
        <v>0</v>
      </c>
    </row>
    <row r="63" spans="1:11" x14ac:dyDescent="0.25">
      <c r="A63" s="21" t="s">
        <v>232</v>
      </c>
      <c r="B63" s="1" t="s">
        <v>233</v>
      </c>
      <c r="C63" s="2" t="s">
        <v>234</v>
      </c>
      <c r="D63" s="22">
        <v>2</v>
      </c>
      <c r="E63" s="22">
        <v>0</v>
      </c>
      <c r="F63" s="22">
        <v>0</v>
      </c>
      <c r="G63" s="22">
        <v>0</v>
      </c>
      <c r="H63" s="22">
        <v>2</v>
      </c>
      <c r="I63" s="22">
        <v>4</v>
      </c>
      <c r="J63" s="22">
        <v>5</v>
      </c>
      <c r="K63" s="23">
        <v>4</v>
      </c>
    </row>
    <row r="64" spans="1:11" x14ac:dyDescent="0.25">
      <c r="A64" s="21" t="s">
        <v>235</v>
      </c>
      <c r="B64" s="1" t="s">
        <v>236</v>
      </c>
      <c r="C64" s="2" t="s">
        <v>237</v>
      </c>
      <c r="D64" s="22">
        <v>7</v>
      </c>
      <c r="E64" s="22">
        <v>17</v>
      </c>
      <c r="F64" s="22">
        <v>100</v>
      </c>
      <c r="G64" s="22">
        <v>41</v>
      </c>
      <c r="H64" s="22">
        <v>6550</v>
      </c>
      <c r="I64" s="22">
        <v>7442</v>
      </c>
      <c r="J64" s="22">
        <v>4006</v>
      </c>
      <c r="K64" s="23">
        <v>8566</v>
      </c>
    </row>
    <row r="65" spans="1:11" x14ac:dyDescent="0.25">
      <c r="A65" s="21" t="s">
        <v>238</v>
      </c>
      <c r="B65" s="1" t="s">
        <v>239</v>
      </c>
      <c r="C65" s="2" t="s">
        <v>240</v>
      </c>
      <c r="D65" s="22">
        <v>0</v>
      </c>
      <c r="E65" s="22">
        <v>1</v>
      </c>
      <c r="F65" s="22">
        <v>3</v>
      </c>
      <c r="G65" s="22">
        <v>1</v>
      </c>
      <c r="H65" s="22">
        <v>1410</v>
      </c>
      <c r="I65" s="22">
        <v>397</v>
      </c>
      <c r="J65" s="22">
        <v>1135</v>
      </c>
      <c r="K65" s="23">
        <v>981</v>
      </c>
    </row>
    <row r="66" spans="1:11" x14ac:dyDescent="0.25">
      <c r="A66" s="21" t="s">
        <v>241</v>
      </c>
      <c r="B66" s="1" t="s">
        <v>242</v>
      </c>
      <c r="C66" s="2" t="s">
        <v>243</v>
      </c>
      <c r="D66" s="22">
        <v>3</v>
      </c>
      <c r="E66" s="22">
        <v>2</v>
      </c>
      <c r="F66" s="22">
        <v>14</v>
      </c>
      <c r="G66" s="22">
        <v>14</v>
      </c>
      <c r="H66" s="22">
        <v>847</v>
      </c>
      <c r="I66" s="22">
        <v>435</v>
      </c>
      <c r="J66" s="22">
        <v>864</v>
      </c>
      <c r="K66" s="23">
        <v>982</v>
      </c>
    </row>
    <row r="67" spans="1:11" x14ac:dyDescent="0.25">
      <c r="A67" s="21" t="s">
        <v>244</v>
      </c>
      <c r="B67" s="1" t="s">
        <v>245</v>
      </c>
      <c r="C67" s="2" t="s">
        <v>246</v>
      </c>
      <c r="D67" s="22">
        <v>32</v>
      </c>
      <c r="E67" s="22">
        <v>24</v>
      </c>
      <c r="F67" s="22">
        <v>94</v>
      </c>
      <c r="G67" s="22">
        <v>78</v>
      </c>
      <c r="H67" s="22">
        <v>3243</v>
      </c>
      <c r="I67" s="22">
        <v>2043</v>
      </c>
      <c r="J67" s="22">
        <v>5410</v>
      </c>
      <c r="K67" s="23">
        <v>6568</v>
      </c>
    </row>
    <row r="68" spans="1:11" x14ac:dyDescent="0.25">
      <c r="A68" s="21" t="s">
        <v>247</v>
      </c>
      <c r="B68" s="1" t="s">
        <v>248</v>
      </c>
      <c r="C68" s="2" t="s">
        <v>249</v>
      </c>
      <c r="D68" s="22">
        <v>5</v>
      </c>
      <c r="E68" s="22">
        <v>6</v>
      </c>
      <c r="F68" s="22">
        <v>5</v>
      </c>
      <c r="G68" s="22">
        <v>2</v>
      </c>
      <c r="H68" s="22">
        <v>1231</v>
      </c>
      <c r="I68" s="22">
        <v>723</v>
      </c>
      <c r="J68" s="22">
        <v>3200</v>
      </c>
      <c r="K68" s="23">
        <v>4218</v>
      </c>
    </row>
    <row r="69" spans="1:11" x14ac:dyDescent="0.25">
      <c r="A69" s="21" t="s">
        <v>250</v>
      </c>
      <c r="B69" s="1" t="s">
        <v>251</v>
      </c>
      <c r="C69" s="2" t="s">
        <v>252</v>
      </c>
      <c r="D69" s="22">
        <v>0</v>
      </c>
      <c r="E69" s="22">
        <v>2</v>
      </c>
      <c r="F69" s="22">
        <v>0</v>
      </c>
      <c r="G69" s="22">
        <v>1</v>
      </c>
      <c r="H69" s="22">
        <v>75</v>
      </c>
      <c r="I69" s="22">
        <v>63</v>
      </c>
      <c r="J69" s="22">
        <v>177</v>
      </c>
      <c r="K69" s="23">
        <v>198</v>
      </c>
    </row>
    <row r="70" spans="1:11" x14ac:dyDescent="0.25">
      <c r="A70" s="21" t="s">
        <v>253</v>
      </c>
      <c r="B70" s="1" t="s">
        <v>254</v>
      </c>
      <c r="C70" s="2" t="s">
        <v>255</v>
      </c>
      <c r="D70" s="22">
        <v>0</v>
      </c>
      <c r="E70" s="22">
        <v>0</v>
      </c>
      <c r="F70" s="22">
        <v>0</v>
      </c>
      <c r="G70" s="22">
        <v>0</v>
      </c>
      <c r="H70" s="22">
        <v>90</v>
      </c>
      <c r="I70" s="22">
        <v>33</v>
      </c>
      <c r="J70" s="22">
        <v>231</v>
      </c>
      <c r="K70" s="23">
        <v>225</v>
      </c>
    </row>
    <row r="71" spans="1:11" x14ac:dyDescent="0.25">
      <c r="A71" s="21" t="s">
        <v>256</v>
      </c>
      <c r="B71" s="1" t="s">
        <v>257</v>
      </c>
      <c r="C71" s="2" t="s">
        <v>258</v>
      </c>
      <c r="D71" s="22">
        <v>0</v>
      </c>
      <c r="E71" s="22">
        <v>0</v>
      </c>
      <c r="F71" s="22">
        <v>0</v>
      </c>
      <c r="G71" s="22">
        <v>0</v>
      </c>
      <c r="H71" s="22">
        <v>33</v>
      </c>
      <c r="I71" s="22">
        <v>16</v>
      </c>
      <c r="J71" s="22">
        <v>62</v>
      </c>
      <c r="K71" s="23">
        <v>51</v>
      </c>
    </row>
    <row r="72" spans="1:11" x14ac:dyDescent="0.25">
      <c r="A72" s="21" t="s">
        <v>259</v>
      </c>
      <c r="B72" s="1" t="s">
        <v>260</v>
      </c>
      <c r="C72" s="2" t="s">
        <v>261</v>
      </c>
      <c r="D72" s="22">
        <v>2</v>
      </c>
      <c r="E72" s="22">
        <v>1</v>
      </c>
      <c r="F72" s="22">
        <v>13</v>
      </c>
      <c r="G72" s="22">
        <v>8</v>
      </c>
      <c r="H72" s="22">
        <v>511</v>
      </c>
      <c r="I72" s="22">
        <v>478</v>
      </c>
      <c r="J72" s="22">
        <v>384</v>
      </c>
      <c r="K72" s="23">
        <v>687</v>
      </c>
    </row>
    <row r="73" spans="1:11" x14ac:dyDescent="0.25">
      <c r="A73" s="21" t="s">
        <v>262</v>
      </c>
      <c r="B73" s="1" t="s">
        <v>263</v>
      </c>
      <c r="C73" s="2"/>
      <c r="D73" s="22">
        <v>13</v>
      </c>
      <c r="E73" s="22">
        <v>10</v>
      </c>
      <c r="F73" s="22">
        <v>24</v>
      </c>
      <c r="G73" s="22">
        <v>91</v>
      </c>
      <c r="H73" s="22">
        <v>683</v>
      </c>
      <c r="I73" s="22">
        <v>667</v>
      </c>
      <c r="J73" s="22">
        <v>1120</v>
      </c>
      <c r="K73" s="23">
        <v>1419</v>
      </c>
    </row>
    <row r="74" spans="1:11" x14ac:dyDescent="0.25">
      <c r="A74" s="26" t="s">
        <v>264</v>
      </c>
      <c r="B74" s="27" t="s">
        <v>265</v>
      </c>
      <c r="C74" s="28"/>
      <c r="D74" s="29">
        <f t="shared" ref="D74:K74" si="8">SUM(D62:D73)</f>
        <v>64</v>
      </c>
      <c r="E74" s="29">
        <f t="shared" si="8"/>
        <v>63</v>
      </c>
      <c r="F74" s="29">
        <f t="shared" si="8"/>
        <v>253</v>
      </c>
      <c r="G74" s="29">
        <f t="shared" si="8"/>
        <v>236</v>
      </c>
      <c r="H74" s="29">
        <f t="shared" si="8"/>
        <v>14675</v>
      </c>
      <c r="I74" s="29">
        <f t="shared" si="8"/>
        <v>12301</v>
      </c>
      <c r="J74" s="29">
        <f t="shared" si="8"/>
        <v>16594</v>
      </c>
      <c r="K74" s="44">
        <f t="shared" si="8"/>
        <v>23899</v>
      </c>
    </row>
    <row r="75" spans="1:11" x14ac:dyDescent="0.25">
      <c r="A75" s="21" t="s">
        <v>266</v>
      </c>
      <c r="B75" s="1" t="s">
        <v>267</v>
      </c>
      <c r="C75" s="2" t="s">
        <v>268</v>
      </c>
      <c r="D75" s="22">
        <v>3223</v>
      </c>
      <c r="E75" s="22">
        <v>2456</v>
      </c>
      <c r="F75" s="22">
        <v>1049</v>
      </c>
      <c r="G75" s="22">
        <v>1288</v>
      </c>
      <c r="H75" s="22">
        <v>2592</v>
      </c>
      <c r="I75" s="22">
        <v>2840</v>
      </c>
      <c r="J75" s="22">
        <v>347</v>
      </c>
      <c r="K75" s="23">
        <v>366</v>
      </c>
    </row>
    <row r="76" spans="1:11" x14ac:dyDescent="0.25">
      <c r="A76" s="21" t="s">
        <v>269</v>
      </c>
      <c r="B76" s="1" t="s">
        <v>270</v>
      </c>
      <c r="C76" s="2" t="s">
        <v>271</v>
      </c>
      <c r="D76" s="22">
        <v>0</v>
      </c>
      <c r="E76" s="22">
        <v>1</v>
      </c>
      <c r="F76" s="22">
        <v>0</v>
      </c>
      <c r="G76" s="22">
        <v>1</v>
      </c>
      <c r="H76" s="22">
        <v>7</v>
      </c>
      <c r="I76" s="22">
        <v>4</v>
      </c>
      <c r="J76" s="22">
        <v>6</v>
      </c>
      <c r="K76" s="23">
        <v>5</v>
      </c>
    </row>
    <row r="77" spans="1:11" x14ac:dyDescent="0.25">
      <c r="A77" s="21" t="s">
        <v>272</v>
      </c>
      <c r="B77" s="1" t="s">
        <v>273</v>
      </c>
      <c r="C77" s="2" t="s">
        <v>274</v>
      </c>
      <c r="D77" s="22">
        <v>118</v>
      </c>
      <c r="E77" s="22">
        <v>103</v>
      </c>
      <c r="F77" s="22">
        <v>39</v>
      </c>
      <c r="G77" s="22">
        <v>38</v>
      </c>
      <c r="H77" s="22">
        <v>722</v>
      </c>
      <c r="I77" s="22">
        <v>431</v>
      </c>
      <c r="J77" s="22">
        <v>1511</v>
      </c>
      <c r="K77" s="23">
        <v>1543</v>
      </c>
    </row>
    <row r="78" spans="1:11" x14ac:dyDescent="0.25">
      <c r="A78" s="21" t="s">
        <v>275</v>
      </c>
      <c r="B78" s="1" t="s">
        <v>276</v>
      </c>
      <c r="C78" s="2" t="s">
        <v>277</v>
      </c>
      <c r="D78" s="22">
        <v>742</v>
      </c>
      <c r="E78" s="22">
        <v>498</v>
      </c>
      <c r="F78" s="22">
        <v>93</v>
      </c>
      <c r="G78" s="22">
        <v>96</v>
      </c>
      <c r="H78" s="22">
        <v>296</v>
      </c>
      <c r="I78" s="22">
        <v>283</v>
      </c>
      <c r="J78" s="22">
        <v>201</v>
      </c>
      <c r="K78" s="23">
        <v>238</v>
      </c>
    </row>
    <row r="79" spans="1:11" ht="25.5" x14ac:dyDescent="0.25">
      <c r="A79" s="21" t="s">
        <v>278</v>
      </c>
      <c r="B79" s="1" t="s">
        <v>279</v>
      </c>
      <c r="C79" s="24" t="s">
        <v>280</v>
      </c>
      <c r="D79" s="25">
        <v>101</v>
      </c>
      <c r="E79" s="22">
        <v>77</v>
      </c>
      <c r="F79" s="22">
        <v>29</v>
      </c>
      <c r="G79" s="22">
        <v>24</v>
      </c>
      <c r="H79" s="22">
        <v>1236</v>
      </c>
      <c r="I79" s="22">
        <v>1144</v>
      </c>
      <c r="J79" s="22">
        <v>2457</v>
      </c>
      <c r="K79" s="23">
        <v>1986</v>
      </c>
    </row>
    <row r="80" spans="1:11" ht="25.5" x14ac:dyDescent="0.25">
      <c r="A80" s="21" t="s">
        <v>281</v>
      </c>
      <c r="B80" s="1" t="s">
        <v>282</v>
      </c>
      <c r="C80" s="2" t="s">
        <v>283</v>
      </c>
      <c r="D80" s="22">
        <v>5</v>
      </c>
      <c r="E80" s="22">
        <v>0</v>
      </c>
      <c r="F80" s="22">
        <v>4</v>
      </c>
      <c r="G80" s="22">
        <v>5</v>
      </c>
      <c r="H80" s="22">
        <v>47</v>
      </c>
      <c r="I80" s="22">
        <v>42</v>
      </c>
      <c r="J80" s="22">
        <v>17</v>
      </c>
      <c r="K80" s="23">
        <v>20</v>
      </c>
    </row>
    <row r="81" spans="1:11" x14ac:dyDescent="0.25">
      <c r="A81" s="21" t="s">
        <v>284</v>
      </c>
      <c r="B81" s="1" t="s">
        <v>285</v>
      </c>
      <c r="C81" s="2"/>
      <c r="D81" s="22">
        <v>257</v>
      </c>
      <c r="E81" s="22">
        <v>154</v>
      </c>
      <c r="F81" s="22">
        <v>286</v>
      </c>
      <c r="G81" s="22">
        <v>252</v>
      </c>
      <c r="H81" s="22">
        <v>1411</v>
      </c>
      <c r="I81" s="22">
        <v>1388</v>
      </c>
      <c r="J81" s="22">
        <v>1688</v>
      </c>
      <c r="K81" s="23">
        <v>1955</v>
      </c>
    </row>
    <row r="82" spans="1:11" x14ac:dyDescent="0.25">
      <c r="A82" s="26" t="s">
        <v>286</v>
      </c>
      <c r="B82" s="27" t="s">
        <v>287</v>
      </c>
      <c r="C82" s="28"/>
      <c r="D82" s="29">
        <f t="shared" ref="D82:K82" si="9">SUM(D75:D81)</f>
        <v>4446</v>
      </c>
      <c r="E82" s="29">
        <f t="shared" si="9"/>
        <v>3289</v>
      </c>
      <c r="F82" s="29">
        <f t="shared" si="9"/>
        <v>1500</v>
      </c>
      <c r="G82" s="29">
        <f t="shared" si="9"/>
        <v>1704</v>
      </c>
      <c r="H82" s="29">
        <f t="shared" si="9"/>
        <v>6311</v>
      </c>
      <c r="I82" s="29">
        <f t="shared" si="9"/>
        <v>6132</v>
      </c>
      <c r="J82" s="29">
        <f t="shared" si="9"/>
        <v>6227</v>
      </c>
      <c r="K82" s="44">
        <f t="shared" si="9"/>
        <v>6113</v>
      </c>
    </row>
    <row r="83" spans="1:11" x14ac:dyDescent="0.25">
      <c r="A83" s="21" t="s">
        <v>288</v>
      </c>
      <c r="B83" s="1" t="s">
        <v>289</v>
      </c>
      <c r="C83" s="2" t="s">
        <v>290</v>
      </c>
      <c r="D83" s="22">
        <v>95</v>
      </c>
      <c r="E83" s="22">
        <v>84</v>
      </c>
      <c r="F83" s="22">
        <v>204</v>
      </c>
      <c r="G83" s="22">
        <v>178</v>
      </c>
      <c r="H83" s="22">
        <v>981</v>
      </c>
      <c r="I83" s="22">
        <v>827</v>
      </c>
      <c r="J83" s="22">
        <v>112</v>
      </c>
      <c r="K83" s="23">
        <v>128</v>
      </c>
    </row>
    <row r="84" spans="1:11" x14ac:dyDescent="0.25">
      <c r="A84" s="21" t="s">
        <v>291</v>
      </c>
      <c r="B84" s="1" t="s">
        <v>292</v>
      </c>
      <c r="C84" s="2" t="s">
        <v>293</v>
      </c>
      <c r="D84" s="22">
        <v>0</v>
      </c>
      <c r="E84" s="22">
        <v>0</v>
      </c>
      <c r="F84" s="22">
        <v>1</v>
      </c>
      <c r="G84" s="22">
        <v>2</v>
      </c>
      <c r="H84" s="22">
        <v>42</v>
      </c>
      <c r="I84" s="22">
        <v>21</v>
      </c>
      <c r="J84" s="22">
        <v>31</v>
      </c>
      <c r="K84" s="23">
        <v>36</v>
      </c>
    </row>
    <row r="85" spans="1:11" x14ac:dyDescent="0.25">
      <c r="A85" s="21" t="s">
        <v>294</v>
      </c>
      <c r="B85" s="1" t="s">
        <v>295</v>
      </c>
      <c r="C85" s="2" t="s">
        <v>296</v>
      </c>
      <c r="D85" s="22">
        <v>17</v>
      </c>
      <c r="E85" s="22">
        <v>26</v>
      </c>
      <c r="F85" s="22">
        <v>80</v>
      </c>
      <c r="G85" s="22">
        <v>77</v>
      </c>
      <c r="H85" s="22">
        <v>147</v>
      </c>
      <c r="I85" s="22">
        <v>137</v>
      </c>
      <c r="J85" s="22">
        <v>30</v>
      </c>
      <c r="K85" s="23">
        <v>22</v>
      </c>
    </row>
    <row r="86" spans="1:11" x14ac:dyDescent="0.25">
      <c r="A86" s="21" t="s">
        <v>297</v>
      </c>
      <c r="B86" s="1" t="s">
        <v>298</v>
      </c>
      <c r="C86" s="2" t="s">
        <v>299</v>
      </c>
      <c r="D86" s="22">
        <v>12</v>
      </c>
      <c r="E86" s="22">
        <v>1</v>
      </c>
      <c r="F86" s="22">
        <v>17</v>
      </c>
      <c r="G86" s="22">
        <v>0</v>
      </c>
      <c r="H86" s="22">
        <v>231</v>
      </c>
      <c r="I86" s="22">
        <v>24</v>
      </c>
      <c r="J86" s="22">
        <v>269</v>
      </c>
      <c r="K86" s="23">
        <v>51</v>
      </c>
    </row>
    <row r="87" spans="1:11" x14ac:dyDescent="0.25">
      <c r="A87" s="21" t="s">
        <v>300</v>
      </c>
      <c r="B87" s="1" t="s">
        <v>301</v>
      </c>
      <c r="C87" s="2" t="s">
        <v>302</v>
      </c>
      <c r="D87" s="22">
        <v>0</v>
      </c>
      <c r="E87" s="22">
        <v>0</v>
      </c>
      <c r="F87" s="22">
        <v>1</v>
      </c>
      <c r="G87" s="22">
        <v>0</v>
      </c>
      <c r="H87" s="22">
        <v>90</v>
      </c>
      <c r="I87" s="22">
        <v>54</v>
      </c>
      <c r="J87" s="22">
        <v>64</v>
      </c>
      <c r="K87" s="23">
        <v>78</v>
      </c>
    </row>
    <row r="88" spans="1:11" x14ac:dyDescent="0.25">
      <c r="A88" s="21" t="s">
        <v>303</v>
      </c>
      <c r="B88" s="1" t="s">
        <v>304</v>
      </c>
      <c r="C88" s="2" t="s">
        <v>305</v>
      </c>
      <c r="D88" s="22">
        <v>0</v>
      </c>
      <c r="E88" s="22">
        <v>0</v>
      </c>
      <c r="F88" s="22">
        <v>0</v>
      </c>
      <c r="G88" s="22">
        <v>3</v>
      </c>
      <c r="H88" s="22">
        <v>326</v>
      </c>
      <c r="I88" s="22">
        <v>99</v>
      </c>
      <c r="J88" s="22">
        <v>149</v>
      </c>
      <c r="K88" s="23">
        <v>59</v>
      </c>
    </row>
    <row r="89" spans="1:11" x14ac:dyDescent="0.25">
      <c r="A89" s="21" t="s">
        <v>306</v>
      </c>
      <c r="B89" s="1" t="s">
        <v>307</v>
      </c>
      <c r="C89" s="2" t="s">
        <v>308</v>
      </c>
      <c r="D89" s="22">
        <v>1</v>
      </c>
      <c r="E89" s="22">
        <v>0</v>
      </c>
      <c r="F89" s="22">
        <v>5</v>
      </c>
      <c r="G89" s="22">
        <v>19</v>
      </c>
      <c r="H89" s="22">
        <v>355</v>
      </c>
      <c r="I89" s="22">
        <v>569</v>
      </c>
      <c r="J89" s="22">
        <v>266</v>
      </c>
      <c r="K89" s="23">
        <v>385</v>
      </c>
    </row>
    <row r="90" spans="1:11" x14ac:dyDescent="0.25">
      <c r="A90" s="21" t="s">
        <v>309</v>
      </c>
      <c r="B90" s="1" t="s">
        <v>310</v>
      </c>
      <c r="C90" s="2"/>
      <c r="D90" s="22">
        <v>131</v>
      </c>
      <c r="E90" s="22">
        <v>121</v>
      </c>
      <c r="F90" s="22">
        <v>224</v>
      </c>
      <c r="G90" s="22">
        <v>339</v>
      </c>
      <c r="H90" s="22">
        <v>3411</v>
      </c>
      <c r="I90" s="22">
        <v>2675</v>
      </c>
      <c r="J90" s="22">
        <v>2668</v>
      </c>
      <c r="K90" s="23">
        <v>3560</v>
      </c>
    </row>
    <row r="91" spans="1:11" x14ac:dyDescent="0.25">
      <c r="A91" s="26" t="s">
        <v>311</v>
      </c>
      <c r="B91" s="27" t="s">
        <v>312</v>
      </c>
      <c r="C91" s="28"/>
      <c r="D91" s="29">
        <f t="shared" ref="D91:K91" si="10">SUM(D83:D90)</f>
        <v>256</v>
      </c>
      <c r="E91" s="29">
        <f t="shared" si="10"/>
        <v>232</v>
      </c>
      <c r="F91" s="29">
        <f t="shared" si="10"/>
        <v>532</v>
      </c>
      <c r="G91" s="29">
        <f t="shared" si="10"/>
        <v>618</v>
      </c>
      <c r="H91" s="29">
        <f t="shared" si="10"/>
        <v>5583</v>
      </c>
      <c r="I91" s="29">
        <f t="shared" si="10"/>
        <v>4406</v>
      </c>
      <c r="J91" s="29">
        <f t="shared" si="10"/>
        <v>3589</v>
      </c>
      <c r="K91" s="44">
        <f t="shared" si="10"/>
        <v>4319</v>
      </c>
    </row>
    <row r="92" spans="1:11" x14ac:dyDescent="0.25">
      <c r="A92" s="21" t="s">
        <v>313</v>
      </c>
      <c r="B92" s="1" t="s">
        <v>314</v>
      </c>
      <c r="C92" s="2" t="s">
        <v>315</v>
      </c>
      <c r="D92" s="22">
        <v>293</v>
      </c>
      <c r="E92" s="22">
        <v>208</v>
      </c>
      <c r="F92" s="22">
        <v>440</v>
      </c>
      <c r="G92" s="22">
        <v>320</v>
      </c>
      <c r="H92" s="22">
        <v>2132</v>
      </c>
      <c r="I92" s="22">
        <v>1390</v>
      </c>
      <c r="J92" s="22">
        <v>512</v>
      </c>
      <c r="K92" s="23">
        <v>538</v>
      </c>
    </row>
    <row r="93" spans="1:11" ht="25.5" x14ac:dyDescent="0.25">
      <c r="A93" s="21" t="s">
        <v>316</v>
      </c>
      <c r="B93" s="1" t="s">
        <v>317</v>
      </c>
      <c r="C93" s="24" t="s">
        <v>318</v>
      </c>
      <c r="D93" s="25">
        <v>1019</v>
      </c>
      <c r="E93" s="22">
        <v>799</v>
      </c>
      <c r="F93" s="22">
        <v>846</v>
      </c>
      <c r="G93" s="22">
        <v>906</v>
      </c>
      <c r="H93" s="22">
        <v>3474</v>
      </c>
      <c r="I93" s="22">
        <v>4594</v>
      </c>
      <c r="J93" s="22">
        <v>626</v>
      </c>
      <c r="K93" s="23">
        <v>1053</v>
      </c>
    </row>
    <row r="94" spans="1:11" x14ac:dyDescent="0.25">
      <c r="A94" s="21" t="s">
        <v>319</v>
      </c>
      <c r="B94" s="1" t="s">
        <v>320</v>
      </c>
      <c r="C94" s="2"/>
      <c r="D94" s="22">
        <v>42</v>
      </c>
      <c r="E94" s="22">
        <v>39</v>
      </c>
      <c r="F94" s="22">
        <v>98</v>
      </c>
      <c r="G94" s="22">
        <v>72</v>
      </c>
      <c r="H94" s="22">
        <v>440</v>
      </c>
      <c r="I94" s="22">
        <v>369</v>
      </c>
      <c r="J94" s="22">
        <v>203</v>
      </c>
      <c r="K94" s="23">
        <v>284</v>
      </c>
    </row>
    <row r="95" spans="1:11" x14ac:dyDescent="0.25">
      <c r="A95" s="26" t="s">
        <v>321</v>
      </c>
      <c r="B95" s="27" t="s">
        <v>322</v>
      </c>
      <c r="C95" s="28"/>
      <c r="D95" s="29">
        <f t="shared" ref="D95:K95" si="11">SUM(D92:D94)</f>
        <v>1354</v>
      </c>
      <c r="E95" s="29">
        <f t="shared" si="11"/>
        <v>1046</v>
      </c>
      <c r="F95" s="29">
        <f t="shared" si="11"/>
        <v>1384</v>
      </c>
      <c r="G95" s="29">
        <f t="shared" si="11"/>
        <v>1298</v>
      </c>
      <c r="H95" s="29">
        <f t="shared" si="11"/>
        <v>6046</v>
      </c>
      <c r="I95" s="29">
        <f t="shared" si="11"/>
        <v>6353</v>
      </c>
      <c r="J95" s="29">
        <f t="shared" si="11"/>
        <v>1341</v>
      </c>
      <c r="K95" s="44">
        <f t="shared" si="11"/>
        <v>1875</v>
      </c>
    </row>
    <row r="96" spans="1:11" x14ac:dyDescent="0.25">
      <c r="A96" s="21" t="s">
        <v>323</v>
      </c>
      <c r="B96" s="1" t="s">
        <v>324</v>
      </c>
      <c r="C96" s="2" t="s">
        <v>325</v>
      </c>
      <c r="D96" s="22">
        <v>3</v>
      </c>
      <c r="E96" s="22">
        <v>7</v>
      </c>
      <c r="F96" s="22">
        <v>2</v>
      </c>
      <c r="G96" s="22">
        <v>20</v>
      </c>
      <c r="H96" s="22">
        <v>567</v>
      </c>
      <c r="I96" s="22">
        <v>255</v>
      </c>
      <c r="J96" s="22">
        <v>252</v>
      </c>
      <c r="K96" s="23">
        <v>241</v>
      </c>
    </row>
    <row r="97" spans="1:11" x14ac:dyDescent="0.25">
      <c r="A97" s="21" t="s">
        <v>326</v>
      </c>
      <c r="B97" s="1" t="s">
        <v>327</v>
      </c>
      <c r="C97" s="2" t="s">
        <v>328</v>
      </c>
      <c r="D97" s="22">
        <v>1</v>
      </c>
      <c r="E97" s="22">
        <v>0</v>
      </c>
      <c r="F97" s="22">
        <v>0</v>
      </c>
      <c r="G97" s="22">
        <v>2</v>
      </c>
      <c r="H97" s="22">
        <v>151</v>
      </c>
      <c r="I97" s="22">
        <v>159</v>
      </c>
      <c r="J97" s="22">
        <v>113</v>
      </c>
      <c r="K97" s="23">
        <v>278</v>
      </c>
    </row>
    <row r="98" spans="1:11" x14ac:dyDescent="0.25">
      <c r="A98" s="21" t="s">
        <v>329</v>
      </c>
      <c r="B98" s="1" t="s">
        <v>330</v>
      </c>
      <c r="C98" s="2" t="s">
        <v>331</v>
      </c>
      <c r="D98" s="22">
        <v>0</v>
      </c>
      <c r="E98" s="22">
        <v>0</v>
      </c>
      <c r="F98" s="22">
        <v>0</v>
      </c>
      <c r="G98" s="22">
        <v>3</v>
      </c>
      <c r="H98" s="22">
        <v>9</v>
      </c>
      <c r="I98" s="22">
        <v>4</v>
      </c>
      <c r="J98" s="22">
        <v>1</v>
      </c>
      <c r="K98" s="23">
        <v>4</v>
      </c>
    </row>
    <row r="99" spans="1:11" x14ac:dyDescent="0.25">
      <c r="A99" s="21" t="s">
        <v>332</v>
      </c>
      <c r="B99" s="1" t="s">
        <v>333</v>
      </c>
      <c r="C99" s="2" t="s">
        <v>334</v>
      </c>
      <c r="D99" s="22">
        <v>0</v>
      </c>
      <c r="E99" s="22">
        <v>0</v>
      </c>
      <c r="F99" s="22">
        <v>1</v>
      </c>
      <c r="G99" s="22">
        <v>1</v>
      </c>
      <c r="H99" s="22">
        <v>18</v>
      </c>
      <c r="I99" s="22">
        <v>23</v>
      </c>
      <c r="J99" s="22">
        <v>8</v>
      </c>
      <c r="K99" s="23">
        <v>15</v>
      </c>
    </row>
    <row r="100" spans="1:11" x14ac:dyDescent="0.25">
      <c r="A100" s="21" t="s">
        <v>335</v>
      </c>
      <c r="B100" s="1" t="s">
        <v>336</v>
      </c>
      <c r="C100" s="2" t="s">
        <v>337</v>
      </c>
      <c r="D100" s="22">
        <v>35</v>
      </c>
      <c r="E100" s="22">
        <v>39</v>
      </c>
      <c r="F100" s="22">
        <v>464</v>
      </c>
      <c r="G100" s="22">
        <v>456</v>
      </c>
      <c r="H100" s="22">
        <v>13567</v>
      </c>
      <c r="I100" s="22">
        <v>10912</v>
      </c>
      <c r="J100" s="22">
        <v>2818</v>
      </c>
      <c r="K100" s="23">
        <v>4226</v>
      </c>
    </row>
    <row r="101" spans="1:11" x14ac:dyDescent="0.25">
      <c r="A101" s="21" t="s">
        <v>338</v>
      </c>
      <c r="B101" s="1" t="s">
        <v>339</v>
      </c>
      <c r="C101" s="2" t="s">
        <v>340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10</v>
      </c>
      <c r="J101" s="22">
        <v>1</v>
      </c>
      <c r="K101" s="23">
        <v>37</v>
      </c>
    </row>
    <row r="102" spans="1:11" x14ac:dyDescent="0.25">
      <c r="A102" s="21" t="s">
        <v>341</v>
      </c>
      <c r="B102" s="1" t="s">
        <v>342</v>
      </c>
      <c r="C102" s="2"/>
      <c r="D102" s="22">
        <v>95</v>
      </c>
      <c r="E102" s="22">
        <v>98</v>
      </c>
      <c r="F102" s="22">
        <v>277</v>
      </c>
      <c r="G102" s="22">
        <v>220</v>
      </c>
      <c r="H102" s="22">
        <v>2720</v>
      </c>
      <c r="I102" s="22">
        <v>2514</v>
      </c>
      <c r="J102" s="22">
        <v>872</v>
      </c>
      <c r="K102" s="23">
        <v>1534</v>
      </c>
    </row>
    <row r="103" spans="1:11" x14ac:dyDescent="0.25">
      <c r="A103" s="26" t="s">
        <v>343</v>
      </c>
      <c r="B103" s="27" t="s">
        <v>344</v>
      </c>
      <c r="C103" s="28"/>
      <c r="D103" s="29">
        <f t="shared" ref="D103:K103" si="12">SUM(D96:D102)</f>
        <v>134</v>
      </c>
      <c r="E103" s="29">
        <f t="shared" si="12"/>
        <v>144</v>
      </c>
      <c r="F103" s="29">
        <f t="shared" si="12"/>
        <v>744</v>
      </c>
      <c r="G103" s="29">
        <f t="shared" si="12"/>
        <v>702</v>
      </c>
      <c r="H103" s="29">
        <f t="shared" si="12"/>
        <v>17032</v>
      </c>
      <c r="I103" s="29">
        <f t="shared" si="12"/>
        <v>13877</v>
      </c>
      <c r="J103" s="29">
        <f t="shared" si="12"/>
        <v>4065</v>
      </c>
      <c r="K103" s="44">
        <f t="shared" si="12"/>
        <v>6335</v>
      </c>
    </row>
    <row r="104" spans="1:11" x14ac:dyDescent="0.25">
      <c r="A104" s="21" t="s">
        <v>345</v>
      </c>
      <c r="B104" s="1" t="s">
        <v>346</v>
      </c>
      <c r="C104" s="2" t="s">
        <v>347</v>
      </c>
      <c r="D104" s="22">
        <v>1</v>
      </c>
      <c r="E104" s="22">
        <v>1</v>
      </c>
      <c r="F104" s="22">
        <v>2</v>
      </c>
      <c r="G104" s="22">
        <v>5</v>
      </c>
      <c r="H104" s="22">
        <v>67</v>
      </c>
      <c r="I104" s="22">
        <v>31</v>
      </c>
      <c r="J104" s="22">
        <v>285</v>
      </c>
      <c r="K104" s="23">
        <v>82</v>
      </c>
    </row>
    <row r="105" spans="1:11" x14ac:dyDescent="0.25">
      <c r="A105" s="21" t="s">
        <v>348</v>
      </c>
      <c r="B105" s="1" t="s">
        <v>349</v>
      </c>
      <c r="C105" s="2" t="s">
        <v>350</v>
      </c>
      <c r="D105" s="22">
        <v>9</v>
      </c>
      <c r="E105" s="22">
        <v>21</v>
      </c>
      <c r="F105" s="22">
        <v>4</v>
      </c>
      <c r="G105" s="22">
        <v>25</v>
      </c>
      <c r="H105" s="22">
        <v>48</v>
      </c>
      <c r="I105" s="22">
        <v>120</v>
      </c>
      <c r="J105" s="22">
        <v>68</v>
      </c>
      <c r="K105" s="23">
        <v>102</v>
      </c>
    </row>
    <row r="106" spans="1:11" x14ac:dyDescent="0.25">
      <c r="A106" s="21" t="s">
        <v>351</v>
      </c>
      <c r="B106" s="1" t="s">
        <v>352</v>
      </c>
      <c r="C106" s="2" t="s">
        <v>353</v>
      </c>
      <c r="D106" s="22">
        <v>2</v>
      </c>
      <c r="E106" s="22">
        <v>0</v>
      </c>
      <c r="F106" s="22">
        <v>0</v>
      </c>
      <c r="G106" s="22">
        <v>0</v>
      </c>
      <c r="H106" s="22">
        <v>86</v>
      </c>
      <c r="I106" s="22">
        <v>51</v>
      </c>
      <c r="J106" s="22">
        <v>204</v>
      </c>
      <c r="K106" s="23">
        <v>204</v>
      </c>
    </row>
    <row r="107" spans="1:11" x14ac:dyDescent="0.25">
      <c r="A107" s="21" t="s">
        <v>354</v>
      </c>
      <c r="B107" s="1" t="s">
        <v>355</v>
      </c>
      <c r="C107" s="2" t="s">
        <v>356</v>
      </c>
      <c r="D107" s="22">
        <v>2</v>
      </c>
      <c r="E107" s="22">
        <v>4</v>
      </c>
      <c r="F107" s="22">
        <v>70</v>
      </c>
      <c r="G107" s="22">
        <v>133</v>
      </c>
      <c r="H107" s="22">
        <v>2651</v>
      </c>
      <c r="I107" s="22">
        <v>1828</v>
      </c>
      <c r="J107" s="22">
        <v>468</v>
      </c>
      <c r="K107" s="23">
        <v>514</v>
      </c>
    </row>
    <row r="108" spans="1:11" x14ac:dyDescent="0.25">
      <c r="A108" s="21" t="s">
        <v>357</v>
      </c>
      <c r="B108" s="1" t="s">
        <v>358</v>
      </c>
      <c r="C108" s="2" t="s">
        <v>359</v>
      </c>
      <c r="D108" s="22">
        <v>47</v>
      </c>
      <c r="E108" s="22">
        <v>159</v>
      </c>
      <c r="F108" s="22">
        <v>41</v>
      </c>
      <c r="G108" s="22">
        <v>329</v>
      </c>
      <c r="H108" s="22">
        <v>769</v>
      </c>
      <c r="I108" s="22">
        <v>2720</v>
      </c>
      <c r="J108" s="22">
        <v>862</v>
      </c>
      <c r="K108" s="23">
        <v>1238</v>
      </c>
    </row>
    <row r="109" spans="1:11" x14ac:dyDescent="0.25">
      <c r="A109" s="21" t="s">
        <v>360</v>
      </c>
      <c r="B109" s="1" t="s">
        <v>361</v>
      </c>
      <c r="C109" s="2" t="s">
        <v>362</v>
      </c>
      <c r="D109" s="22">
        <v>28</v>
      </c>
      <c r="E109" s="22">
        <v>60</v>
      </c>
      <c r="F109" s="22">
        <v>8</v>
      </c>
      <c r="G109" s="22">
        <v>52</v>
      </c>
      <c r="H109" s="22">
        <v>249</v>
      </c>
      <c r="I109" s="22">
        <v>440</v>
      </c>
      <c r="J109" s="22">
        <v>524</v>
      </c>
      <c r="K109" s="23">
        <v>516</v>
      </c>
    </row>
    <row r="110" spans="1:11" x14ac:dyDescent="0.25">
      <c r="A110" s="21" t="s">
        <v>363</v>
      </c>
      <c r="B110" s="1" t="s">
        <v>364</v>
      </c>
      <c r="C110" s="2" t="s">
        <v>365</v>
      </c>
      <c r="D110" s="22">
        <v>0</v>
      </c>
      <c r="E110" s="22">
        <v>0</v>
      </c>
      <c r="F110" s="22">
        <v>0</v>
      </c>
      <c r="G110" s="22">
        <v>0</v>
      </c>
      <c r="H110" s="22">
        <v>66</v>
      </c>
      <c r="I110" s="22">
        <v>0</v>
      </c>
      <c r="J110" s="22">
        <v>130</v>
      </c>
      <c r="K110" s="23">
        <v>0</v>
      </c>
    </row>
    <row r="111" spans="1:11" x14ac:dyDescent="0.25">
      <c r="A111" s="21" t="s">
        <v>366</v>
      </c>
      <c r="B111" s="1" t="s">
        <v>367</v>
      </c>
      <c r="C111" s="2" t="s">
        <v>368</v>
      </c>
      <c r="D111" s="22">
        <v>142</v>
      </c>
      <c r="E111" s="22">
        <v>0</v>
      </c>
      <c r="F111" s="22">
        <v>116</v>
      </c>
      <c r="G111" s="22">
        <v>0</v>
      </c>
      <c r="H111" s="22">
        <v>338</v>
      </c>
      <c r="I111" s="22">
        <v>0</v>
      </c>
      <c r="J111" s="22">
        <v>207</v>
      </c>
      <c r="K111" s="23">
        <v>0</v>
      </c>
    </row>
    <row r="112" spans="1:11" x14ac:dyDescent="0.25">
      <c r="A112" s="21" t="s">
        <v>369</v>
      </c>
      <c r="B112" s="1" t="s">
        <v>370</v>
      </c>
      <c r="C112" s="2" t="s">
        <v>371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20</v>
      </c>
      <c r="J112" s="22">
        <v>0</v>
      </c>
      <c r="K112" s="23">
        <v>30</v>
      </c>
    </row>
    <row r="113" spans="1:11" x14ac:dyDescent="0.25">
      <c r="A113" s="21" t="s">
        <v>372</v>
      </c>
      <c r="B113" s="1" t="s">
        <v>373</v>
      </c>
      <c r="C113" s="2"/>
      <c r="D113" s="22">
        <v>0</v>
      </c>
      <c r="E113" s="22">
        <v>17</v>
      </c>
      <c r="F113" s="22">
        <v>0</v>
      </c>
      <c r="G113" s="22">
        <v>379</v>
      </c>
      <c r="H113" s="22">
        <v>0</v>
      </c>
      <c r="I113" s="22">
        <v>1128</v>
      </c>
      <c r="J113" s="22">
        <v>0</v>
      </c>
      <c r="K113" s="23">
        <v>219</v>
      </c>
    </row>
    <row r="114" spans="1:11" x14ac:dyDescent="0.25">
      <c r="A114" s="26" t="s">
        <v>374</v>
      </c>
      <c r="B114" s="27" t="s">
        <v>375</v>
      </c>
      <c r="C114" s="28"/>
      <c r="D114" s="29">
        <f t="shared" ref="D114:K114" si="13">SUM(D104:D113)</f>
        <v>231</v>
      </c>
      <c r="E114" s="29">
        <f t="shared" si="13"/>
        <v>262</v>
      </c>
      <c r="F114" s="29">
        <f t="shared" si="13"/>
        <v>241</v>
      </c>
      <c r="G114" s="29">
        <f t="shared" si="13"/>
        <v>923</v>
      </c>
      <c r="H114" s="29">
        <f t="shared" si="13"/>
        <v>4274</v>
      </c>
      <c r="I114" s="29">
        <f t="shared" si="13"/>
        <v>6338</v>
      </c>
      <c r="J114" s="29">
        <f t="shared" si="13"/>
        <v>2748</v>
      </c>
      <c r="K114" s="44">
        <f t="shared" si="13"/>
        <v>2905</v>
      </c>
    </row>
    <row r="115" spans="1:11" x14ac:dyDescent="0.25">
      <c r="A115" s="21" t="s">
        <v>376</v>
      </c>
      <c r="B115" s="1" t="s">
        <v>377</v>
      </c>
      <c r="C115" s="2" t="s">
        <v>378</v>
      </c>
      <c r="D115" s="22">
        <v>0</v>
      </c>
      <c r="E115" s="22">
        <v>0</v>
      </c>
      <c r="F115" s="22">
        <v>0</v>
      </c>
      <c r="G115" s="22">
        <v>17</v>
      </c>
      <c r="H115" s="22">
        <v>0</v>
      </c>
      <c r="I115" s="22">
        <v>153</v>
      </c>
      <c r="J115" s="22">
        <v>0</v>
      </c>
      <c r="K115" s="23">
        <v>0</v>
      </c>
    </row>
    <row r="116" spans="1:11" x14ac:dyDescent="0.25">
      <c r="A116" s="21" t="s">
        <v>379</v>
      </c>
      <c r="B116" s="1" t="s">
        <v>380</v>
      </c>
      <c r="C116" s="2" t="s">
        <v>381</v>
      </c>
      <c r="D116" s="22">
        <v>0</v>
      </c>
      <c r="E116" s="22">
        <v>0</v>
      </c>
      <c r="F116" s="22">
        <v>0</v>
      </c>
      <c r="G116" s="22">
        <v>150</v>
      </c>
      <c r="H116" s="22">
        <v>0</v>
      </c>
      <c r="I116" s="22">
        <v>654</v>
      </c>
      <c r="J116" s="22">
        <v>0</v>
      </c>
      <c r="K116" s="23">
        <v>0</v>
      </c>
    </row>
    <row r="117" spans="1:11" x14ac:dyDescent="0.25">
      <c r="A117" s="21" t="s">
        <v>382</v>
      </c>
      <c r="B117" s="1" t="s">
        <v>383</v>
      </c>
      <c r="C117" s="2"/>
      <c r="D117" s="22">
        <v>0</v>
      </c>
      <c r="E117" s="22">
        <v>0</v>
      </c>
      <c r="F117" s="22">
        <v>0</v>
      </c>
      <c r="G117" s="22">
        <v>169</v>
      </c>
      <c r="H117" s="22">
        <v>0</v>
      </c>
      <c r="I117" s="22">
        <v>980</v>
      </c>
      <c r="J117" s="22">
        <v>0</v>
      </c>
      <c r="K117" s="23">
        <v>0</v>
      </c>
    </row>
    <row r="118" spans="1:11" x14ac:dyDescent="0.25">
      <c r="A118" s="26" t="s">
        <v>384</v>
      </c>
      <c r="B118" s="27" t="s">
        <v>385</v>
      </c>
      <c r="C118" s="28"/>
      <c r="D118" s="29">
        <f t="shared" ref="D118:K118" si="14">SUM(D115:D117)</f>
        <v>0</v>
      </c>
      <c r="E118" s="29">
        <f t="shared" si="14"/>
        <v>0</v>
      </c>
      <c r="F118" s="29">
        <f t="shared" si="14"/>
        <v>0</v>
      </c>
      <c r="G118" s="29">
        <f t="shared" si="14"/>
        <v>336</v>
      </c>
      <c r="H118" s="29">
        <f t="shared" si="14"/>
        <v>0</v>
      </c>
      <c r="I118" s="29">
        <f t="shared" si="14"/>
        <v>1787</v>
      </c>
      <c r="J118" s="29">
        <f t="shared" si="14"/>
        <v>0</v>
      </c>
      <c r="K118" s="44">
        <f t="shared" si="14"/>
        <v>0</v>
      </c>
    </row>
    <row r="119" spans="1:11" x14ac:dyDescent="0.25">
      <c r="A119" s="21" t="s">
        <v>386</v>
      </c>
      <c r="B119" s="1" t="s">
        <v>387</v>
      </c>
      <c r="C119" s="2" t="s">
        <v>388</v>
      </c>
      <c r="D119" s="22">
        <v>59</v>
      </c>
      <c r="E119" s="22">
        <v>43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3">
        <v>0</v>
      </c>
    </row>
    <row r="120" spans="1:11" x14ac:dyDescent="0.25">
      <c r="A120" s="26" t="s">
        <v>389</v>
      </c>
      <c r="B120" s="27" t="s">
        <v>390</v>
      </c>
      <c r="C120" s="28"/>
      <c r="D120" s="29">
        <f t="shared" ref="D120:K120" si="15">SUM(D119:D119)</f>
        <v>59</v>
      </c>
      <c r="E120" s="29">
        <f t="shared" si="15"/>
        <v>43</v>
      </c>
      <c r="F120" s="29">
        <f t="shared" si="15"/>
        <v>0</v>
      </c>
      <c r="G120" s="29">
        <f t="shared" si="15"/>
        <v>0</v>
      </c>
      <c r="H120" s="29">
        <f t="shared" si="15"/>
        <v>0</v>
      </c>
      <c r="I120" s="29">
        <f t="shared" si="15"/>
        <v>0</v>
      </c>
      <c r="J120" s="29">
        <f t="shared" si="15"/>
        <v>0</v>
      </c>
      <c r="K120" s="44">
        <f t="shared" si="15"/>
        <v>0</v>
      </c>
    </row>
    <row r="121" spans="1:11" x14ac:dyDescent="0.25">
      <c r="A121" s="21" t="s">
        <v>391</v>
      </c>
      <c r="B121" s="1" t="s">
        <v>392</v>
      </c>
      <c r="C121" s="2" t="s">
        <v>393</v>
      </c>
      <c r="D121" s="22">
        <v>13</v>
      </c>
      <c r="E121" s="22">
        <v>3</v>
      </c>
      <c r="F121" s="22">
        <v>3</v>
      </c>
      <c r="G121" s="22">
        <v>0</v>
      </c>
      <c r="H121" s="22">
        <v>2</v>
      </c>
      <c r="I121" s="22">
        <v>9</v>
      </c>
      <c r="J121" s="22">
        <v>0</v>
      </c>
      <c r="K121" s="23">
        <v>2</v>
      </c>
    </row>
    <row r="122" spans="1:11" x14ac:dyDescent="0.25">
      <c r="A122" s="21" t="s">
        <v>394</v>
      </c>
      <c r="B122" s="1" t="s">
        <v>395</v>
      </c>
      <c r="C122" s="2" t="s">
        <v>396</v>
      </c>
      <c r="D122" s="22">
        <v>0</v>
      </c>
      <c r="E122" s="22">
        <v>0</v>
      </c>
      <c r="F122" s="22">
        <v>2</v>
      </c>
      <c r="G122" s="22">
        <v>0</v>
      </c>
      <c r="H122" s="22">
        <v>0</v>
      </c>
      <c r="I122" s="22">
        <v>0</v>
      </c>
      <c r="J122" s="22">
        <v>0</v>
      </c>
      <c r="K122" s="23">
        <v>0</v>
      </c>
    </row>
    <row r="123" spans="1:11" x14ac:dyDescent="0.25">
      <c r="A123" s="21" t="s">
        <v>397</v>
      </c>
      <c r="B123" s="1" t="s">
        <v>398</v>
      </c>
      <c r="C123" s="2"/>
      <c r="D123" s="22">
        <v>11</v>
      </c>
      <c r="E123" s="22">
        <v>10</v>
      </c>
      <c r="F123" s="22">
        <v>7</v>
      </c>
      <c r="G123" s="22">
        <v>6</v>
      </c>
      <c r="H123" s="22">
        <v>15</v>
      </c>
      <c r="I123" s="22">
        <v>16</v>
      </c>
      <c r="J123" s="22">
        <v>7</v>
      </c>
      <c r="K123" s="23">
        <v>5</v>
      </c>
    </row>
    <row r="124" spans="1:11" x14ac:dyDescent="0.25">
      <c r="A124" s="26" t="s">
        <v>399</v>
      </c>
      <c r="B124" s="27" t="s">
        <v>400</v>
      </c>
      <c r="C124" s="28"/>
      <c r="D124" s="29">
        <f t="shared" ref="D124:K124" si="16">SUM(D121:D123)</f>
        <v>24</v>
      </c>
      <c r="E124" s="29">
        <f t="shared" si="16"/>
        <v>13</v>
      </c>
      <c r="F124" s="29">
        <f t="shared" si="16"/>
        <v>12</v>
      </c>
      <c r="G124" s="29">
        <f t="shared" si="16"/>
        <v>6</v>
      </c>
      <c r="H124" s="29">
        <f t="shared" si="16"/>
        <v>17</v>
      </c>
      <c r="I124" s="29">
        <f t="shared" si="16"/>
        <v>25</v>
      </c>
      <c r="J124" s="29">
        <f t="shared" si="16"/>
        <v>7</v>
      </c>
      <c r="K124" s="44">
        <f t="shared" si="16"/>
        <v>7</v>
      </c>
    </row>
    <row r="125" spans="1:11" x14ac:dyDescent="0.25">
      <c r="A125" s="21" t="s">
        <v>401</v>
      </c>
      <c r="B125" s="1" t="s">
        <v>402</v>
      </c>
      <c r="C125" s="2" t="s">
        <v>403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1</v>
      </c>
      <c r="J125" s="22">
        <v>4</v>
      </c>
      <c r="K125" s="23">
        <v>9</v>
      </c>
    </row>
    <row r="126" spans="1:11" ht="25.5" x14ac:dyDescent="0.25">
      <c r="A126" s="21" t="s">
        <v>404</v>
      </c>
      <c r="B126" s="1" t="s">
        <v>405</v>
      </c>
      <c r="C126" s="2"/>
      <c r="D126" s="22">
        <v>5544</v>
      </c>
      <c r="E126" s="22">
        <v>4756</v>
      </c>
      <c r="F126" s="22">
        <v>4655</v>
      </c>
      <c r="G126" s="22">
        <v>6225</v>
      </c>
      <c r="H126" s="22">
        <v>43207</v>
      </c>
      <c r="I126" s="22">
        <v>40843</v>
      </c>
      <c r="J126" s="22">
        <v>39445</v>
      </c>
      <c r="K126" s="23">
        <v>44515</v>
      </c>
    </row>
    <row r="127" spans="1:11" x14ac:dyDescent="0.25">
      <c r="A127" s="26" t="s">
        <v>406</v>
      </c>
      <c r="B127" s="27" t="s">
        <v>407</v>
      </c>
      <c r="C127" s="28"/>
      <c r="D127" s="29">
        <f t="shared" ref="D127:K127" si="17">SUM(D125:D126)</f>
        <v>5544</v>
      </c>
      <c r="E127" s="29">
        <f t="shared" si="17"/>
        <v>4756</v>
      </c>
      <c r="F127" s="29">
        <f t="shared" si="17"/>
        <v>4655</v>
      </c>
      <c r="G127" s="29">
        <f t="shared" si="17"/>
        <v>6225</v>
      </c>
      <c r="H127" s="29">
        <f t="shared" si="17"/>
        <v>43207</v>
      </c>
      <c r="I127" s="29">
        <f t="shared" si="17"/>
        <v>40844</v>
      </c>
      <c r="J127" s="29">
        <f t="shared" si="17"/>
        <v>39449</v>
      </c>
      <c r="K127" s="44">
        <f t="shared" si="17"/>
        <v>44524</v>
      </c>
    </row>
    <row r="128" spans="1:11" x14ac:dyDescent="0.25">
      <c r="A128" s="21" t="s">
        <v>408</v>
      </c>
      <c r="B128" s="1" t="s">
        <v>409</v>
      </c>
      <c r="C128" s="2" t="s">
        <v>410</v>
      </c>
      <c r="D128" s="22">
        <v>200</v>
      </c>
      <c r="E128" s="22">
        <v>120</v>
      </c>
      <c r="F128" s="22">
        <v>515</v>
      </c>
      <c r="G128" s="22">
        <v>193</v>
      </c>
      <c r="H128" s="22">
        <v>1934</v>
      </c>
      <c r="I128" s="22">
        <v>1273</v>
      </c>
      <c r="J128" s="22">
        <v>991</v>
      </c>
      <c r="K128" s="23">
        <v>2775</v>
      </c>
    </row>
    <row r="129" spans="1:11" x14ac:dyDescent="0.25">
      <c r="A129" s="21" t="s">
        <v>411</v>
      </c>
      <c r="B129" s="1" t="s">
        <v>522</v>
      </c>
      <c r="C129" s="2" t="s">
        <v>412</v>
      </c>
      <c r="D129" s="22">
        <v>91</v>
      </c>
      <c r="E129" s="22">
        <v>87</v>
      </c>
      <c r="F129" s="22">
        <v>463</v>
      </c>
      <c r="G129" s="22">
        <v>239</v>
      </c>
      <c r="H129" s="22">
        <v>1488</v>
      </c>
      <c r="I129" s="22">
        <v>1133</v>
      </c>
      <c r="J129" s="22">
        <v>353</v>
      </c>
      <c r="K129" s="23">
        <v>810</v>
      </c>
    </row>
    <row r="130" spans="1:11" x14ac:dyDescent="0.25">
      <c r="A130" s="21" t="s">
        <v>413</v>
      </c>
      <c r="B130" s="1" t="s">
        <v>414</v>
      </c>
      <c r="C130" s="2" t="s">
        <v>415</v>
      </c>
      <c r="D130" s="22">
        <v>204</v>
      </c>
      <c r="E130" s="22">
        <v>138</v>
      </c>
      <c r="F130" s="22">
        <v>137</v>
      </c>
      <c r="G130" s="22">
        <v>114</v>
      </c>
      <c r="H130" s="22">
        <v>625</v>
      </c>
      <c r="I130" s="22">
        <v>523</v>
      </c>
      <c r="J130" s="22">
        <v>116</v>
      </c>
      <c r="K130" s="23">
        <v>119</v>
      </c>
    </row>
    <row r="131" spans="1:11" x14ac:dyDescent="0.25">
      <c r="A131" s="21" t="s">
        <v>416</v>
      </c>
      <c r="B131" s="1" t="s">
        <v>417</v>
      </c>
      <c r="C131" s="2" t="s">
        <v>418</v>
      </c>
      <c r="D131" s="22">
        <v>4</v>
      </c>
      <c r="E131" s="22">
        <v>10</v>
      </c>
      <c r="F131" s="22">
        <v>16</v>
      </c>
      <c r="G131" s="22">
        <v>46</v>
      </c>
      <c r="H131" s="22">
        <v>186</v>
      </c>
      <c r="I131" s="22">
        <v>217</v>
      </c>
      <c r="J131" s="22">
        <v>27</v>
      </c>
      <c r="K131" s="23">
        <v>59</v>
      </c>
    </row>
    <row r="132" spans="1:11" x14ac:dyDescent="0.25">
      <c r="A132" s="21" t="s">
        <v>419</v>
      </c>
      <c r="B132" s="1" t="s">
        <v>420</v>
      </c>
      <c r="C132" s="2"/>
      <c r="D132" s="22">
        <v>4218</v>
      </c>
      <c r="E132" s="22">
        <v>2425</v>
      </c>
      <c r="F132" s="22">
        <v>6890</v>
      </c>
      <c r="G132" s="22">
        <v>3168</v>
      </c>
      <c r="H132" s="22">
        <v>31112</v>
      </c>
      <c r="I132" s="22">
        <v>13991</v>
      </c>
      <c r="J132" s="22">
        <v>9469</v>
      </c>
      <c r="K132" s="23">
        <v>11586</v>
      </c>
    </row>
    <row r="133" spans="1:11" x14ac:dyDescent="0.25">
      <c r="A133" s="26" t="s">
        <v>421</v>
      </c>
      <c r="B133" s="27" t="s">
        <v>422</v>
      </c>
      <c r="C133" s="28"/>
      <c r="D133" s="29">
        <f t="shared" ref="D133:K133" si="18">SUM(D128:D132)</f>
        <v>4717</v>
      </c>
      <c r="E133" s="29">
        <f t="shared" si="18"/>
        <v>2780</v>
      </c>
      <c r="F133" s="29">
        <f t="shared" si="18"/>
        <v>8021</v>
      </c>
      <c r="G133" s="29">
        <f t="shared" si="18"/>
        <v>3760</v>
      </c>
      <c r="H133" s="29">
        <f t="shared" si="18"/>
        <v>35345</v>
      </c>
      <c r="I133" s="29">
        <f t="shared" si="18"/>
        <v>17137</v>
      </c>
      <c r="J133" s="29">
        <f t="shared" si="18"/>
        <v>10956</v>
      </c>
      <c r="K133" s="44">
        <f t="shared" si="18"/>
        <v>15349</v>
      </c>
    </row>
    <row r="134" spans="1:11" x14ac:dyDescent="0.25">
      <c r="A134" s="21" t="s">
        <v>423</v>
      </c>
      <c r="B134" s="1" t="s">
        <v>424</v>
      </c>
      <c r="C134" s="2" t="s">
        <v>425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3">
        <v>0</v>
      </c>
    </row>
    <row r="135" spans="1:11" x14ac:dyDescent="0.25">
      <c r="A135" s="21" t="s">
        <v>426</v>
      </c>
      <c r="B135" s="1" t="s">
        <v>427</v>
      </c>
      <c r="C135" s="2" t="s">
        <v>428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3">
        <v>0</v>
      </c>
    </row>
    <row r="136" spans="1:11" x14ac:dyDescent="0.25">
      <c r="A136" s="21" t="s">
        <v>429</v>
      </c>
      <c r="B136" s="1" t="s">
        <v>430</v>
      </c>
      <c r="C136" s="2" t="s">
        <v>431</v>
      </c>
      <c r="D136" s="22">
        <v>89</v>
      </c>
      <c r="E136" s="22">
        <v>98</v>
      </c>
      <c r="F136" s="22">
        <v>199</v>
      </c>
      <c r="G136" s="22">
        <v>197</v>
      </c>
      <c r="H136" s="22">
        <v>5352</v>
      </c>
      <c r="I136" s="22">
        <v>4236</v>
      </c>
      <c r="J136" s="22">
        <v>4976</v>
      </c>
      <c r="K136" s="23">
        <v>5986</v>
      </c>
    </row>
    <row r="137" spans="1:11" x14ac:dyDescent="0.25">
      <c r="A137" s="21" t="s">
        <v>432</v>
      </c>
      <c r="B137" s="1" t="s">
        <v>433</v>
      </c>
      <c r="C137" s="2" t="s">
        <v>434</v>
      </c>
      <c r="D137" s="22">
        <v>32</v>
      </c>
      <c r="E137" s="22">
        <v>35</v>
      </c>
      <c r="F137" s="22">
        <v>106</v>
      </c>
      <c r="G137" s="22">
        <v>117</v>
      </c>
      <c r="H137" s="22">
        <v>1170</v>
      </c>
      <c r="I137" s="22">
        <v>973</v>
      </c>
      <c r="J137" s="22">
        <v>1020</v>
      </c>
      <c r="K137" s="23">
        <v>1084</v>
      </c>
    </row>
    <row r="138" spans="1:11" x14ac:dyDescent="0.25">
      <c r="A138" s="21" t="s">
        <v>435</v>
      </c>
      <c r="B138" s="1" t="s">
        <v>436</v>
      </c>
      <c r="C138" s="2" t="s">
        <v>437</v>
      </c>
      <c r="D138" s="22">
        <v>1</v>
      </c>
      <c r="E138" s="22">
        <v>1</v>
      </c>
      <c r="F138" s="22">
        <v>1</v>
      </c>
      <c r="G138" s="22">
        <v>1</v>
      </c>
      <c r="H138" s="22">
        <v>25</v>
      </c>
      <c r="I138" s="22">
        <v>22</v>
      </c>
      <c r="J138" s="22">
        <v>29</v>
      </c>
      <c r="K138" s="23">
        <v>40</v>
      </c>
    </row>
    <row r="139" spans="1:11" x14ac:dyDescent="0.25">
      <c r="A139" s="21" t="s">
        <v>438</v>
      </c>
      <c r="B139" s="1" t="s">
        <v>439</v>
      </c>
      <c r="C139" s="2" t="s">
        <v>440</v>
      </c>
      <c r="D139" s="22">
        <v>0</v>
      </c>
      <c r="E139" s="22">
        <v>0</v>
      </c>
      <c r="F139" s="22">
        <v>0</v>
      </c>
      <c r="G139" s="22">
        <v>0</v>
      </c>
      <c r="H139" s="22">
        <v>1</v>
      </c>
      <c r="I139" s="22">
        <v>1</v>
      </c>
      <c r="J139" s="22">
        <v>1</v>
      </c>
      <c r="K139" s="23">
        <v>4</v>
      </c>
    </row>
    <row r="140" spans="1:11" x14ac:dyDescent="0.25">
      <c r="A140" s="21" t="s">
        <v>441</v>
      </c>
      <c r="B140" s="1" t="s">
        <v>442</v>
      </c>
      <c r="C140" s="2" t="s">
        <v>443</v>
      </c>
      <c r="D140" s="22">
        <v>0</v>
      </c>
      <c r="E140" s="22">
        <v>0</v>
      </c>
      <c r="F140" s="22">
        <v>0</v>
      </c>
      <c r="G140" s="22">
        <v>0</v>
      </c>
      <c r="H140" s="22">
        <v>32</v>
      </c>
      <c r="I140" s="22">
        <v>15</v>
      </c>
      <c r="J140" s="22">
        <v>17</v>
      </c>
      <c r="K140" s="23">
        <v>27</v>
      </c>
    </row>
    <row r="141" spans="1:11" x14ac:dyDescent="0.25">
      <c r="A141" s="21" t="s">
        <v>444</v>
      </c>
      <c r="B141" s="1" t="s">
        <v>445</v>
      </c>
      <c r="C141" s="2" t="s">
        <v>446</v>
      </c>
      <c r="D141" s="22">
        <v>0</v>
      </c>
      <c r="E141" s="22">
        <v>0</v>
      </c>
      <c r="F141" s="22">
        <v>0</v>
      </c>
      <c r="G141" s="22">
        <v>2</v>
      </c>
      <c r="H141" s="22">
        <v>8</v>
      </c>
      <c r="I141" s="22">
        <v>6</v>
      </c>
      <c r="J141" s="22">
        <v>6</v>
      </c>
      <c r="K141" s="23">
        <v>3</v>
      </c>
    </row>
    <row r="142" spans="1:11" x14ac:dyDescent="0.25">
      <c r="A142" s="21" t="s">
        <v>447</v>
      </c>
      <c r="B142" s="1" t="s">
        <v>448</v>
      </c>
      <c r="C142" s="2" t="s">
        <v>449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1</v>
      </c>
      <c r="J142" s="22">
        <v>2</v>
      </c>
      <c r="K142" s="23">
        <v>0</v>
      </c>
    </row>
    <row r="143" spans="1:11" ht="25.5" x14ac:dyDescent="0.25">
      <c r="A143" s="21" t="s">
        <v>450</v>
      </c>
      <c r="B143" s="1" t="s">
        <v>451</v>
      </c>
      <c r="C143" s="2" t="s">
        <v>452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3">
        <v>0</v>
      </c>
    </row>
    <row r="144" spans="1:11" x14ac:dyDescent="0.25">
      <c r="A144" s="21" t="s">
        <v>453</v>
      </c>
      <c r="B144" s="1" t="s">
        <v>454</v>
      </c>
      <c r="C144" s="2" t="s">
        <v>455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3">
        <v>0</v>
      </c>
    </row>
    <row r="145" spans="1:11" x14ac:dyDescent="0.25">
      <c r="A145" s="21" t="s">
        <v>456</v>
      </c>
      <c r="B145" s="1" t="s">
        <v>457</v>
      </c>
      <c r="C145" s="2" t="s">
        <v>458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3">
        <v>0</v>
      </c>
    </row>
    <row r="146" spans="1:11" ht="25.5" x14ac:dyDescent="0.25">
      <c r="A146" s="21" t="s">
        <v>459</v>
      </c>
      <c r="B146" s="1" t="s">
        <v>460</v>
      </c>
      <c r="C146" s="2" t="s">
        <v>461</v>
      </c>
      <c r="D146" s="22">
        <v>0</v>
      </c>
      <c r="E146" s="22">
        <v>0</v>
      </c>
      <c r="F146" s="22">
        <v>0</v>
      </c>
      <c r="G146" s="22">
        <v>0</v>
      </c>
      <c r="H146" s="22">
        <v>2</v>
      </c>
      <c r="I146" s="22">
        <v>1</v>
      </c>
      <c r="J146" s="22">
        <v>0</v>
      </c>
      <c r="K146" s="23">
        <v>0</v>
      </c>
    </row>
    <row r="147" spans="1:11" ht="25.5" x14ac:dyDescent="0.25">
      <c r="A147" s="21" t="s">
        <v>462</v>
      </c>
      <c r="B147" s="1" t="s">
        <v>463</v>
      </c>
      <c r="C147" s="2" t="s">
        <v>464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3">
        <v>1</v>
      </c>
    </row>
    <row r="148" spans="1:11" x14ac:dyDescent="0.25">
      <c r="A148" s="26" t="s">
        <v>465</v>
      </c>
      <c r="B148" s="27" t="s">
        <v>466</v>
      </c>
      <c r="C148" s="28"/>
      <c r="D148" s="29">
        <f t="shared" ref="D148:K148" si="19">SUM(D134:D147)</f>
        <v>122</v>
      </c>
      <c r="E148" s="29">
        <f t="shared" si="19"/>
        <v>134</v>
      </c>
      <c r="F148" s="29">
        <f t="shared" si="19"/>
        <v>306</v>
      </c>
      <c r="G148" s="29">
        <f t="shared" si="19"/>
        <v>317</v>
      </c>
      <c r="H148" s="29">
        <f t="shared" si="19"/>
        <v>6590</v>
      </c>
      <c r="I148" s="29">
        <f t="shared" si="19"/>
        <v>5255</v>
      </c>
      <c r="J148" s="29">
        <f t="shared" si="19"/>
        <v>6051</v>
      </c>
      <c r="K148" s="44">
        <f t="shared" si="19"/>
        <v>7145</v>
      </c>
    </row>
    <row r="149" spans="1:11" ht="25.5" x14ac:dyDescent="0.25">
      <c r="A149" s="21" t="s">
        <v>467</v>
      </c>
      <c r="B149" s="1" t="s">
        <v>468</v>
      </c>
      <c r="C149" s="2" t="s">
        <v>469</v>
      </c>
      <c r="D149" s="22">
        <v>840</v>
      </c>
      <c r="E149" s="22">
        <v>784</v>
      </c>
      <c r="F149" s="22">
        <v>3120</v>
      </c>
      <c r="G149" s="22">
        <v>2287</v>
      </c>
      <c r="H149" s="22">
        <v>19332</v>
      </c>
      <c r="I149" s="22">
        <v>11458</v>
      </c>
      <c r="J149" s="22">
        <v>3876</v>
      </c>
      <c r="K149" s="23">
        <v>3987</v>
      </c>
    </row>
    <row r="150" spans="1:11" x14ac:dyDescent="0.25">
      <c r="A150" s="21" t="s">
        <v>470</v>
      </c>
      <c r="B150" s="1" t="s">
        <v>471</v>
      </c>
      <c r="C150" s="2" t="s">
        <v>472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3">
        <v>0</v>
      </c>
    </row>
    <row r="151" spans="1:11" ht="25.5" x14ac:dyDescent="0.25">
      <c r="A151" s="21" t="s">
        <v>473</v>
      </c>
      <c r="B151" s="1" t="s">
        <v>474</v>
      </c>
      <c r="C151" s="24" t="s">
        <v>475</v>
      </c>
      <c r="D151" s="25">
        <v>0</v>
      </c>
      <c r="E151" s="22">
        <v>3</v>
      </c>
      <c r="F151" s="22">
        <v>0</v>
      </c>
      <c r="G151" s="22">
        <v>2</v>
      </c>
      <c r="H151" s="22">
        <v>89</v>
      </c>
      <c r="I151" s="22">
        <v>73</v>
      </c>
      <c r="J151" s="22">
        <v>35</v>
      </c>
      <c r="K151" s="23">
        <v>47</v>
      </c>
    </row>
    <row r="152" spans="1:11" x14ac:dyDescent="0.25">
      <c r="A152" s="21" t="s">
        <v>476</v>
      </c>
      <c r="B152" s="1" t="s">
        <v>477</v>
      </c>
      <c r="C152" s="2" t="s">
        <v>478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3</v>
      </c>
      <c r="J152" s="22">
        <v>0</v>
      </c>
      <c r="K152" s="23">
        <v>1</v>
      </c>
    </row>
    <row r="153" spans="1:11" x14ac:dyDescent="0.25">
      <c r="A153" s="21" t="s">
        <v>479</v>
      </c>
      <c r="B153" s="33" t="s">
        <v>520</v>
      </c>
      <c r="C153" s="2" t="s">
        <v>480</v>
      </c>
      <c r="D153" s="22">
        <v>148</v>
      </c>
      <c r="E153" s="22">
        <v>93</v>
      </c>
      <c r="F153" s="22">
        <v>341</v>
      </c>
      <c r="G153" s="22">
        <v>251</v>
      </c>
      <c r="H153" s="22">
        <v>2681</v>
      </c>
      <c r="I153" s="22">
        <v>1582</v>
      </c>
      <c r="J153" s="22">
        <v>811</v>
      </c>
      <c r="K153" s="23">
        <v>712</v>
      </c>
    </row>
    <row r="154" spans="1:11" x14ac:dyDescent="0.25">
      <c r="A154" s="21" t="s">
        <v>481</v>
      </c>
      <c r="B154" s="33"/>
      <c r="C154" s="2" t="s">
        <v>482</v>
      </c>
      <c r="D154" s="22">
        <v>1</v>
      </c>
      <c r="E154" s="22">
        <v>0</v>
      </c>
      <c r="F154" s="22">
        <v>2</v>
      </c>
      <c r="G154" s="22">
        <v>5</v>
      </c>
      <c r="H154" s="22">
        <v>19</v>
      </c>
      <c r="I154" s="22">
        <v>30</v>
      </c>
      <c r="J154" s="22">
        <v>24</v>
      </c>
      <c r="K154" s="23">
        <v>31</v>
      </c>
    </row>
    <row r="155" spans="1:11" x14ac:dyDescent="0.25">
      <c r="A155" s="34" t="s">
        <v>483</v>
      </c>
      <c r="B155" s="33"/>
      <c r="C155" s="24" t="s">
        <v>484</v>
      </c>
      <c r="D155" s="25">
        <v>21</v>
      </c>
      <c r="E155" s="22">
        <v>18</v>
      </c>
      <c r="F155" s="22">
        <v>33</v>
      </c>
      <c r="G155" s="22">
        <v>28</v>
      </c>
      <c r="H155" s="22">
        <v>304</v>
      </c>
      <c r="I155" s="22">
        <v>228</v>
      </c>
      <c r="J155" s="22">
        <v>153</v>
      </c>
      <c r="K155" s="23">
        <v>162</v>
      </c>
    </row>
    <row r="156" spans="1:11" ht="25.5" x14ac:dyDescent="0.25">
      <c r="A156" s="21" t="s">
        <v>485</v>
      </c>
      <c r="B156" s="1" t="s">
        <v>486</v>
      </c>
      <c r="C156" s="2"/>
      <c r="D156" s="22">
        <v>4</v>
      </c>
      <c r="E156" s="22">
        <v>6</v>
      </c>
      <c r="F156" s="22">
        <v>0</v>
      </c>
      <c r="G156" s="22">
        <v>121</v>
      </c>
      <c r="H156" s="22">
        <v>3</v>
      </c>
      <c r="I156" s="22">
        <v>407</v>
      </c>
      <c r="J156" s="22">
        <v>0</v>
      </c>
      <c r="K156" s="23">
        <v>2</v>
      </c>
    </row>
    <row r="157" spans="1:11" x14ac:dyDescent="0.25">
      <c r="A157" s="26" t="s">
        <v>487</v>
      </c>
      <c r="B157" s="27" t="s">
        <v>488</v>
      </c>
      <c r="C157" s="28"/>
      <c r="D157" s="29">
        <f t="shared" ref="D157:K157" si="20">SUM(D149:D156)</f>
        <v>1014</v>
      </c>
      <c r="E157" s="29">
        <f t="shared" si="20"/>
        <v>904</v>
      </c>
      <c r="F157" s="29">
        <f t="shared" si="20"/>
        <v>3496</v>
      </c>
      <c r="G157" s="29">
        <f t="shared" si="20"/>
        <v>2694</v>
      </c>
      <c r="H157" s="29">
        <f t="shared" si="20"/>
        <v>22428</v>
      </c>
      <c r="I157" s="29">
        <f t="shared" si="20"/>
        <v>13781</v>
      </c>
      <c r="J157" s="29">
        <f t="shared" si="20"/>
        <v>4899</v>
      </c>
      <c r="K157" s="44">
        <f t="shared" si="20"/>
        <v>4942</v>
      </c>
    </row>
    <row r="158" spans="1:11" ht="15.75" thickBot="1" x14ac:dyDescent="0.3">
      <c r="A158" s="35"/>
      <c r="B158" s="36" t="s">
        <v>521</v>
      </c>
      <c r="C158" s="37" t="s">
        <v>489</v>
      </c>
      <c r="D158" s="38">
        <f>SUM(D157:D157,D148:D148,D133:D133,D127:D127,D124:D124,D120:D120,D118:D118,D114:D114,D103:D103,D95:D95,D91:D91,D82:D82,D74:D74,D61:D61,D57:D57,D50:D50,D44:D44,D36:D36,D31:D31,D27:D27,D17:D17)</f>
        <v>21374</v>
      </c>
      <c r="E158" s="38">
        <f>SUM(E157:E157,E148:E148,E133:E133,E127:E127,E124:E124,E120:E120,E118:E118,E114:E114,E103:E103,E95:E95,E91:E91,E82:E82,E74:E74,E61:E61,E57:E57,E50:E50,E44:E44,E36:E36,E31:E31,E27:E27,E17:E17)</f>
        <v>16758</v>
      </c>
      <c r="F158" s="38">
        <f>SUM(F157:F157,F148:F148,F133:F133,F127:F127,F124:F124,F120:F120,F118:F118,F114:F114,F103:F103,F95:F95,F91:F91,F82:F82,F74:F74,F61:F61,F57:F57,F50:F50,F44:F44,F36:F36,F31:F31,F27:F27,F17:F17)</f>
        <v>25357</v>
      </c>
      <c r="G158" s="38">
        <f>SUM(G157:G157,G148:G148,G133:G133,G127:G127,G124:G124,G120:G120,G118:G118,G114:G114,G103:G103,G95:G95,G91:G91,G82:G82,G74:G74,G61:G61,G57:G57,G50:G50,G44:G44,G36:G36,G31:G31,G27:G27,G17:G17)</f>
        <v>23184</v>
      </c>
      <c r="H158" s="38">
        <f>SUM(H157:H157,H148:H148,H133:H133,H127:H127,H124:H124,H120:H120,H118:H118,H114:H114,H103:H103,H95:H95,H91:H91,H82:H82,H74:H74,H61:H61,H57:H57,H50:H50,H44:H44,H36:H36,H31:H31,H27:H27,H17:H17)</f>
        <v>190352</v>
      </c>
      <c r="I158" s="38">
        <f>SUM(I157:I157,I148:I148,I133:I133,I127:I127,I124:I124,I120:I120,I118:I118,I114:I114,I103:I103,I95:I95,I91:I91,I82:I82,I74:I74,I61:I61,I57:I57,I50:I50,I44:I44,I36:I36,I31:I31,I27:I27,I17:I17)</f>
        <v>150985</v>
      </c>
      <c r="J158" s="38">
        <f>SUM(J157:J157,J148:J148,J133:J133,J127:J127,J124:J124,J120:J120,J118:J118,J114:J114,J103:J103,J95:J95,J91:J91,J82:J82,J74:J74,J61:J61,J57:J57,J50:J50,J44:J44,J36:J36,J31:J31,J27:J27,J17:J17)</f>
        <v>107573</v>
      </c>
      <c r="K158" s="45">
        <f>SUM(K157:K157,K148:K148,K133:K133,K127:K127,K124:K124,K120:K120,K118:K118,K114:K114,K103:K103,K95:K95,K91:K91,K82:K82,K74:K74,K61:K61,K57:K57,K50:K50,K44:K44,K36:K36,K31:K31,K27:K27,K17:K17)</f>
        <v>130928</v>
      </c>
    </row>
    <row r="159" spans="1:11" ht="18.75" x14ac:dyDescent="0.25">
      <c r="A159" s="15"/>
      <c r="B159" s="49" t="s">
        <v>490</v>
      </c>
      <c r="C159" s="49"/>
      <c r="D159" s="49"/>
      <c r="E159" s="49"/>
      <c r="F159" s="49"/>
      <c r="G159" s="49"/>
      <c r="H159" s="49"/>
      <c r="I159" s="49"/>
      <c r="J159" s="49"/>
      <c r="K159" s="50"/>
    </row>
    <row r="160" spans="1:11" x14ac:dyDescent="0.25">
      <c r="A160" s="40" t="s">
        <v>68</v>
      </c>
      <c r="B160" s="41" t="s">
        <v>491</v>
      </c>
      <c r="C160" s="42" t="s">
        <v>70</v>
      </c>
      <c r="D160" s="31" t="s">
        <v>516</v>
      </c>
      <c r="E160" s="31"/>
      <c r="F160" s="31" t="s">
        <v>517</v>
      </c>
      <c r="G160" s="31"/>
      <c r="H160" s="31" t="s">
        <v>518</v>
      </c>
      <c r="I160" s="31"/>
      <c r="J160" s="31" t="s">
        <v>519</v>
      </c>
      <c r="K160" s="32"/>
    </row>
    <row r="161" spans="1:11" x14ac:dyDescent="0.25">
      <c r="A161" s="40"/>
      <c r="B161" s="41"/>
      <c r="C161" s="42"/>
      <c r="D161" s="25" t="s">
        <v>514</v>
      </c>
      <c r="E161" s="25" t="s">
        <v>515</v>
      </c>
      <c r="F161" s="25" t="s">
        <v>514</v>
      </c>
      <c r="G161" s="25" t="s">
        <v>515</v>
      </c>
      <c r="H161" s="25" t="s">
        <v>514</v>
      </c>
      <c r="I161" s="25" t="s">
        <v>515</v>
      </c>
      <c r="J161" s="25" t="s">
        <v>514</v>
      </c>
      <c r="K161" s="39" t="s">
        <v>515</v>
      </c>
    </row>
    <row r="162" spans="1:11" x14ac:dyDescent="0.25">
      <c r="A162" s="21" t="s">
        <v>492</v>
      </c>
      <c r="B162" s="1" t="s">
        <v>493</v>
      </c>
      <c r="C162" s="2" t="s">
        <v>494</v>
      </c>
      <c r="D162" s="22">
        <v>295</v>
      </c>
      <c r="E162" s="22">
        <v>145</v>
      </c>
      <c r="F162" s="22">
        <v>1221</v>
      </c>
      <c r="G162" s="22">
        <v>661</v>
      </c>
      <c r="H162" s="22">
        <v>4940</v>
      </c>
      <c r="I162" s="22">
        <v>2778</v>
      </c>
      <c r="J162" s="22">
        <v>846</v>
      </c>
      <c r="K162" s="23">
        <v>503</v>
      </c>
    </row>
    <row r="163" spans="1:11" x14ac:dyDescent="0.25">
      <c r="A163" s="21" t="s">
        <v>495</v>
      </c>
      <c r="B163" s="1" t="s">
        <v>496</v>
      </c>
      <c r="C163" s="2" t="s">
        <v>497</v>
      </c>
      <c r="D163" s="22">
        <v>3973</v>
      </c>
      <c r="E163" s="22">
        <v>2366</v>
      </c>
      <c r="F163" s="22">
        <v>5492</v>
      </c>
      <c r="G163" s="22">
        <v>2505</v>
      </c>
      <c r="H163" s="22">
        <v>23822</v>
      </c>
      <c r="I163" s="22">
        <v>11607</v>
      </c>
      <c r="J163" s="22">
        <v>8899</v>
      </c>
      <c r="K163" s="23">
        <v>13728</v>
      </c>
    </row>
    <row r="164" spans="1:11" x14ac:dyDescent="0.25">
      <c r="A164" s="21" t="s">
        <v>498</v>
      </c>
      <c r="B164" s="1" t="s">
        <v>499</v>
      </c>
      <c r="C164" s="2" t="s">
        <v>500</v>
      </c>
      <c r="D164" s="22">
        <v>29</v>
      </c>
      <c r="E164" s="22">
        <v>13</v>
      </c>
      <c r="F164" s="22">
        <v>346</v>
      </c>
      <c r="G164" s="22">
        <v>103</v>
      </c>
      <c r="H164" s="22">
        <v>1490</v>
      </c>
      <c r="I164" s="22">
        <v>586</v>
      </c>
      <c r="J164" s="22">
        <v>166</v>
      </c>
      <c r="K164" s="23">
        <v>99</v>
      </c>
    </row>
    <row r="165" spans="1:11" x14ac:dyDescent="0.25">
      <c r="A165" s="21" t="s">
        <v>501</v>
      </c>
      <c r="B165" s="1" t="s">
        <v>502</v>
      </c>
      <c r="C165" s="2" t="s">
        <v>503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3">
        <v>0</v>
      </c>
    </row>
    <row r="166" spans="1:11" x14ac:dyDescent="0.25">
      <c r="A166" s="21" t="s">
        <v>504</v>
      </c>
      <c r="B166" s="1" t="s">
        <v>505</v>
      </c>
      <c r="C166" s="2"/>
      <c r="D166" s="22">
        <v>420</v>
      </c>
      <c r="E166" s="22">
        <v>256</v>
      </c>
      <c r="F166" s="22">
        <v>962</v>
      </c>
      <c r="G166" s="22">
        <v>491</v>
      </c>
      <c r="H166" s="22">
        <v>5093</v>
      </c>
      <c r="I166" s="22">
        <v>2166</v>
      </c>
      <c r="J166" s="22">
        <v>1045</v>
      </c>
      <c r="K166" s="23">
        <v>1019</v>
      </c>
    </row>
    <row r="167" spans="1:11" ht="15.75" thickBot="1" x14ac:dyDescent="0.3">
      <c r="A167" s="35" t="s">
        <v>506</v>
      </c>
      <c r="B167" s="36" t="s">
        <v>507</v>
      </c>
      <c r="C167" s="37"/>
      <c r="D167" s="38">
        <f t="shared" ref="D167:K167" si="21">SUM(D162:D166)</f>
        <v>4717</v>
      </c>
      <c r="E167" s="38">
        <f t="shared" si="21"/>
        <v>2780</v>
      </c>
      <c r="F167" s="38">
        <f t="shared" si="21"/>
        <v>8021</v>
      </c>
      <c r="G167" s="38">
        <f t="shared" si="21"/>
        <v>3760</v>
      </c>
      <c r="H167" s="38">
        <f t="shared" si="21"/>
        <v>35345</v>
      </c>
      <c r="I167" s="38">
        <f t="shared" si="21"/>
        <v>17137</v>
      </c>
      <c r="J167" s="38">
        <f t="shared" si="21"/>
        <v>10956</v>
      </c>
      <c r="K167" s="45">
        <f t="shared" si="21"/>
        <v>15349</v>
      </c>
    </row>
  </sheetData>
  <mergeCells count="16">
    <mergeCell ref="B159:K159"/>
    <mergeCell ref="A2:A3"/>
    <mergeCell ref="B2:B3"/>
    <mergeCell ref="C2:C3"/>
    <mergeCell ref="A160:A161"/>
    <mergeCell ref="B160:B161"/>
    <mergeCell ref="C160:C161"/>
    <mergeCell ref="B153:B155"/>
    <mergeCell ref="D160:E160"/>
    <mergeCell ref="F160:G160"/>
    <mergeCell ref="H160:I160"/>
    <mergeCell ref="J160:K160"/>
    <mergeCell ref="D2:E2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Tablica 1.</vt:lpstr>
      <vt:lpstr>Tablica 2.</vt:lpstr>
      <vt:lpstr>Tablica 3.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2022-10-20T09:57:17Z</dcterms:modified>
</cp:coreProperties>
</file>