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0" yWindow="0" windowWidth="14340" windowHeight="8145"/>
  </bookViews>
  <sheets>
    <sheet name="Djelatnici" sheetId="1" r:id="rId1"/>
    <sheet name="Korisnici po kategorijama" sheetId="3" r:id="rId2"/>
    <sheet name="Korisnici po funk. sposobnosti" sheetId="4" r:id="rId3"/>
    <sheet name="Postupci" sheetId="5" r:id="rId4"/>
    <sheet name="Postupci po županijama" sheetId="6" r:id="rId5"/>
    <sheet name="Utvrđene bolesti i stanja" sheetId="7" r:id="rId6"/>
  </sheets>
  <externalReferences>
    <externalReference r:id="rId7"/>
  </externalReferences>
  <definedNames>
    <definedName name="piv">#REF!</definedName>
    <definedName name="pivot1">'[1]vlookup  razbacn'!$A$2:$M$17</definedName>
  </definedNames>
  <calcPr calcId="152511"/>
</workbook>
</file>

<file path=xl/calcChain.xml><?xml version="1.0" encoding="utf-8"?>
<calcChain xmlns="http://schemas.openxmlformats.org/spreadsheetml/2006/main">
  <c r="I5" i="5" l="1"/>
  <c r="J5" i="5"/>
  <c r="B19" i="1" l="1"/>
  <c r="B15" i="1"/>
  <c r="B11" i="1"/>
  <c r="B7" i="1"/>
  <c r="D5" i="1"/>
  <c r="B8" i="1"/>
  <c r="B9" i="1"/>
  <c r="B10" i="1"/>
  <c r="B12" i="1"/>
  <c r="B13" i="1"/>
  <c r="B14" i="1"/>
  <c r="B16" i="1"/>
  <c r="B17" i="1"/>
  <c r="B18" i="1"/>
  <c r="B20" i="1"/>
  <c r="B21" i="1"/>
  <c r="B6" i="1"/>
  <c r="E2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C5" i="1"/>
  <c r="F5" i="1"/>
  <c r="G5" i="1"/>
  <c r="H5" i="1"/>
  <c r="B5" i="1" l="1"/>
  <c r="C5" i="7" l="1"/>
  <c r="D5" i="7"/>
  <c r="E5" i="7"/>
  <c r="F5" i="7"/>
  <c r="G5" i="7"/>
  <c r="H5" i="7"/>
  <c r="I5" i="7"/>
  <c r="B5" i="7"/>
  <c r="C5" i="5"/>
  <c r="D5" i="5"/>
  <c r="E5" i="5"/>
  <c r="F5" i="5"/>
  <c r="G5" i="5"/>
  <c r="H5" i="5"/>
  <c r="B5" i="5" l="1"/>
  <c r="I5" i="4"/>
  <c r="H5" i="4"/>
  <c r="G5" i="4"/>
  <c r="F5" i="4"/>
  <c r="E5" i="4"/>
  <c r="D5" i="4"/>
  <c r="C5" i="4"/>
  <c r="E5" i="1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6" i="5"/>
  <c r="J7" i="5"/>
  <c r="J8" i="5"/>
  <c r="J9" i="5"/>
  <c r="J10" i="5"/>
  <c r="J11" i="5"/>
  <c r="J12" i="5"/>
  <c r="J13" i="5"/>
  <c r="J14" i="5"/>
  <c r="J15" i="5"/>
  <c r="J17" i="5"/>
  <c r="J8" i="4" l="1"/>
  <c r="J7" i="4"/>
  <c r="J6" i="4"/>
  <c r="J5" i="4" l="1"/>
  <c r="J9" i="7"/>
  <c r="J10" i="7"/>
  <c r="J11" i="7"/>
  <c r="J6" i="7"/>
  <c r="J7" i="7"/>
  <c r="J8" i="7"/>
  <c r="J5" i="7" l="1"/>
</calcChain>
</file>

<file path=xl/sharedStrings.xml><?xml version="1.0" encoding="utf-8"?>
<sst xmlns="http://schemas.openxmlformats.org/spreadsheetml/2006/main" count="159" uniqueCount="100">
  <si>
    <t>RH</t>
  </si>
  <si>
    <t>Zagrebačka</t>
  </si>
  <si>
    <t>Varaždinska</t>
  </si>
  <si>
    <t>Zadarska</t>
  </si>
  <si>
    <t>Istarska</t>
  </si>
  <si>
    <t>Međimurska</t>
  </si>
  <si>
    <t>0-6</t>
  </si>
  <si>
    <t>20-44</t>
  </si>
  <si>
    <t>45-64</t>
  </si>
  <si>
    <t>65-74</t>
  </si>
  <si>
    <t>75-84</t>
  </si>
  <si>
    <t>85+</t>
  </si>
  <si>
    <t>7-19</t>
  </si>
  <si>
    <t>Tablica 4.</t>
  </si>
  <si>
    <t>Table 4</t>
  </si>
  <si>
    <t>Tablica 5.</t>
  </si>
  <si>
    <t>Table 5</t>
  </si>
  <si>
    <t>Tablica 6.</t>
  </si>
  <si>
    <t>Table 6</t>
  </si>
  <si>
    <t>Tablica 1.</t>
  </si>
  <si>
    <t>Table 1</t>
  </si>
  <si>
    <t>Krapinsko - zagorska</t>
  </si>
  <si>
    <t>Sisačko - moslavačka</t>
  </si>
  <si>
    <t>Koprivničko - križevačka</t>
  </si>
  <si>
    <t>Bjelovarsko - bilogorska</t>
  </si>
  <si>
    <t>Primorsko - goranska</t>
  </si>
  <si>
    <t>Ličko - senjska</t>
  </si>
  <si>
    <t>Vukovarsko - srijemska</t>
  </si>
  <si>
    <t>Splitsko - dalmatinska</t>
  </si>
  <si>
    <t>Dubrovačko - neretvanska</t>
  </si>
  <si>
    <t>Table 3</t>
  </si>
  <si>
    <t>Zdravstveni djelatnici koji provode zdravstvenu njegu u kući, po županijama u 2021. godini</t>
  </si>
  <si>
    <t>Korisnici zdravstvene njege u kući, po županijama i kategorijama u 2021. godini</t>
  </si>
  <si>
    <t xml:space="preserve">Korisnici zdravstvene njege u kući, po dobnim skupinama korisnika i njihovoj funkcionalnoj sposobnosti u Hrvatskoj u 2021. godini </t>
  </si>
  <si>
    <t>Broj postupaka provedenih u zdravstvenoj njezi u kući, po dobnim skupinama korisnika u Hrvatskoj u  2021. godini</t>
  </si>
  <si>
    <t>Number of treatments/procedures  from/in Home Care Service, by age group in Croatia in 2021</t>
  </si>
  <si>
    <t>Broj postupaka provedenih u zdravstvenoj njezi u kući, po županijama i dobnim skupinama korisnika u 2021. godini</t>
  </si>
  <si>
    <t>Broj utvrđenih bolesti i stanja u zdravstvenoj njezi u kući, po skupinama bolesti i dobnim skupinama korisnika u Hrvatskoj u 2021. godini</t>
  </si>
  <si>
    <t>Grad Zagreb</t>
  </si>
  <si>
    <t>Brodsko - posavska</t>
  </si>
  <si>
    <t xml:space="preserve">Tablica 2. </t>
  </si>
  <si>
    <t>Table 2</t>
  </si>
  <si>
    <t>Tablica 3.</t>
  </si>
  <si>
    <r>
      <t xml:space="preserve">Županija / </t>
    </r>
    <r>
      <rPr>
        <i/>
        <sz val="10"/>
        <color theme="1"/>
        <rFont val="Calibri"/>
        <family val="2"/>
        <charset val="238"/>
        <scheme val="minor"/>
      </rPr>
      <t>County</t>
    </r>
  </si>
  <si>
    <t>Republika Hrvatska</t>
  </si>
  <si>
    <r>
      <t xml:space="preserve">VSS - medicinska sestra/tehničar
</t>
    </r>
    <r>
      <rPr>
        <i/>
        <sz val="10"/>
        <color theme="1"/>
        <rFont val="Calibri"/>
        <family val="2"/>
        <charset val="238"/>
        <scheme val="minor"/>
      </rPr>
      <t>University degree nurses</t>
    </r>
  </si>
  <si>
    <r>
      <t xml:space="preserve">VŠS ukupno
</t>
    </r>
    <r>
      <rPr>
        <i/>
        <sz val="10"/>
        <color theme="1"/>
        <rFont val="Calibri"/>
        <family val="2"/>
        <charset val="238"/>
        <scheme val="minor"/>
      </rPr>
      <t>Junior college degree total</t>
    </r>
  </si>
  <si>
    <r>
      <t xml:space="preserve">VŠS - medicinska sestra/tehničar
</t>
    </r>
    <r>
      <rPr>
        <i/>
        <sz val="10"/>
        <color theme="1"/>
        <rFont val="Calibri"/>
        <family val="2"/>
        <charset val="238"/>
        <scheme val="minor"/>
      </rPr>
      <t>Junior college degree nurses</t>
    </r>
  </si>
  <si>
    <r>
      <t xml:space="preserve">VŠS - prvostupnik fizioterapije
</t>
    </r>
    <r>
      <rPr>
        <i/>
        <sz val="10"/>
        <color theme="1"/>
        <rFont val="Calibri"/>
        <family val="2"/>
        <charset val="238"/>
        <scheme val="minor"/>
      </rPr>
      <t>Junior college degree physiotherapist</t>
    </r>
  </si>
  <si>
    <r>
      <t xml:space="preserve">SSS ukupno
</t>
    </r>
    <r>
      <rPr>
        <i/>
        <sz val="10"/>
        <color theme="1"/>
        <rFont val="Calibri"/>
        <family val="2"/>
        <charset val="238"/>
        <scheme val="minor"/>
      </rPr>
      <t>High school degree total</t>
    </r>
  </si>
  <si>
    <r>
      <t xml:space="preserve">SSS - medicinska sestra/tehničar
</t>
    </r>
    <r>
      <rPr>
        <i/>
        <sz val="10"/>
        <color theme="1"/>
        <rFont val="Calibri"/>
        <family val="2"/>
        <charset val="238"/>
        <scheme val="minor"/>
      </rPr>
      <t>High school degree nurses</t>
    </r>
  </si>
  <si>
    <r>
      <t xml:space="preserve">SSS - fizioterapeutski tehničar
</t>
    </r>
    <r>
      <rPr>
        <i/>
        <sz val="10"/>
        <color theme="1"/>
        <rFont val="Calibri"/>
        <family val="2"/>
        <charset val="238"/>
        <scheme val="minor"/>
      </rPr>
      <t>High school degree physiotherapist</t>
    </r>
  </si>
  <si>
    <t>Number of persons receiving home health care by county and category in 2021</t>
  </si>
  <si>
    <r>
      <t xml:space="preserve">Stari korisnici
</t>
    </r>
    <r>
      <rPr>
        <i/>
        <sz val="9"/>
        <color rgb="FF000000"/>
        <rFont val="Calibri"/>
        <family val="2"/>
        <charset val="238"/>
        <scheme val="minor"/>
      </rPr>
      <t>Old persons</t>
    </r>
  </si>
  <si>
    <r>
      <t xml:space="preserve">Novi korisnici
</t>
    </r>
    <r>
      <rPr>
        <i/>
        <sz val="9"/>
        <color rgb="FF000000"/>
        <rFont val="Calibri"/>
        <family val="2"/>
        <charset val="238"/>
        <scheme val="minor"/>
      </rPr>
      <t>New persons</t>
    </r>
  </si>
  <si>
    <r>
      <t xml:space="preserve">Novi iz kuće/doma
</t>
    </r>
    <r>
      <rPr>
        <i/>
        <sz val="9"/>
        <color rgb="FF000000"/>
        <rFont val="Calibri"/>
        <family val="2"/>
        <charset val="238"/>
        <scheme val="minor"/>
      </rPr>
      <t>New persons from households</t>
    </r>
  </si>
  <si>
    <r>
      <t xml:space="preserve">Novi iz ustanova socijalne skrbi
</t>
    </r>
    <r>
      <rPr>
        <i/>
        <sz val="9"/>
        <color rgb="FF000000"/>
        <rFont val="Calibri"/>
        <family val="2"/>
        <charset val="238"/>
        <scheme val="minor"/>
      </rPr>
      <t>New persons from social institutions</t>
    </r>
  </si>
  <si>
    <r>
      <t xml:space="preserve">Županija
</t>
    </r>
    <r>
      <rPr>
        <i/>
        <sz val="9"/>
        <color rgb="FF000000"/>
        <rFont val="Calibri"/>
        <family val="2"/>
        <charset val="238"/>
        <scheme val="minor"/>
      </rPr>
      <t>County</t>
    </r>
  </si>
  <si>
    <r>
      <t xml:space="preserve">ukupno
</t>
    </r>
    <r>
      <rPr>
        <i/>
        <sz val="10"/>
        <color rgb="FF000000"/>
        <rFont val="Calibri"/>
        <family val="2"/>
        <charset val="238"/>
        <scheme val="minor"/>
      </rPr>
      <t>Total</t>
    </r>
  </si>
  <si>
    <r>
      <t xml:space="preserve">nepokretnih
</t>
    </r>
    <r>
      <rPr>
        <i/>
        <sz val="10"/>
        <color rgb="FF000000"/>
        <rFont val="Calibri"/>
        <family val="2"/>
        <charset val="238"/>
        <scheme val="minor"/>
      </rPr>
      <t>Immobile</t>
    </r>
  </si>
  <si>
    <r>
      <t xml:space="preserve">teško pokretnih
</t>
    </r>
    <r>
      <rPr>
        <i/>
        <sz val="10"/>
        <color rgb="FF000000"/>
        <rFont val="Calibri"/>
        <family val="2"/>
        <charset val="238"/>
        <scheme val="minor"/>
      </rPr>
      <t>Severe impairment of mobility</t>
    </r>
  </si>
  <si>
    <r>
      <t xml:space="preserve">umirućih
</t>
    </r>
    <r>
      <rPr>
        <i/>
        <sz val="10"/>
        <color rgb="FF000000"/>
        <rFont val="Calibri"/>
        <family val="2"/>
        <charset val="238"/>
        <scheme val="minor"/>
      </rPr>
      <t>Dying</t>
    </r>
  </si>
  <si>
    <r>
      <t xml:space="preserve">ostali
</t>
    </r>
    <r>
      <rPr>
        <i/>
        <sz val="10"/>
        <color rgb="FF000000"/>
        <rFont val="Calibri"/>
        <family val="2"/>
        <charset val="238"/>
        <scheme val="minor"/>
      </rPr>
      <t>Other</t>
    </r>
  </si>
  <si>
    <r>
      <t xml:space="preserve">Dob korisnika
</t>
    </r>
    <r>
      <rPr>
        <i/>
        <sz val="10"/>
        <color theme="1"/>
        <rFont val="Calibri"/>
        <family val="2"/>
        <charset val="238"/>
        <scheme val="minor"/>
      </rPr>
      <t>Age of care recipients</t>
    </r>
  </si>
  <si>
    <t>Number of persons receiving home health care by age group and functional ability in Croatia in 2021</t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</si>
  <si>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</si>
  <si>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Nepoznato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</si>
  <si>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 xml:space="preserve">Ukupan broj postupaka
</t>
    </r>
    <r>
      <rPr>
        <i/>
        <sz val="10"/>
        <color theme="1"/>
        <rFont val="Calibri"/>
        <family val="2"/>
        <charset val="238"/>
        <scheme val="minor"/>
      </rPr>
      <t>Treatments total</t>
    </r>
  </si>
  <si>
    <r>
      <t xml:space="preserve">Kompletna zdravstvena njega nepokretnog ili teško pokretnog bolesnika
</t>
    </r>
    <r>
      <rPr>
        <i/>
        <sz val="10"/>
        <color theme="1"/>
        <rFont val="Calibri"/>
        <family val="2"/>
        <charset val="238"/>
        <scheme val="minor"/>
      </rPr>
      <t>Complete health care of disabled patient</t>
    </r>
    <r>
      <rPr>
        <b/>
        <sz val="10"/>
        <color theme="1"/>
        <rFont val="Calibri"/>
        <family val="2"/>
        <charset val="238"/>
        <scheme val="minor"/>
      </rPr>
      <t xml:space="preserve">   </t>
    </r>
  </si>
  <si>
    <r>
      <t xml:space="preserve">Djelomična zdravstvena njega nepokretnog ili teško pokretnog bolesnika
</t>
    </r>
    <r>
      <rPr>
        <i/>
        <sz val="10"/>
        <color theme="1"/>
        <rFont val="Calibri"/>
        <family val="2"/>
        <charset val="238"/>
        <scheme val="minor"/>
      </rPr>
      <t>Partial health care of disabled patient</t>
    </r>
  </si>
  <si>
    <r>
      <t xml:space="preserve">Skrb za umirućeg bolesnika
</t>
    </r>
    <r>
      <rPr>
        <i/>
        <sz val="10"/>
        <color theme="1"/>
        <rFont val="Calibri"/>
        <family val="2"/>
        <charset val="238"/>
        <scheme val="minor"/>
      </rPr>
      <t>Palliative care</t>
    </r>
  </si>
  <si>
    <r>
      <t xml:space="preserve">Zbrinjavanje kronične rane
</t>
    </r>
    <r>
      <rPr>
        <i/>
        <sz val="10"/>
        <color theme="1"/>
        <rFont val="Calibri"/>
        <family val="2"/>
        <charset val="238"/>
        <scheme val="minor"/>
      </rPr>
      <t>Chronic wound treatment</t>
    </r>
  </si>
  <si>
    <r>
      <t xml:space="preserve">Sprječavanje komplikacija dugotrajnog ležanja
</t>
    </r>
    <r>
      <rPr>
        <i/>
        <sz val="10"/>
        <color theme="1"/>
        <rFont val="Calibri"/>
        <family val="2"/>
        <charset val="238"/>
        <scheme val="minor"/>
      </rPr>
      <t>Prevention of complication of longlasting lying</t>
    </r>
  </si>
  <si>
    <r>
      <t xml:space="preserve">Novi iz bolnica
</t>
    </r>
    <r>
      <rPr>
        <i/>
        <sz val="9"/>
        <color rgb="FF000000"/>
        <rFont val="Calibri"/>
        <family val="2"/>
        <charset val="238"/>
        <scheme val="minor"/>
      </rPr>
      <t>New persons from hospitals</t>
    </r>
  </si>
  <si>
    <r>
      <t xml:space="preserve">Novi s rehabilitacije
</t>
    </r>
    <r>
      <rPr>
        <i/>
        <sz val="9"/>
        <color rgb="FF000000"/>
        <rFont val="Calibri"/>
        <family val="2"/>
        <charset val="238"/>
        <scheme val="minor"/>
      </rPr>
      <t>New persons from rehabilitation</t>
    </r>
  </si>
  <si>
    <r>
      <t xml:space="preserve">Novi ostali
</t>
    </r>
    <r>
      <rPr>
        <i/>
        <sz val="9"/>
        <color rgb="FF000000"/>
        <rFont val="Calibri"/>
        <family val="2"/>
        <charset val="238"/>
        <scheme val="minor"/>
      </rPr>
      <t>New persons other</t>
    </r>
  </si>
  <si>
    <r>
      <t xml:space="preserve">Umrli u kući
</t>
    </r>
    <r>
      <rPr>
        <i/>
        <sz val="9"/>
        <color rgb="FF000000"/>
        <rFont val="Calibri"/>
        <family val="2"/>
        <charset val="238"/>
        <scheme val="minor"/>
      </rPr>
      <t>Deaths in home</t>
    </r>
  </si>
  <si>
    <r>
      <t xml:space="preserve">Umrli u ustanovama socijalne skrbi
</t>
    </r>
    <r>
      <rPr>
        <i/>
        <sz val="9"/>
        <color rgb="FF000000"/>
        <rFont val="Calibri"/>
        <family val="2"/>
        <charset val="238"/>
        <scheme val="minor"/>
      </rPr>
      <t>Deaths in social institutions</t>
    </r>
  </si>
  <si>
    <r>
      <t xml:space="preserve">Umrli u zdravstvenim ustanovama
</t>
    </r>
    <r>
      <rPr>
        <i/>
        <sz val="9"/>
        <color rgb="FF000000"/>
        <rFont val="Calibri"/>
        <family val="2"/>
        <charset val="238"/>
        <scheme val="minor"/>
      </rPr>
      <t>Deaths in health institutions</t>
    </r>
  </si>
  <si>
    <r>
      <t xml:space="preserve">Umrli ostali
</t>
    </r>
    <r>
      <rPr>
        <i/>
        <sz val="9"/>
        <color rgb="FF000000"/>
        <rFont val="Calibri"/>
        <family val="2"/>
        <charset val="238"/>
        <scheme val="minor"/>
      </rPr>
      <t>Death other</t>
    </r>
  </si>
  <si>
    <t>Number of health workers in the Home Care Service by county in 2021</t>
  </si>
  <si>
    <r>
      <t xml:space="preserve">Poduka obitelji
</t>
    </r>
    <r>
      <rPr>
        <i/>
        <sz val="10"/>
        <color theme="1"/>
        <rFont val="Calibri"/>
        <family val="2"/>
        <charset val="238"/>
        <scheme val="minor"/>
      </rPr>
      <t>Family education</t>
    </r>
  </si>
  <si>
    <r>
      <t xml:space="preserve">Primjena parenteralne terapije
</t>
    </r>
    <r>
      <rPr>
        <i/>
        <sz val="10"/>
        <color theme="1"/>
        <rFont val="Calibri"/>
        <family val="2"/>
        <charset val="238"/>
        <scheme val="minor"/>
      </rPr>
      <t>Parenteral therapy</t>
    </r>
  </si>
  <si>
    <r>
      <t xml:space="preserve">Primjena subkutalne i intramuskularne terapije
</t>
    </r>
    <r>
      <rPr>
        <i/>
        <sz val="10"/>
        <color theme="1"/>
        <rFont val="Calibri"/>
        <family val="2"/>
        <charset val="238"/>
        <scheme val="minor"/>
      </rPr>
      <t>Subcutaneous and intramuscular therapy</t>
    </r>
  </si>
  <si>
    <r>
      <t xml:space="preserve">Uzimanje materijala za labaratorijske pretrage
</t>
    </r>
    <r>
      <rPr>
        <i/>
        <sz val="10"/>
        <color theme="1"/>
        <rFont val="Calibri"/>
        <family val="2"/>
        <charset val="238"/>
        <scheme val="minor"/>
      </rPr>
      <t>Taking materials for laboratory tests</t>
    </r>
  </si>
  <si>
    <r>
      <t xml:space="preserve">Mjerenje i registracija vitalnih funkcija, kontrola razine šećera u krvi i urinu
</t>
    </r>
    <r>
      <rPr>
        <i/>
        <sz val="10"/>
        <color theme="1"/>
        <rFont val="Calibri"/>
        <family val="2"/>
        <charset val="238"/>
        <scheme val="minor"/>
      </rPr>
      <t>Measurement and recording vital functions, sugar control from blood and urine</t>
    </r>
  </si>
  <si>
    <r>
      <t xml:space="preserve">Ostali postupci zdravstvene njege
</t>
    </r>
    <r>
      <rPr>
        <i/>
        <sz val="10"/>
        <color theme="1"/>
        <rFont val="Calibri"/>
        <family val="2"/>
        <charset val="238"/>
        <scheme val="minor"/>
      </rPr>
      <t>Other health care procedures</t>
    </r>
  </si>
  <si>
    <r>
      <t xml:space="preserve">Zdravstvena rehabilitacija
</t>
    </r>
    <r>
      <rPr>
        <i/>
        <sz val="10"/>
        <color theme="1"/>
        <rFont val="Calibri"/>
        <family val="2"/>
        <charset val="238"/>
        <scheme val="minor"/>
      </rPr>
      <t>Medical rehabilition</t>
    </r>
  </si>
  <si>
    <r>
      <t xml:space="preserve">Dob korisnika
</t>
    </r>
    <r>
      <rPr>
        <i/>
        <sz val="9"/>
        <color theme="1"/>
        <rFont val="Calibri"/>
        <family val="2"/>
        <charset val="238"/>
        <scheme val="minor"/>
      </rPr>
      <t>Age of care recipients</t>
    </r>
  </si>
  <si>
    <r>
      <t xml:space="preserve">Nepoznato
</t>
    </r>
    <r>
      <rPr>
        <i/>
        <sz val="9"/>
        <color theme="1"/>
        <rFont val="Calibri"/>
        <family val="2"/>
        <charset val="238"/>
        <scheme val="minor"/>
      </rPr>
      <t>Unknown</t>
    </r>
  </si>
  <si>
    <r>
      <t xml:space="preserve">Ukupno
</t>
    </r>
    <r>
      <rPr>
        <i/>
        <sz val="9"/>
        <color theme="1"/>
        <rFont val="Calibri"/>
        <family val="2"/>
        <charset val="238"/>
        <scheme val="minor"/>
      </rPr>
      <t>Total</t>
    </r>
  </si>
  <si>
    <t>Number of treatments/procedures in Home Health Care by county and age group in 2021</t>
  </si>
  <si>
    <r>
      <t xml:space="preserve">Skupine bolesti
</t>
    </r>
    <r>
      <rPr>
        <i/>
        <sz val="9"/>
        <color theme="1"/>
        <rFont val="Calibri"/>
        <family val="2"/>
        <charset val="238"/>
        <scheme val="minor"/>
      </rPr>
      <t>Disease groups</t>
    </r>
  </si>
  <si>
    <r>
      <t xml:space="preserve">Novotvorine </t>
    </r>
    <r>
      <rPr>
        <sz val="9"/>
        <color theme="1"/>
        <rFont val="Calibri"/>
        <family val="2"/>
        <charset val="238"/>
        <scheme val="minor"/>
      </rPr>
      <t xml:space="preserve">(C00-D48)
</t>
    </r>
    <r>
      <rPr>
        <i/>
        <sz val="9"/>
        <color theme="1"/>
        <rFont val="Calibri"/>
        <family val="2"/>
        <charset val="238"/>
        <scheme val="minor"/>
      </rPr>
      <t>Neoplasms</t>
    </r>
  </si>
  <si>
    <r>
      <t>Bolesti živčanog sustava</t>
    </r>
    <r>
      <rPr>
        <sz val="9"/>
        <color theme="1"/>
        <rFont val="Calibri"/>
        <family val="2"/>
        <charset val="238"/>
        <scheme val="minor"/>
      </rPr>
      <t xml:space="preserve"> (G00-G99)
</t>
    </r>
    <r>
      <rPr>
        <i/>
        <sz val="9"/>
        <color theme="1"/>
        <rFont val="Calibri"/>
        <family val="2"/>
        <charset val="238"/>
        <scheme val="minor"/>
      </rPr>
      <t>Diseases of the nervous system</t>
    </r>
  </si>
  <si>
    <r>
      <t>Bolesti cirkulacijskog sustava</t>
    </r>
    <r>
      <rPr>
        <sz val="9"/>
        <color theme="1"/>
        <rFont val="Calibri"/>
        <family val="2"/>
        <charset val="238"/>
        <scheme val="minor"/>
      </rPr>
      <t xml:space="preserve"> (I00-I99)
</t>
    </r>
    <r>
      <rPr>
        <i/>
        <sz val="9"/>
        <color theme="1"/>
        <rFont val="Calibri"/>
        <family val="2"/>
        <charset val="238"/>
        <scheme val="minor"/>
      </rPr>
      <t>Diseases of the circulatory system</t>
    </r>
  </si>
  <si>
    <r>
      <t>Bolesti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kože i potkožnog tkiva </t>
    </r>
    <r>
      <rPr>
        <sz val="9"/>
        <color theme="1"/>
        <rFont val="Calibri"/>
        <family val="2"/>
        <charset val="238"/>
        <scheme val="minor"/>
      </rPr>
      <t xml:space="preserve">(L00-L99)
</t>
    </r>
    <r>
      <rPr>
        <i/>
        <sz val="9"/>
        <color theme="1"/>
        <rFont val="Calibri"/>
        <family val="2"/>
        <charset val="238"/>
        <scheme val="minor"/>
      </rPr>
      <t>Diseases of the skin and subcutaneous tissue</t>
    </r>
  </si>
  <si>
    <r>
      <t>Ozljede i otrovanja</t>
    </r>
    <r>
      <rPr>
        <sz val="9"/>
        <color theme="1"/>
        <rFont val="Calibri"/>
        <family val="2"/>
        <charset val="238"/>
        <scheme val="minor"/>
      </rPr>
      <t xml:space="preserve"> (S00-T98)
</t>
    </r>
    <r>
      <rPr>
        <i/>
        <sz val="9"/>
        <color theme="1"/>
        <rFont val="Calibri"/>
        <family val="2"/>
        <charset val="238"/>
        <scheme val="minor"/>
      </rPr>
      <t>Injury and poisoning</t>
    </r>
  </si>
  <si>
    <r>
      <t xml:space="preserve">Ostalo
</t>
    </r>
    <r>
      <rPr>
        <i/>
        <sz val="9"/>
        <color theme="1"/>
        <rFont val="Calibri"/>
        <family val="2"/>
        <charset val="238"/>
        <scheme val="minor"/>
      </rPr>
      <t>Other</t>
    </r>
  </si>
  <si>
    <t>Number of diseases and conditions diagnosed by Home Health Care by disease group and age group in Croatia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</si>
</sst>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4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9" fillId="0" borderId="1" xfId="0" applyFont="1" applyBorder="1" applyAlignment="1">
      <alignment wrapText="1"/>
    </xf>
    <xf numFmtId="0" fontId="17" fillId="0" borderId="0" xfId="0" applyFont="1"/>
    <xf numFmtId="0" fontId="5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indent="13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3_Javno_zdravstvo\03-04_Primarna_zdravstvena_zastita\LJETOPIS\LJETOPIS%202021\KU&#262;NA%20NJEGA\Kucna_njega_rezultati_ankete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zdravstvene njege u ku"/>
      <sheetName val="Sheet1"/>
      <sheetName val="tab za pivot 2021"/>
      <sheetName val="vlookup  razbacn"/>
      <sheetName val="vlokup po redu"/>
    </sheetNames>
    <sheetDataSet>
      <sheetData sheetId="0"/>
      <sheetData sheetId="1"/>
      <sheetData sheetId="2"/>
      <sheetData sheetId="3">
        <row r="2">
          <cell r="A2" t="str">
            <v>Bjelovarsko - bilogorska</v>
          </cell>
          <cell r="B2">
            <v>54</v>
          </cell>
          <cell r="C2">
            <v>8</v>
          </cell>
          <cell r="D2">
            <v>24</v>
          </cell>
          <cell r="E2">
            <v>28</v>
          </cell>
          <cell r="F2">
            <v>70</v>
          </cell>
          <cell r="G2">
            <v>7</v>
          </cell>
          <cell r="H2">
            <v>11</v>
          </cell>
        </row>
        <row r="3">
          <cell r="A3" t="str">
            <v>Brodsko - posavska</v>
          </cell>
          <cell r="B3">
            <v>253</v>
          </cell>
          <cell r="C3">
            <v>10</v>
          </cell>
          <cell r="D3">
            <v>67</v>
          </cell>
          <cell r="E3">
            <v>0</v>
          </cell>
          <cell r="F3">
            <v>0</v>
          </cell>
          <cell r="G3">
            <v>0</v>
          </cell>
          <cell r="H3">
            <v>61</v>
          </cell>
        </row>
        <row r="4">
          <cell r="A4" t="str">
            <v>Dubrovačko - neretvanska</v>
          </cell>
          <cell r="B4">
            <v>124</v>
          </cell>
          <cell r="C4">
            <v>10</v>
          </cell>
          <cell r="D4">
            <v>47</v>
          </cell>
          <cell r="E4">
            <v>0</v>
          </cell>
          <cell r="F4">
            <v>151</v>
          </cell>
          <cell r="G4">
            <v>12</v>
          </cell>
          <cell r="H4">
            <v>0</v>
          </cell>
        </row>
        <row r="5">
          <cell r="A5" t="str">
            <v>Grad Zagreb</v>
          </cell>
          <cell r="B5">
            <v>337</v>
          </cell>
          <cell r="C5">
            <v>3</v>
          </cell>
          <cell r="D5">
            <v>29</v>
          </cell>
          <cell r="E5">
            <v>44</v>
          </cell>
          <cell r="F5">
            <v>4</v>
          </cell>
          <cell r="G5">
            <v>1</v>
          </cell>
          <cell r="H5">
            <v>1</v>
          </cell>
        </row>
        <row r="6">
          <cell r="A6" t="str">
            <v>Istarska</v>
          </cell>
          <cell r="B6">
            <v>394</v>
          </cell>
          <cell r="C6">
            <v>1</v>
          </cell>
          <cell r="D6">
            <v>45</v>
          </cell>
          <cell r="E6">
            <v>2</v>
          </cell>
          <cell r="F6">
            <v>877</v>
          </cell>
          <cell r="G6">
            <v>1</v>
          </cell>
          <cell r="H6">
            <v>0</v>
          </cell>
        </row>
        <row r="7">
          <cell r="A7" t="str">
            <v>Koprivničko - križevačka</v>
          </cell>
          <cell r="B7">
            <v>192</v>
          </cell>
          <cell r="C7">
            <v>54</v>
          </cell>
          <cell r="D7">
            <v>90</v>
          </cell>
          <cell r="E7">
            <v>105</v>
          </cell>
          <cell r="F7">
            <v>328</v>
          </cell>
          <cell r="G7">
            <v>47</v>
          </cell>
          <cell r="H7">
            <v>0</v>
          </cell>
        </row>
        <row r="8">
          <cell r="A8" t="str">
            <v>Krapinsko - zagorska</v>
          </cell>
          <cell r="B8">
            <v>177</v>
          </cell>
          <cell r="C8">
            <v>19</v>
          </cell>
          <cell r="D8">
            <v>70</v>
          </cell>
          <cell r="E8">
            <v>4</v>
          </cell>
          <cell r="F8">
            <v>146</v>
          </cell>
          <cell r="G8">
            <v>28</v>
          </cell>
          <cell r="H8">
            <v>532</v>
          </cell>
        </row>
        <row r="9">
          <cell r="A9" t="str">
            <v>Ličko - senjska</v>
          </cell>
          <cell r="B9">
            <v>0</v>
          </cell>
          <cell r="C9">
            <v>0</v>
          </cell>
          <cell r="D9">
            <v>0</v>
          </cell>
          <cell r="E9">
            <v>32</v>
          </cell>
          <cell r="F9">
            <v>0</v>
          </cell>
          <cell r="G9">
            <v>0</v>
          </cell>
          <cell r="H9">
            <v>6525</v>
          </cell>
        </row>
        <row r="10">
          <cell r="A10" t="str">
            <v>Međimurska</v>
          </cell>
          <cell r="B10">
            <v>142</v>
          </cell>
          <cell r="C10">
            <v>9</v>
          </cell>
          <cell r="D10">
            <v>101</v>
          </cell>
          <cell r="E10">
            <v>0</v>
          </cell>
          <cell r="F10">
            <v>284</v>
          </cell>
          <cell r="G10">
            <v>61</v>
          </cell>
          <cell r="H10">
            <v>0</v>
          </cell>
        </row>
        <row r="11">
          <cell r="A11" t="str">
            <v>Primorsko - goranska</v>
          </cell>
          <cell r="B11">
            <v>473</v>
          </cell>
          <cell r="C11">
            <v>10</v>
          </cell>
          <cell r="D11">
            <v>51</v>
          </cell>
          <cell r="E11">
            <v>1</v>
          </cell>
          <cell r="F11">
            <v>98</v>
          </cell>
          <cell r="G11">
            <v>13</v>
          </cell>
          <cell r="H11">
            <v>0</v>
          </cell>
        </row>
        <row r="12">
          <cell r="A12" t="str">
            <v>Sisačko - moslavačka</v>
          </cell>
          <cell r="B12">
            <v>226</v>
          </cell>
          <cell r="C12">
            <v>5</v>
          </cell>
          <cell r="D12">
            <v>43</v>
          </cell>
          <cell r="E12">
            <v>0</v>
          </cell>
          <cell r="F12">
            <v>21</v>
          </cell>
          <cell r="G12">
            <v>11</v>
          </cell>
          <cell r="H12">
            <v>4</v>
          </cell>
        </row>
        <row r="13">
          <cell r="A13" t="str">
            <v>Splitsko - dalmatinska</v>
          </cell>
          <cell r="B13">
            <v>179</v>
          </cell>
          <cell r="C13">
            <v>25</v>
          </cell>
          <cell r="D13">
            <v>15</v>
          </cell>
          <cell r="E13">
            <v>16</v>
          </cell>
          <cell r="F13">
            <v>151</v>
          </cell>
          <cell r="G13">
            <v>156</v>
          </cell>
          <cell r="H13">
            <v>140</v>
          </cell>
        </row>
        <row r="14">
          <cell r="A14" t="str">
            <v>Varaždinska</v>
          </cell>
          <cell r="B14">
            <v>244</v>
          </cell>
          <cell r="C14">
            <v>0</v>
          </cell>
          <cell r="D14">
            <v>11</v>
          </cell>
          <cell r="E14">
            <v>0</v>
          </cell>
          <cell r="F14">
            <v>175</v>
          </cell>
          <cell r="G14">
            <v>89</v>
          </cell>
          <cell r="H14">
            <v>0</v>
          </cell>
        </row>
        <row r="15">
          <cell r="A15" t="str">
            <v>Vukovarsko - srijemska</v>
          </cell>
          <cell r="B15">
            <v>257</v>
          </cell>
          <cell r="C15">
            <v>2</v>
          </cell>
          <cell r="D15">
            <v>50</v>
          </cell>
          <cell r="E15">
            <v>0</v>
          </cell>
          <cell r="F15">
            <v>13</v>
          </cell>
          <cell r="G15">
            <v>5</v>
          </cell>
          <cell r="H15">
            <v>4</v>
          </cell>
        </row>
        <row r="16">
          <cell r="A16" t="str">
            <v>Zadarska</v>
          </cell>
          <cell r="B16">
            <v>346</v>
          </cell>
          <cell r="C16">
            <v>2</v>
          </cell>
          <cell r="D16">
            <v>45</v>
          </cell>
          <cell r="E16">
            <v>0</v>
          </cell>
          <cell r="F16">
            <v>1150</v>
          </cell>
          <cell r="G16">
            <v>6</v>
          </cell>
          <cell r="H16">
            <v>3</v>
          </cell>
        </row>
        <row r="17">
          <cell r="A17" t="str">
            <v>Zagrebačka</v>
          </cell>
          <cell r="B17">
            <v>39</v>
          </cell>
          <cell r="C17">
            <v>0</v>
          </cell>
          <cell r="D17">
            <v>38</v>
          </cell>
          <cell r="E17">
            <v>0</v>
          </cell>
          <cell r="F17">
            <v>466</v>
          </cell>
          <cell r="G17">
            <v>95</v>
          </cell>
          <cell r="H1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/>
  </sheetViews>
  <sheetFormatPr defaultRowHeight="12.75" x14ac:dyDescent="0.2"/>
  <cols>
    <col min="1" max="1" width="22.85546875" style="12" customWidth="1"/>
    <col min="2" max="2" width="15.42578125" style="12" bestFit="1" customWidth="1"/>
    <col min="3" max="3" width="17" style="12" customWidth="1"/>
    <col min="4" max="4" width="19.140625" style="12" bestFit="1" customWidth="1"/>
    <col min="5" max="5" width="15.42578125" style="12" bestFit="1" customWidth="1"/>
    <col min="6" max="6" width="18.42578125" style="12" customWidth="1"/>
    <col min="7" max="7" width="17.28515625" style="12" customWidth="1"/>
    <col min="8" max="8" width="15.5703125" style="12" customWidth="1"/>
    <col min="9" max="16384" width="9.140625" style="12"/>
  </cols>
  <sheetData>
    <row r="1" spans="1:8" s="3" customFormat="1" x14ac:dyDescent="0.2">
      <c r="A1" s="3" t="s">
        <v>19</v>
      </c>
      <c r="B1" s="3" t="s">
        <v>31</v>
      </c>
    </row>
    <row r="2" spans="1:8" s="5" customFormat="1" x14ac:dyDescent="0.2">
      <c r="A2" s="4" t="s">
        <v>20</v>
      </c>
      <c r="B2" s="4" t="s">
        <v>80</v>
      </c>
      <c r="C2" s="4"/>
    </row>
    <row r="3" spans="1:8" x14ac:dyDescent="0.2">
      <c r="A3" s="3"/>
    </row>
    <row r="4" spans="1:8" ht="63.75" x14ac:dyDescent="0.2">
      <c r="A4" s="13" t="s">
        <v>43</v>
      </c>
      <c r="B4" s="14" t="s">
        <v>46</v>
      </c>
      <c r="C4" s="14" t="s">
        <v>47</v>
      </c>
      <c r="D4" s="14" t="s">
        <v>48</v>
      </c>
      <c r="E4" s="14" t="s">
        <v>49</v>
      </c>
      <c r="F4" s="14" t="s">
        <v>50</v>
      </c>
      <c r="G4" s="14" t="s">
        <v>51</v>
      </c>
      <c r="H4" s="14" t="s">
        <v>45</v>
      </c>
    </row>
    <row r="5" spans="1:8" x14ac:dyDescent="0.2">
      <c r="A5" s="15" t="s">
        <v>44</v>
      </c>
      <c r="B5" s="21">
        <f t="shared" ref="B5:G5" si="0">SUM(B6:B21)</f>
        <v>280</v>
      </c>
      <c r="C5" s="21">
        <f t="shared" si="0"/>
        <v>133</v>
      </c>
      <c r="D5" s="21">
        <f t="shared" si="0"/>
        <v>147</v>
      </c>
      <c r="E5" s="21">
        <f t="shared" si="0"/>
        <v>774</v>
      </c>
      <c r="F5" s="21">
        <f t="shared" si="0"/>
        <v>659</v>
      </c>
      <c r="G5" s="21">
        <f t="shared" si="0"/>
        <v>109</v>
      </c>
      <c r="H5" s="21">
        <f>SUM(H6:H21)</f>
        <v>6</v>
      </c>
    </row>
    <row r="6" spans="1:8" x14ac:dyDescent="0.2">
      <c r="A6" s="17" t="s">
        <v>38</v>
      </c>
      <c r="B6" s="21">
        <f>SUM(C6:D6)</f>
        <v>147</v>
      </c>
      <c r="C6" s="22">
        <v>53</v>
      </c>
      <c r="D6" s="22">
        <v>94</v>
      </c>
      <c r="E6" s="21">
        <f>SUM(F6:H6)</f>
        <v>236</v>
      </c>
      <c r="F6" s="22">
        <v>200</v>
      </c>
      <c r="G6" s="22">
        <v>36</v>
      </c>
      <c r="H6" s="23">
        <v>0</v>
      </c>
    </row>
    <row r="7" spans="1:8" x14ac:dyDescent="0.2">
      <c r="A7" s="17" t="s">
        <v>1</v>
      </c>
      <c r="B7" s="21">
        <f t="shared" ref="B7:B21" si="1">SUM(C7:D7)</f>
        <v>6</v>
      </c>
      <c r="C7" s="22">
        <v>5</v>
      </c>
      <c r="D7" s="22">
        <v>1</v>
      </c>
      <c r="E7" s="21">
        <f t="shared" ref="E7:E20" si="2">SUM(F7:H7)</f>
        <v>13</v>
      </c>
      <c r="F7" s="22">
        <v>11</v>
      </c>
      <c r="G7" s="22">
        <v>2</v>
      </c>
      <c r="H7" s="23">
        <v>0</v>
      </c>
    </row>
    <row r="8" spans="1:8" x14ac:dyDescent="0.2">
      <c r="A8" s="17" t="s">
        <v>21</v>
      </c>
      <c r="B8" s="21">
        <f t="shared" si="1"/>
        <v>18</v>
      </c>
      <c r="C8" s="22">
        <v>9</v>
      </c>
      <c r="D8" s="22">
        <v>9</v>
      </c>
      <c r="E8" s="21">
        <f t="shared" si="2"/>
        <v>31</v>
      </c>
      <c r="F8" s="22">
        <v>27</v>
      </c>
      <c r="G8" s="22">
        <v>3</v>
      </c>
      <c r="H8" s="23">
        <v>1</v>
      </c>
    </row>
    <row r="9" spans="1:8" x14ac:dyDescent="0.2">
      <c r="A9" s="17" t="s">
        <v>22</v>
      </c>
      <c r="B9" s="21">
        <f t="shared" si="1"/>
        <v>11</v>
      </c>
      <c r="C9" s="22">
        <v>7</v>
      </c>
      <c r="D9" s="22">
        <v>4</v>
      </c>
      <c r="E9" s="21">
        <f t="shared" si="2"/>
        <v>35</v>
      </c>
      <c r="F9" s="22">
        <v>20</v>
      </c>
      <c r="G9" s="22">
        <v>15</v>
      </c>
      <c r="H9" s="23">
        <v>0</v>
      </c>
    </row>
    <row r="10" spans="1:8" x14ac:dyDescent="0.2">
      <c r="A10" s="17" t="s">
        <v>2</v>
      </c>
      <c r="B10" s="21">
        <f t="shared" si="1"/>
        <v>10</v>
      </c>
      <c r="C10" s="22">
        <v>8</v>
      </c>
      <c r="D10" s="22">
        <v>2</v>
      </c>
      <c r="E10" s="21">
        <f t="shared" si="2"/>
        <v>44</v>
      </c>
      <c r="F10" s="22">
        <v>34</v>
      </c>
      <c r="G10" s="22">
        <v>9</v>
      </c>
      <c r="H10" s="23">
        <v>1</v>
      </c>
    </row>
    <row r="11" spans="1:8" x14ac:dyDescent="0.2">
      <c r="A11" s="17" t="s">
        <v>23</v>
      </c>
      <c r="B11" s="21">
        <f t="shared" si="1"/>
        <v>9</v>
      </c>
      <c r="C11" s="22">
        <v>2</v>
      </c>
      <c r="D11" s="22">
        <v>7</v>
      </c>
      <c r="E11" s="21">
        <f t="shared" si="2"/>
        <v>43</v>
      </c>
      <c r="F11" s="22">
        <v>33</v>
      </c>
      <c r="G11" s="22">
        <v>9</v>
      </c>
      <c r="H11" s="23">
        <v>1</v>
      </c>
    </row>
    <row r="12" spans="1:8" x14ac:dyDescent="0.2">
      <c r="A12" s="17" t="s">
        <v>24</v>
      </c>
      <c r="B12" s="21">
        <f t="shared" si="1"/>
        <v>3</v>
      </c>
      <c r="C12" s="22">
        <v>2</v>
      </c>
      <c r="D12" s="22">
        <v>1</v>
      </c>
      <c r="E12" s="21">
        <f t="shared" si="2"/>
        <v>37</v>
      </c>
      <c r="F12" s="22">
        <v>32</v>
      </c>
      <c r="G12" s="22">
        <v>5</v>
      </c>
      <c r="H12" s="23">
        <v>0</v>
      </c>
    </row>
    <row r="13" spans="1:8" x14ac:dyDescent="0.2">
      <c r="A13" s="17" t="s">
        <v>25</v>
      </c>
      <c r="B13" s="21">
        <f t="shared" si="1"/>
        <v>9</v>
      </c>
      <c r="C13" s="22">
        <v>4</v>
      </c>
      <c r="D13" s="22">
        <v>5</v>
      </c>
      <c r="E13" s="21">
        <f t="shared" si="2"/>
        <v>56</v>
      </c>
      <c r="F13" s="22">
        <v>47</v>
      </c>
      <c r="G13" s="22">
        <v>6</v>
      </c>
      <c r="H13" s="23">
        <v>3</v>
      </c>
    </row>
    <row r="14" spans="1:8" x14ac:dyDescent="0.2">
      <c r="A14" s="17" t="s">
        <v>26</v>
      </c>
      <c r="B14" s="21">
        <f t="shared" si="1"/>
        <v>0</v>
      </c>
      <c r="C14" s="22">
        <v>0</v>
      </c>
      <c r="D14" s="22">
        <v>0</v>
      </c>
      <c r="E14" s="21">
        <f t="shared" si="2"/>
        <v>7</v>
      </c>
      <c r="F14" s="22">
        <v>7</v>
      </c>
      <c r="G14" s="22">
        <v>0</v>
      </c>
      <c r="H14" s="23">
        <v>0</v>
      </c>
    </row>
    <row r="15" spans="1:8" x14ac:dyDescent="0.2">
      <c r="A15" s="17" t="s">
        <v>39</v>
      </c>
      <c r="B15" s="21">
        <f t="shared" si="1"/>
        <v>14</v>
      </c>
      <c r="C15" s="22">
        <v>8</v>
      </c>
      <c r="D15" s="22">
        <v>6</v>
      </c>
      <c r="E15" s="21">
        <f t="shared" si="2"/>
        <v>53</v>
      </c>
      <c r="F15" s="22">
        <v>52</v>
      </c>
      <c r="G15" s="22">
        <v>1</v>
      </c>
      <c r="H15" s="23">
        <v>0</v>
      </c>
    </row>
    <row r="16" spans="1:8" x14ac:dyDescent="0.2">
      <c r="A16" s="17" t="s">
        <v>3</v>
      </c>
      <c r="B16" s="21">
        <f t="shared" si="1"/>
        <v>9</v>
      </c>
      <c r="C16" s="22">
        <v>7</v>
      </c>
      <c r="D16" s="22">
        <v>2</v>
      </c>
      <c r="E16" s="21">
        <f t="shared" si="2"/>
        <v>38</v>
      </c>
      <c r="F16" s="22">
        <v>35</v>
      </c>
      <c r="G16" s="22">
        <v>3</v>
      </c>
      <c r="H16" s="23">
        <v>0</v>
      </c>
    </row>
    <row r="17" spans="1:8" x14ac:dyDescent="0.2">
      <c r="A17" s="17" t="s">
        <v>27</v>
      </c>
      <c r="B17" s="21">
        <f t="shared" si="1"/>
        <v>10</v>
      </c>
      <c r="C17" s="22">
        <v>6</v>
      </c>
      <c r="D17" s="22">
        <v>4</v>
      </c>
      <c r="E17" s="21">
        <f t="shared" si="2"/>
        <v>54</v>
      </c>
      <c r="F17" s="22">
        <v>53</v>
      </c>
      <c r="G17" s="22">
        <v>1</v>
      </c>
      <c r="H17" s="23">
        <v>0</v>
      </c>
    </row>
    <row r="18" spans="1:8" x14ac:dyDescent="0.2">
      <c r="A18" s="17" t="s">
        <v>28</v>
      </c>
      <c r="B18" s="21">
        <f t="shared" si="1"/>
        <v>11</v>
      </c>
      <c r="C18" s="22">
        <v>3</v>
      </c>
      <c r="D18" s="22">
        <v>8</v>
      </c>
      <c r="E18" s="21">
        <f t="shared" si="2"/>
        <v>23</v>
      </c>
      <c r="F18" s="22">
        <v>21</v>
      </c>
      <c r="G18" s="22">
        <v>2</v>
      </c>
      <c r="H18" s="23">
        <v>0</v>
      </c>
    </row>
    <row r="19" spans="1:8" x14ac:dyDescent="0.2">
      <c r="A19" s="17" t="s">
        <v>4</v>
      </c>
      <c r="B19" s="21">
        <f t="shared" si="1"/>
        <v>6</v>
      </c>
      <c r="C19" s="22">
        <v>6</v>
      </c>
      <c r="D19" s="22">
        <v>0</v>
      </c>
      <c r="E19" s="21">
        <f t="shared" si="2"/>
        <v>48</v>
      </c>
      <c r="F19" s="22">
        <v>47</v>
      </c>
      <c r="G19" s="22">
        <v>1</v>
      </c>
      <c r="H19" s="23">
        <v>0</v>
      </c>
    </row>
    <row r="20" spans="1:8" x14ac:dyDescent="0.2">
      <c r="A20" s="17" t="s">
        <v>29</v>
      </c>
      <c r="B20" s="21">
        <f t="shared" si="1"/>
        <v>6</v>
      </c>
      <c r="C20" s="22">
        <v>6</v>
      </c>
      <c r="D20" s="22">
        <v>0</v>
      </c>
      <c r="E20" s="21">
        <f t="shared" si="2"/>
        <v>23</v>
      </c>
      <c r="F20" s="22">
        <v>13</v>
      </c>
      <c r="G20" s="22">
        <v>10</v>
      </c>
      <c r="H20" s="23">
        <v>0</v>
      </c>
    </row>
    <row r="21" spans="1:8" x14ac:dyDescent="0.2">
      <c r="A21" s="17" t="s">
        <v>5</v>
      </c>
      <c r="B21" s="21">
        <f t="shared" si="1"/>
        <v>11</v>
      </c>
      <c r="C21" s="22">
        <v>7</v>
      </c>
      <c r="D21" s="22">
        <v>4</v>
      </c>
      <c r="E21" s="21">
        <f>SUM(F21:H21)</f>
        <v>33</v>
      </c>
      <c r="F21" s="22">
        <v>27</v>
      </c>
      <c r="G21" s="22">
        <v>6</v>
      </c>
      <c r="H21" s="23">
        <v>0</v>
      </c>
    </row>
    <row r="22" spans="1:8" x14ac:dyDescent="0.2">
      <c r="B22" s="19"/>
      <c r="C22" s="19"/>
      <c r="D22" s="19"/>
      <c r="E22" s="19"/>
      <c r="F22" s="19"/>
      <c r="G22" s="19"/>
      <c r="H22" s="19"/>
    </row>
    <row r="23" spans="1:8" x14ac:dyDescent="0.2">
      <c r="B23" s="19"/>
      <c r="C23" s="19"/>
      <c r="D23" s="19"/>
      <c r="E23" s="19"/>
      <c r="F23" s="19"/>
      <c r="G23" s="19"/>
    </row>
    <row r="24" spans="1:8" x14ac:dyDescent="0.2">
      <c r="B24" s="19"/>
      <c r="C24" s="19"/>
      <c r="D24" s="19"/>
      <c r="E24" s="19"/>
      <c r="F24" s="19"/>
      <c r="G24" s="19"/>
    </row>
    <row r="25" spans="1:8" x14ac:dyDescent="0.2">
      <c r="B25" s="19"/>
      <c r="C25" s="19"/>
      <c r="D25" s="19"/>
      <c r="E25" s="19"/>
      <c r="F25" s="19"/>
      <c r="G25" s="19"/>
    </row>
    <row r="26" spans="1:8" x14ac:dyDescent="0.2">
      <c r="B26" s="19"/>
      <c r="C26" s="19"/>
      <c r="D26" s="19"/>
      <c r="E26" s="19"/>
      <c r="F26" s="19"/>
      <c r="G26" s="19"/>
    </row>
    <row r="27" spans="1:8" x14ac:dyDescent="0.2">
      <c r="A27" s="20"/>
    </row>
  </sheetData>
  <pageMargins left="0.7" right="0.7" top="0.75" bottom="0.75" header="0.3" footer="0.3"/>
  <pageSetup paperSize="327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1" max="1" width="24.28515625" style="6" customWidth="1"/>
    <col min="2" max="12" width="20.7109375" style="6" customWidth="1"/>
    <col min="13" max="16384" width="9.140625" style="6"/>
  </cols>
  <sheetData>
    <row r="1" spans="1:12" s="11" customFormat="1" x14ac:dyDescent="0.25">
      <c r="A1" s="3" t="s">
        <v>40</v>
      </c>
      <c r="B1" s="3" t="s">
        <v>32</v>
      </c>
    </row>
    <row r="2" spans="1:12" s="2" customFormat="1" x14ac:dyDescent="0.25">
      <c r="A2" s="4" t="s">
        <v>41</v>
      </c>
      <c r="B2" s="4" t="s">
        <v>52</v>
      </c>
      <c r="C2" s="1"/>
    </row>
    <row r="3" spans="1:12" x14ac:dyDescent="0.25">
      <c r="A3" s="26"/>
    </row>
    <row r="4" spans="1:12" ht="48" x14ac:dyDescent="0.25">
      <c r="A4" s="35" t="s">
        <v>57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73</v>
      </c>
      <c r="G4" s="27" t="s">
        <v>74</v>
      </c>
      <c r="H4" s="27" t="s">
        <v>75</v>
      </c>
      <c r="I4" s="27" t="s">
        <v>76</v>
      </c>
      <c r="J4" s="27" t="s">
        <v>77</v>
      </c>
      <c r="K4" s="27" t="s">
        <v>78</v>
      </c>
      <c r="L4" s="27" t="s">
        <v>79</v>
      </c>
    </row>
    <row r="5" spans="1:12" x14ac:dyDescent="0.25">
      <c r="A5" s="8" t="s">
        <v>44</v>
      </c>
      <c r="B5" s="28">
        <v>24942</v>
      </c>
      <c r="C5" s="28">
        <v>30359</v>
      </c>
      <c r="D5" s="28">
        <v>24344</v>
      </c>
      <c r="E5" s="28">
        <v>152</v>
      </c>
      <c r="F5" s="28">
        <v>3934</v>
      </c>
      <c r="G5" s="28">
        <v>532</v>
      </c>
      <c r="H5" s="28">
        <v>7281</v>
      </c>
      <c r="I5" s="28">
        <v>3437</v>
      </c>
      <c r="J5" s="28">
        <v>158</v>
      </c>
      <c r="K5" s="28">
        <v>726</v>
      </c>
      <c r="L5" s="28">
        <v>232</v>
      </c>
    </row>
    <row r="6" spans="1:12" x14ac:dyDescent="0.25">
      <c r="A6" s="9" t="s">
        <v>38</v>
      </c>
      <c r="B6" s="29">
        <v>3543</v>
      </c>
      <c r="C6" s="29">
        <v>5747</v>
      </c>
      <c r="D6" s="29">
        <v>5153</v>
      </c>
      <c r="E6" s="29">
        <v>0</v>
      </c>
      <c r="F6" s="29">
        <v>4</v>
      </c>
      <c r="G6" s="29">
        <v>1</v>
      </c>
      <c r="H6" s="29">
        <v>1</v>
      </c>
      <c r="I6" s="29">
        <v>337</v>
      </c>
      <c r="J6" s="29">
        <v>3</v>
      </c>
      <c r="K6" s="29">
        <v>29</v>
      </c>
      <c r="L6" s="29">
        <v>44</v>
      </c>
    </row>
    <row r="7" spans="1:12" x14ac:dyDescent="0.25">
      <c r="A7" s="9" t="s">
        <v>1</v>
      </c>
      <c r="B7" s="29">
        <v>1199</v>
      </c>
      <c r="C7" s="29">
        <v>1117</v>
      </c>
      <c r="D7" s="29">
        <v>776</v>
      </c>
      <c r="E7" s="29">
        <v>10</v>
      </c>
      <c r="F7" s="29">
        <v>466</v>
      </c>
      <c r="G7" s="29">
        <v>95</v>
      </c>
      <c r="H7" s="29">
        <v>0</v>
      </c>
      <c r="I7" s="29">
        <v>39</v>
      </c>
      <c r="J7" s="29">
        <v>0</v>
      </c>
      <c r="K7" s="29">
        <v>38</v>
      </c>
      <c r="L7" s="29">
        <v>0</v>
      </c>
    </row>
    <row r="8" spans="1:12" x14ac:dyDescent="0.25">
      <c r="A8" s="9" t="s">
        <v>21</v>
      </c>
      <c r="B8" s="29">
        <v>1667</v>
      </c>
      <c r="C8" s="29">
        <v>1354</v>
      </c>
      <c r="D8" s="29">
        <v>626</v>
      </c>
      <c r="E8" s="29">
        <v>18</v>
      </c>
      <c r="F8" s="29">
        <v>146</v>
      </c>
      <c r="G8" s="29">
        <v>28</v>
      </c>
      <c r="H8" s="29">
        <v>532</v>
      </c>
      <c r="I8" s="29">
        <v>177</v>
      </c>
      <c r="J8" s="29">
        <v>19</v>
      </c>
      <c r="K8" s="29">
        <v>70</v>
      </c>
      <c r="L8" s="29">
        <v>4</v>
      </c>
    </row>
    <row r="9" spans="1:12" x14ac:dyDescent="0.25">
      <c r="A9" s="9" t="s">
        <v>22</v>
      </c>
      <c r="B9" s="29">
        <v>382</v>
      </c>
      <c r="C9" s="29">
        <v>942</v>
      </c>
      <c r="D9" s="29">
        <v>886</v>
      </c>
      <c r="E9" s="29">
        <v>20</v>
      </c>
      <c r="F9" s="29">
        <v>21</v>
      </c>
      <c r="G9" s="29">
        <v>11</v>
      </c>
      <c r="H9" s="29">
        <v>4</v>
      </c>
      <c r="I9" s="29">
        <v>226</v>
      </c>
      <c r="J9" s="29">
        <v>5</v>
      </c>
      <c r="K9" s="29">
        <v>43</v>
      </c>
      <c r="L9" s="29">
        <v>0</v>
      </c>
    </row>
    <row r="10" spans="1:12" x14ac:dyDescent="0.25">
      <c r="A10" s="9" t="s">
        <v>2</v>
      </c>
      <c r="B10" s="29">
        <v>3749</v>
      </c>
      <c r="C10" s="29">
        <v>2241</v>
      </c>
      <c r="D10" s="29">
        <v>1977</v>
      </c>
      <c r="E10" s="29">
        <v>0</v>
      </c>
      <c r="F10" s="29">
        <v>175</v>
      </c>
      <c r="G10" s="29">
        <v>89</v>
      </c>
      <c r="H10" s="29">
        <v>0</v>
      </c>
      <c r="I10" s="29">
        <v>244</v>
      </c>
      <c r="J10" s="29">
        <v>0</v>
      </c>
      <c r="K10" s="29">
        <v>11</v>
      </c>
      <c r="L10" s="29">
        <v>0</v>
      </c>
    </row>
    <row r="11" spans="1:12" x14ac:dyDescent="0.25">
      <c r="A11" s="9" t="s">
        <v>23</v>
      </c>
      <c r="B11" s="29">
        <v>2039</v>
      </c>
      <c r="C11" s="29">
        <v>1139</v>
      </c>
      <c r="D11" s="29">
        <v>820</v>
      </c>
      <c r="E11" s="29">
        <v>57</v>
      </c>
      <c r="F11" s="29">
        <v>328</v>
      </c>
      <c r="G11" s="29">
        <v>47</v>
      </c>
      <c r="H11" s="29">
        <v>0</v>
      </c>
      <c r="I11" s="29">
        <v>192</v>
      </c>
      <c r="J11" s="29">
        <v>54</v>
      </c>
      <c r="K11" s="29">
        <v>90</v>
      </c>
      <c r="L11" s="29">
        <v>105</v>
      </c>
    </row>
    <row r="12" spans="1:12" s="24" customFormat="1" x14ac:dyDescent="0.25">
      <c r="A12" s="9" t="s">
        <v>24</v>
      </c>
      <c r="B12" s="30">
        <v>118</v>
      </c>
      <c r="C12" s="30">
        <v>275</v>
      </c>
      <c r="D12" s="30">
        <v>160</v>
      </c>
      <c r="E12" s="30">
        <v>2</v>
      </c>
      <c r="F12" s="30">
        <v>70</v>
      </c>
      <c r="G12" s="30">
        <v>7</v>
      </c>
      <c r="H12" s="30">
        <v>11</v>
      </c>
      <c r="I12" s="30">
        <v>54</v>
      </c>
      <c r="J12" s="30">
        <v>8</v>
      </c>
      <c r="K12" s="30">
        <v>24</v>
      </c>
      <c r="L12" s="30">
        <v>28</v>
      </c>
    </row>
    <row r="13" spans="1:12" x14ac:dyDescent="0.25">
      <c r="A13" s="9" t="s">
        <v>25</v>
      </c>
      <c r="B13" s="29">
        <v>1765</v>
      </c>
      <c r="C13" s="29">
        <v>3641</v>
      </c>
      <c r="D13" s="29">
        <v>3484</v>
      </c>
      <c r="E13" s="29">
        <v>4</v>
      </c>
      <c r="F13" s="29">
        <v>98</v>
      </c>
      <c r="G13" s="29">
        <v>13</v>
      </c>
      <c r="H13" s="29">
        <v>0</v>
      </c>
      <c r="I13" s="29">
        <v>473</v>
      </c>
      <c r="J13" s="29">
        <v>10</v>
      </c>
      <c r="K13" s="29">
        <v>51</v>
      </c>
      <c r="L13" s="29">
        <v>1</v>
      </c>
    </row>
    <row r="14" spans="1:12" x14ac:dyDescent="0.25">
      <c r="A14" s="9" t="s">
        <v>26</v>
      </c>
      <c r="B14" s="29">
        <v>966</v>
      </c>
      <c r="C14" s="29">
        <v>174</v>
      </c>
      <c r="D14" s="29">
        <v>8</v>
      </c>
      <c r="E14" s="29">
        <v>0</v>
      </c>
      <c r="F14" s="29">
        <v>0</v>
      </c>
      <c r="G14" s="29">
        <v>0</v>
      </c>
      <c r="H14" s="29">
        <v>6525</v>
      </c>
      <c r="I14" s="29">
        <v>0</v>
      </c>
      <c r="J14" s="29">
        <v>0</v>
      </c>
      <c r="K14" s="29">
        <v>0</v>
      </c>
      <c r="L14" s="29">
        <v>32</v>
      </c>
    </row>
    <row r="15" spans="1:12" x14ac:dyDescent="0.25">
      <c r="A15" s="9" t="s">
        <v>39</v>
      </c>
      <c r="B15" s="29">
        <v>1170</v>
      </c>
      <c r="C15" s="29">
        <v>1567</v>
      </c>
      <c r="D15" s="29">
        <v>1504</v>
      </c>
      <c r="E15" s="29">
        <v>3</v>
      </c>
      <c r="F15" s="29">
        <v>0</v>
      </c>
      <c r="G15" s="29">
        <v>0</v>
      </c>
      <c r="H15" s="29">
        <v>61</v>
      </c>
      <c r="I15" s="29">
        <v>253</v>
      </c>
      <c r="J15" s="29">
        <v>10</v>
      </c>
      <c r="K15" s="29">
        <v>67</v>
      </c>
      <c r="L15" s="29">
        <v>0</v>
      </c>
    </row>
    <row r="16" spans="1:12" s="24" customFormat="1" x14ac:dyDescent="0.25">
      <c r="A16" s="9" t="s">
        <v>3</v>
      </c>
      <c r="B16" s="30">
        <v>3762</v>
      </c>
      <c r="C16" s="30">
        <v>3140</v>
      </c>
      <c r="D16" s="30">
        <v>1955</v>
      </c>
      <c r="E16" s="30">
        <v>26</v>
      </c>
      <c r="F16" s="30">
        <v>1150</v>
      </c>
      <c r="G16" s="30">
        <v>6</v>
      </c>
      <c r="H16" s="30">
        <v>3</v>
      </c>
      <c r="I16" s="30">
        <v>346</v>
      </c>
      <c r="J16" s="30">
        <v>2</v>
      </c>
      <c r="K16" s="30">
        <v>45</v>
      </c>
      <c r="L16" s="30">
        <v>0</v>
      </c>
    </row>
    <row r="17" spans="1:12" x14ac:dyDescent="0.25">
      <c r="A17" s="9" t="s">
        <v>27</v>
      </c>
      <c r="B17" s="29">
        <v>732</v>
      </c>
      <c r="C17" s="29">
        <v>1862</v>
      </c>
      <c r="D17" s="29">
        <v>1533</v>
      </c>
      <c r="E17" s="29">
        <v>0</v>
      </c>
      <c r="F17" s="29">
        <v>13</v>
      </c>
      <c r="G17" s="29">
        <v>5</v>
      </c>
      <c r="H17" s="29">
        <v>4</v>
      </c>
      <c r="I17" s="29">
        <v>257</v>
      </c>
      <c r="J17" s="29">
        <v>2</v>
      </c>
      <c r="K17" s="29">
        <v>50</v>
      </c>
      <c r="L17" s="29">
        <v>0</v>
      </c>
    </row>
    <row r="18" spans="1:12" x14ac:dyDescent="0.25">
      <c r="A18" s="9" t="s">
        <v>28</v>
      </c>
      <c r="B18" s="29">
        <v>866</v>
      </c>
      <c r="C18" s="29">
        <v>2123</v>
      </c>
      <c r="D18" s="29">
        <v>1741</v>
      </c>
      <c r="E18" s="29">
        <v>10</v>
      </c>
      <c r="F18" s="29">
        <v>151</v>
      </c>
      <c r="G18" s="29">
        <v>156</v>
      </c>
      <c r="H18" s="29">
        <v>140</v>
      </c>
      <c r="I18" s="29">
        <v>179</v>
      </c>
      <c r="J18" s="29">
        <v>25</v>
      </c>
      <c r="K18" s="29">
        <v>15</v>
      </c>
      <c r="L18" s="29">
        <v>16</v>
      </c>
    </row>
    <row r="19" spans="1:12" x14ac:dyDescent="0.25">
      <c r="A19" s="9" t="s">
        <v>4</v>
      </c>
      <c r="B19" s="29">
        <v>1172</v>
      </c>
      <c r="C19" s="29">
        <v>3616</v>
      </c>
      <c r="D19" s="29">
        <v>3109</v>
      </c>
      <c r="E19" s="29">
        <v>1</v>
      </c>
      <c r="F19" s="29">
        <v>877</v>
      </c>
      <c r="G19" s="29">
        <v>1</v>
      </c>
      <c r="H19" s="29">
        <v>0</v>
      </c>
      <c r="I19" s="29">
        <v>394</v>
      </c>
      <c r="J19" s="29">
        <v>1</v>
      </c>
      <c r="K19" s="29">
        <v>45</v>
      </c>
      <c r="L19" s="29">
        <v>2</v>
      </c>
    </row>
    <row r="20" spans="1:12" x14ac:dyDescent="0.25">
      <c r="A20" s="9" t="s">
        <v>29</v>
      </c>
      <c r="B20" s="29">
        <v>488</v>
      </c>
      <c r="C20" s="29">
        <v>606</v>
      </c>
      <c r="D20" s="29">
        <v>442</v>
      </c>
      <c r="E20" s="29">
        <v>1</v>
      </c>
      <c r="F20" s="29">
        <v>151</v>
      </c>
      <c r="G20" s="29">
        <v>12</v>
      </c>
      <c r="H20" s="29">
        <v>0</v>
      </c>
      <c r="I20" s="29">
        <v>124</v>
      </c>
      <c r="J20" s="29">
        <v>10</v>
      </c>
      <c r="K20" s="29">
        <v>47</v>
      </c>
      <c r="L20" s="29">
        <v>0</v>
      </c>
    </row>
    <row r="21" spans="1:12" x14ac:dyDescent="0.25">
      <c r="A21" s="9" t="s">
        <v>5</v>
      </c>
      <c r="B21" s="29">
        <v>1324</v>
      </c>
      <c r="C21" s="29">
        <v>815</v>
      </c>
      <c r="D21" s="29">
        <v>170</v>
      </c>
      <c r="E21" s="29">
        <v>0</v>
      </c>
      <c r="F21" s="29">
        <v>284</v>
      </c>
      <c r="G21" s="29">
        <v>61</v>
      </c>
      <c r="H21" s="29">
        <v>0</v>
      </c>
      <c r="I21" s="29">
        <v>142</v>
      </c>
      <c r="J21" s="29">
        <v>9</v>
      </c>
      <c r="K21" s="29">
        <v>101</v>
      </c>
      <c r="L21" s="29">
        <v>0</v>
      </c>
    </row>
    <row r="22" spans="1:12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</row>
    <row r="24" spans="1:12" x14ac:dyDescent="0.25">
      <c r="A24" s="31"/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5" spans="1:12" x14ac:dyDescent="0.25">
      <c r="A25" s="3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5">
      <c r="B26" s="32"/>
      <c r="C26" s="33"/>
      <c r="D26" s="32"/>
      <c r="E26" s="31"/>
      <c r="F26" s="33"/>
      <c r="G26" s="33"/>
      <c r="H26" s="33"/>
      <c r="I26" s="33"/>
      <c r="J26" s="33"/>
      <c r="K26" s="33"/>
      <c r="L26" s="33"/>
    </row>
    <row r="27" spans="1:12" x14ac:dyDescent="0.25">
      <c r="A27" s="34"/>
      <c r="B27" s="25"/>
      <c r="C27" s="25"/>
      <c r="D27" s="25"/>
      <c r="F27" s="25"/>
      <c r="G27" s="25"/>
      <c r="H27" s="25"/>
      <c r="I27" s="25"/>
      <c r="J27" s="25"/>
      <c r="K27" s="25"/>
      <c r="L27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opLeftCell="B1" workbookViewId="0">
      <selection activeCell="B1" sqref="B1"/>
    </sheetView>
  </sheetViews>
  <sheetFormatPr defaultRowHeight="12.75" x14ac:dyDescent="0.2"/>
  <cols>
    <col min="1" max="1" width="21.7109375" style="12" customWidth="1"/>
    <col min="2" max="2" width="39.42578125" style="12" bestFit="1" customWidth="1"/>
    <col min="3" max="11" width="9.140625" style="12"/>
    <col min="12" max="12" width="15.7109375" style="12" customWidth="1"/>
    <col min="13" max="16384" width="9.140625" style="12"/>
  </cols>
  <sheetData>
    <row r="1" spans="2:10" s="3" customFormat="1" x14ac:dyDescent="0.2">
      <c r="B1" s="3" t="s">
        <v>42</v>
      </c>
      <c r="C1" s="3" t="s">
        <v>33</v>
      </c>
    </row>
    <row r="2" spans="2:10" s="5" customFormat="1" x14ac:dyDescent="0.2">
      <c r="B2" s="4" t="s">
        <v>30</v>
      </c>
      <c r="C2" s="4" t="s">
        <v>64</v>
      </c>
      <c r="D2" s="4"/>
    </row>
    <row r="3" spans="2:10" x14ac:dyDescent="0.2">
      <c r="B3" s="3"/>
    </row>
    <row r="4" spans="2:10" ht="25.5" x14ac:dyDescent="0.2">
      <c r="B4" s="40" t="s">
        <v>63</v>
      </c>
      <c r="C4" s="16" t="s">
        <v>6</v>
      </c>
      <c r="D4" s="41" t="s">
        <v>12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4" t="s">
        <v>65</v>
      </c>
    </row>
    <row r="5" spans="2:10" ht="25.5" x14ac:dyDescent="0.2">
      <c r="B5" s="43" t="s">
        <v>58</v>
      </c>
      <c r="C5" s="21">
        <f>SUM(C6:C9)</f>
        <v>103</v>
      </c>
      <c r="D5" s="21">
        <f t="shared" ref="D5:J5" si="0">SUM(D6:D9)</f>
        <v>403</v>
      </c>
      <c r="E5" s="21">
        <f t="shared" si="0"/>
        <v>1903</v>
      </c>
      <c r="F5" s="21">
        <f t="shared" si="0"/>
        <v>7460</v>
      </c>
      <c r="G5" s="21">
        <f t="shared" si="0"/>
        <v>14154</v>
      </c>
      <c r="H5" s="21">
        <f t="shared" si="0"/>
        <v>19981</v>
      </c>
      <c r="I5" s="21">
        <f t="shared" si="0"/>
        <v>17055</v>
      </c>
      <c r="J5" s="21">
        <f t="shared" si="0"/>
        <v>61059</v>
      </c>
    </row>
    <row r="6" spans="2:10" ht="25.5" x14ac:dyDescent="0.2">
      <c r="B6" s="43" t="s">
        <v>59</v>
      </c>
      <c r="C6" s="22">
        <v>24</v>
      </c>
      <c r="D6" s="22">
        <v>115</v>
      </c>
      <c r="E6" s="22">
        <v>518</v>
      </c>
      <c r="F6" s="22">
        <v>1512</v>
      </c>
      <c r="G6" s="22">
        <v>3965</v>
      </c>
      <c r="H6" s="22">
        <v>6682</v>
      </c>
      <c r="I6" s="22">
        <v>5492</v>
      </c>
      <c r="J6" s="21">
        <f>SUM(C6:I6)</f>
        <v>18308</v>
      </c>
    </row>
    <row r="7" spans="2:10" ht="25.5" x14ac:dyDescent="0.2">
      <c r="B7" s="43" t="s">
        <v>60</v>
      </c>
      <c r="C7" s="22">
        <v>63</v>
      </c>
      <c r="D7" s="22">
        <v>187</v>
      </c>
      <c r="E7" s="22">
        <v>458</v>
      </c>
      <c r="F7" s="22">
        <v>2127</v>
      </c>
      <c r="G7" s="22">
        <v>3972</v>
      </c>
      <c r="H7" s="22">
        <v>5564</v>
      </c>
      <c r="I7" s="22">
        <v>4190</v>
      </c>
      <c r="J7" s="21">
        <f>SUM(C7:I7)</f>
        <v>16561</v>
      </c>
    </row>
    <row r="8" spans="2:10" ht="25.5" x14ac:dyDescent="0.2">
      <c r="B8" s="43" t="s">
        <v>61</v>
      </c>
      <c r="C8" s="22">
        <v>0</v>
      </c>
      <c r="D8" s="22">
        <v>0</v>
      </c>
      <c r="E8" s="22">
        <v>25</v>
      </c>
      <c r="F8" s="22">
        <v>224</v>
      </c>
      <c r="G8" s="22">
        <v>518</v>
      </c>
      <c r="H8" s="22">
        <v>686</v>
      </c>
      <c r="I8" s="22">
        <v>580</v>
      </c>
      <c r="J8" s="21">
        <f>SUM(C8:I8)</f>
        <v>2033</v>
      </c>
    </row>
    <row r="9" spans="2:10" ht="25.5" x14ac:dyDescent="0.2">
      <c r="B9" s="43" t="s">
        <v>62</v>
      </c>
      <c r="C9" s="22">
        <v>16</v>
      </c>
      <c r="D9" s="22">
        <v>101</v>
      </c>
      <c r="E9" s="22">
        <v>902</v>
      </c>
      <c r="F9" s="22">
        <v>3597</v>
      </c>
      <c r="G9" s="22">
        <v>5699</v>
      </c>
      <c r="H9" s="22">
        <v>7049</v>
      </c>
      <c r="I9" s="22">
        <v>6793</v>
      </c>
      <c r="J9" s="21">
        <v>24157</v>
      </c>
    </row>
    <row r="10" spans="2:10" x14ac:dyDescent="0.2">
      <c r="C10" s="42"/>
      <c r="D10" s="42"/>
      <c r="E10" s="42"/>
      <c r="F10" s="42"/>
      <c r="G10" s="42"/>
      <c r="H10" s="42"/>
      <c r="I10" s="42"/>
    </row>
    <row r="14" spans="2:10" x14ac:dyDescent="0.2">
      <c r="C14" s="42"/>
      <c r="D14" s="42"/>
      <c r="E14" s="42"/>
      <c r="F14" s="42"/>
      <c r="G14" s="42"/>
      <c r="H14" s="42"/>
      <c r="I14" s="42"/>
      <c r="J14" s="42"/>
    </row>
    <row r="16" spans="2:10" x14ac:dyDescent="0.2">
      <c r="C16" s="42"/>
      <c r="D16" s="42"/>
      <c r="E16" s="42"/>
      <c r="F16" s="42"/>
      <c r="G16" s="42"/>
      <c r="H16" s="42"/>
      <c r="I16" s="42"/>
      <c r="J16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2.75" x14ac:dyDescent="0.2"/>
  <cols>
    <col min="1" max="1" width="70.7109375" style="12" customWidth="1"/>
    <col min="2" max="10" width="10.7109375" style="12" customWidth="1"/>
    <col min="11" max="16384" width="9.140625" style="12"/>
  </cols>
  <sheetData>
    <row r="1" spans="1:10" s="3" customFormat="1" x14ac:dyDescent="0.2">
      <c r="A1" s="3" t="s">
        <v>13</v>
      </c>
      <c r="B1" s="3" t="s">
        <v>34</v>
      </c>
    </row>
    <row r="2" spans="1:10" s="5" customFormat="1" x14ac:dyDescent="0.2">
      <c r="A2" s="4" t="s">
        <v>14</v>
      </c>
      <c r="B2" s="4" t="s">
        <v>35</v>
      </c>
      <c r="C2" s="4"/>
    </row>
    <row r="3" spans="1:10" x14ac:dyDescent="0.2">
      <c r="A3" s="3"/>
    </row>
    <row r="4" spans="1:10" ht="25.5" x14ac:dyDescent="0.2">
      <c r="A4" s="40" t="s">
        <v>63</v>
      </c>
      <c r="B4" s="46" t="s">
        <v>6</v>
      </c>
      <c r="C4" s="46" t="s">
        <v>12</v>
      </c>
      <c r="D4" s="41" t="s">
        <v>7</v>
      </c>
      <c r="E4" s="41" t="s">
        <v>8</v>
      </c>
      <c r="F4" s="46" t="s">
        <v>9</v>
      </c>
      <c r="G4" s="41" t="s">
        <v>10</v>
      </c>
      <c r="H4" s="46" t="s">
        <v>11</v>
      </c>
      <c r="I4" s="14" t="s">
        <v>66</v>
      </c>
      <c r="J4" s="14" t="s">
        <v>65</v>
      </c>
    </row>
    <row r="5" spans="1:10" ht="25.5" x14ac:dyDescent="0.2">
      <c r="A5" s="47" t="s">
        <v>67</v>
      </c>
      <c r="B5" s="21">
        <f>SUM(B6:B17)</f>
        <v>3175</v>
      </c>
      <c r="C5" s="21">
        <f t="shared" ref="C5:H5" si="0">SUM(C6:C17)</f>
        <v>9075</v>
      </c>
      <c r="D5" s="21">
        <f t="shared" si="0"/>
        <v>83898</v>
      </c>
      <c r="E5" s="21">
        <f t="shared" si="0"/>
        <v>259662</v>
      </c>
      <c r="F5" s="21">
        <f t="shared" si="0"/>
        <v>481576</v>
      </c>
      <c r="G5" s="21">
        <f t="shared" si="0"/>
        <v>691250</v>
      </c>
      <c r="H5" s="21">
        <f t="shared" si="0"/>
        <v>591284</v>
      </c>
      <c r="I5" s="21">
        <f>SUM(I6:I17)</f>
        <v>125642</v>
      </c>
      <c r="J5" s="21">
        <f>SUM(J6:J17)</f>
        <v>2245562</v>
      </c>
    </row>
    <row r="6" spans="1:10" ht="25.5" x14ac:dyDescent="0.2">
      <c r="A6" s="47" t="s">
        <v>68</v>
      </c>
      <c r="B6" s="22">
        <v>41</v>
      </c>
      <c r="C6" s="22">
        <v>1353</v>
      </c>
      <c r="D6" s="22">
        <v>17614</v>
      </c>
      <c r="E6" s="22">
        <v>45877</v>
      </c>
      <c r="F6" s="22">
        <v>81776</v>
      </c>
      <c r="G6" s="22">
        <v>128289</v>
      </c>
      <c r="H6" s="22">
        <v>116213</v>
      </c>
      <c r="I6" s="22">
        <v>44644</v>
      </c>
      <c r="J6" s="21">
        <f t="shared" ref="J6:J17" si="1">SUM(B6:I6)</f>
        <v>435807</v>
      </c>
    </row>
    <row r="7" spans="1:10" ht="25.5" x14ac:dyDescent="0.2">
      <c r="A7" s="47" t="s">
        <v>69</v>
      </c>
      <c r="B7" s="18">
        <v>347</v>
      </c>
      <c r="C7" s="18">
        <v>230</v>
      </c>
      <c r="D7" s="22">
        <v>5635</v>
      </c>
      <c r="E7" s="22">
        <v>19562</v>
      </c>
      <c r="F7" s="22">
        <v>38126</v>
      </c>
      <c r="G7" s="22">
        <v>67118</v>
      </c>
      <c r="H7" s="22">
        <v>43807</v>
      </c>
      <c r="I7" s="22">
        <v>2289</v>
      </c>
      <c r="J7" s="21">
        <f t="shared" si="1"/>
        <v>177114</v>
      </c>
    </row>
    <row r="8" spans="1:10" ht="25.5" x14ac:dyDescent="0.2">
      <c r="A8" s="47" t="s">
        <v>70</v>
      </c>
      <c r="B8" s="18">
        <v>0</v>
      </c>
      <c r="C8" s="18">
        <v>269</v>
      </c>
      <c r="D8" s="22">
        <v>269</v>
      </c>
      <c r="E8" s="22">
        <v>582</v>
      </c>
      <c r="F8" s="22">
        <v>582</v>
      </c>
      <c r="G8" s="22">
        <v>5420</v>
      </c>
      <c r="H8" s="22">
        <v>5420</v>
      </c>
      <c r="I8" s="22">
        <v>6227</v>
      </c>
      <c r="J8" s="21">
        <f t="shared" si="1"/>
        <v>18769</v>
      </c>
    </row>
    <row r="9" spans="1:10" ht="25.5" x14ac:dyDescent="0.2">
      <c r="A9" s="47" t="s">
        <v>71</v>
      </c>
      <c r="B9" s="18">
        <v>0</v>
      </c>
      <c r="C9" s="18">
        <v>168</v>
      </c>
      <c r="D9" s="22">
        <v>6447</v>
      </c>
      <c r="E9" s="22">
        <v>37250</v>
      </c>
      <c r="F9" s="22">
        <v>82230</v>
      </c>
      <c r="G9" s="22">
        <v>94338</v>
      </c>
      <c r="H9" s="22">
        <v>64846</v>
      </c>
      <c r="I9" s="22">
        <v>9245</v>
      </c>
      <c r="J9" s="21">
        <f t="shared" si="1"/>
        <v>294524</v>
      </c>
    </row>
    <row r="10" spans="1:10" ht="25.5" x14ac:dyDescent="0.2">
      <c r="A10" s="47" t="s">
        <v>72</v>
      </c>
      <c r="B10" s="18">
        <v>217</v>
      </c>
      <c r="C10" s="22">
        <v>565</v>
      </c>
      <c r="D10" s="22">
        <v>12916</v>
      </c>
      <c r="E10" s="22">
        <v>34115</v>
      </c>
      <c r="F10" s="22">
        <v>66227</v>
      </c>
      <c r="G10" s="22">
        <v>100086</v>
      </c>
      <c r="H10" s="22">
        <v>92893</v>
      </c>
      <c r="I10" s="22">
        <v>8796</v>
      </c>
      <c r="J10" s="21">
        <f t="shared" si="1"/>
        <v>315815</v>
      </c>
    </row>
    <row r="11" spans="1:10" ht="25.5" x14ac:dyDescent="0.2">
      <c r="A11" s="47" t="s">
        <v>81</v>
      </c>
      <c r="B11" s="18">
        <v>49</v>
      </c>
      <c r="C11" s="22">
        <v>66</v>
      </c>
      <c r="D11" s="22">
        <v>5978</v>
      </c>
      <c r="E11" s="22">
        <v>20393</v>
      </c>
      <c r="F11" s="22">
        <v>46078</v>
      </c>
      <c r="G11" s="22">
        <v>56362</v>
      </c>
      <c r="H11" s="22">
        <v>48832</v>
      </c>
      <c r="I11" s="18">
        <v>2964</v>
      </c>
      <c r="J11" s="21">
        <f t="shared" si="1"/>
        <v>180722</v>
      </c>
    </row>
    <row r="12" spans="1:10" ht="25.5" x14ac:dyDescent="0.2">
      <c r="A12" s="47" t="s">
        <v>82</v>
      </c>
      <c r="B12" s="18">
        <v>2</v>
      </c>
      <c r="C12" s="18">
        <v>11</v>
      </c>
      <c r="D12" s="18">
        <v>952</v>
      </c>
      <c r="E12" s="22">
        <v>4930</v>
      </c>
      <c r="F12" s="22">
        <v>5726</v>
      </c>
      <c r="G12" s="22">
        <v>10661</v>
      </c>
      <c r="H12" s="22">
        <v>7960</v>
      </c>
      <c r="I12" s="22">
        <v>128</v>
      </c>
      <c r="J12" s="21">
        <f t="shared" si="1"/>
        <v>30370</v>
      </c>
    </row>
    <row r="13" spans="1:10" ht="25.5" x14ac:dyDescent="0.2">
      <c r="A13" s="47" t="s">
        <v>83</v>
      </c>
      <c r="B13" s="18">
        <v>9</v>
      </c>
      <c r="C13" s="18">
        <v>26</v>
      </c>
      <c r="D13" s="22">
        <v>1957</v>
      </c>
      <c r="E13" s="22">
        <v>6425</v>
      </c>
      <c r="F13" s="22">
        <v>13971</v>
      </c>
      <c r="G13" s="22">
        <v>18095</v>
      </c>
      <c r="H13" s="22">
        <v>17885</v>
      </c>
      <c r="I13" s="18">
        <v>499</v>
      </c>
      <c r="J13" s="21">
        <f t="shared" si="1"/>
        <v>58867</v>
      </c>
    </row>
    <row r="14" spans="1:10" ht="25.5" x14ac:dyDescent="0.2">
      <c r="A14" s="47" t="s">
        <v>84</v>
      </c>
      <c r="B14" s="18">
        <v>193</v>
      </c>
      <c r="C14" s="18">
        <v>47</v>
      </c>
      <c r="D14" s="22">
        <v>1736</v>
      </c>
      <c r="E14" s="22">
        <v>7802</v>
      </c>
      <c r="F14" s="22">
        <v>14671</v>
      </c>
      <c r="G14" s="22">
        <v>22469</v>
      </c>
      <c r="H14" s="22">
        <v>18311</v>
      </c>
      <c r="I14" s="22">
        <v>3708</v>
      </c>
      <c r="J14" s="21">
        <f t="shared" si="1"/>
        <v>68937</v>
      </c>
    </row>
    <row r="15" spans="1:10" ht="25.5" x14ac:dyDescent="0.2">
      <c r="A15" s="47" t="s">
        <v>85</v>
      </c>
      <c r="B15" s="18">
        <v>192</v>
      </c>
      <c r="C15" s="18">
        <v>57</v>
      </c>
      <c r="D15" s="22">
        <v>2466</v>
      </c>
      <c r="E15" s="22">
        <v>14445</v>
      </c>
      <c r="F15" s="22">
        <v>25696</v>
      </c>
      <c r="G15" s="22">
        <v>39958</v>
      </c>
      <c r="H15" s="22">
        <v>33073</v>
      </c>
      <c r="I15" s="22">
        <v>7454</v>
      </c>
      <c r="J15" s="21">
        <f t="shared" si="1"/>
        <v>123341</v>
      </c>
    </row>
    <row r="16" spans="1:10" ht="25.5" x14ac:dyDescent="0.2">
      <c r="A16" s="47" t="s">
        <v>86</v>
      </c>
      <c r="B16" s="18">
        <v>61</v>
      </c>
      <c r="C16" s="22">
        <v>1675</v>
      </c>
      <c r="D16" s="22">
        <v>20955</v>
      </c>
      <c r="E16" s="22">
        <v>57698</v>
      </c>
      <c r="F16" s="22">
        <v>94396</v>
      </c>
      <c r="G16" s="22">
        <v>130214</v>
      </c>
      <c r="H16" s="22">
        <v>132575</v>
      </c>
      <c r="I16" s="22">
        <v>10127</v>
      </c>
      <c r="J16" s="21">
        <v>447701</v>
      </c>
    </row>
    <row r="17" spans="1:10" ht="25.5" x14ac:dyDescent="0.2">
      <c r="A17" s="47" t="s">
        <v>87</v>
      </c>
      <c r="B17" s="22">
        <v>2064</v>
      </c>
      <c r="C17" s="22">
        <v>4608</v>
      </c>
      <c r="D17" s="22">
        <v>6973</v>
      </c>
      <c r="E17" s="22">
        <v>10583</v>
      </c>
      <c r="F17" s="22">
        <v>12097</v>
      </c>
      <c r="G17" s="22">
        <v>18240</v>
      </c>
      <c r="H17" s="22">
        <v>9469</v>
      </c>
      <c r="I17" s="22">
        <v>29561</v>
      </c>
      <c r="J17" s="21">
        <f t="shared" si="1"/>
        <v>93595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5" x14ac:dyDescent="0.25"/>
  <cols>
    <col min="1" max="1" width="41.5703125" style="6" customWidth="1"/>
    <col min="2" max="8" width="9.140625" style="6"/>
    <col min="9" max="9" width="11.140625" style="6" customWidth="1"/>
    <col min="10" max="16384" width="9.140625" style="6"/>
  </cols>
  <sheetData>
    <row r="1" spans="1:10" s="3" customFormat="1" ht="12.75" x14ac:dyDescent="0.2">
      <c r="A1" s="3" t="s">
        <v>15</v>
      </c>
      <c r="B1" s="3" t="s">
        <v>36</v>
      </c>
    </row>
    <row r="2" spans="1:10" s="5" customFormat="1" ht="12.75" x14ac:dyDescent="0.2">
      <c r="A2" s="4" t="s">
        <v>16</v>
      </c>
      <c r="B2" s="4" t="s">
        <v>91</v>
      </c>
      <c r="C2" s="4"/>
    </row>
    <row r="3" spans="1:10" x14ac:dyDescent="0.25">
      <c r="A3" s="44"/>
    </row>
    <row r="4" spans="1:10" ht="24" x14ac:dyDescent="0.25">
      <c r="A4" s="36" t="s">
        <v>88</v>
      </c>
      <c r="B4" s="37" t="s">
        <v>6</v>
      </c>
      <c r="C4" s="37" t="s">
        <v>12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7" t="s">
        <v>89</v>
      </c>
      <c r="J4" s="7" t="s">
        <v>90</v>
      </c>
    </row>
    <row r="5" spans="1:10" x14ac:dyDescent="0.25">
      <c r="A5" s="8" t="s">
        <v>0</v>
      </c>
      <c r="B5" s="38">
        <v>3175</v>
      </c>
      <c r="C5" s="38">
        <v>9075</v>
      </c>
      <c r="D5" s="38">
        <v>83898</v>
      </c>
      <c r="E5" s="38">
        <v>259662</v>
      </c>
      <c r="F5" s="38">
        <v>481576</v>
      </c>
      <c r="G5" s="38">
        <v>691250</v>
      </c>
      <c r="H5" s="38">
        <v>591284</v>
      </c>
      <c r="I5" s="38">
        <v>125642</v>
      </c>
      <c r="J5" s="38">
        <f t="shared" ref="J5:J21" si="0">SUM(B5:I5)</f>
        <v>2245562</v>
      </c>
    </row>
    <row r="6" spans="1:10" x14ac:dyDescent="0.25">
      <c r="A6" s="9" t="s">
        <v>38</v>
      </c>
      <c r="B6" s="39">
        <v>47</v>
      </c>
      <c r="C6" s="39">
        <v>3234</v>
      </c>
      <c r="D6" s="39">
        <v>31744</v>
      </c>
      <c r="E6" s="39">
        <v>78769</v>
      </c>
      <c r="F6" s="39">
        <v>132324</v>
      </c>
      <c r="G6" s="39">
        <v>205701</v>
      </c>
      <c r="H6" s="39">
        <v>207411</v>
      </c>
      <c r="I6" s="39">
        <v>124102</v>
      </c>
      <c r="J6" s="38">
        <f t="shared" si="0"/>
        <v>783332</v>
      </c>
    </row>
    <row r="7" spans="1:10" x14ac:dyDescent="0.25">
      <c r="A7" s="9" t="s">
        <v>1</v>
      </c>
      <c r="B7" s="10">
        <v>0</v>
      </c>
      <c r="C7" s="10">
        <v>1</v>
      </c>
      <c r="D7" s="10">
        <v>1741</v>
      </c>
      <c r="E7" s="39">
        <v>5904</v>
      </c>
      <c r="F7" s="39">
        <v>9751</v>
      </c>
      <c r="G7" s="39">
        <v>17512</v>
      </c>
      <c r="H7" s="39">
        <v>14466</v>
      </c>
      <c r="I7" s="10">
        <v>0</v>
      </c>
      <c r="J7" s="38">
        <f t="shared" si="0"/>
        <v>49375</v>
      </c>
    </row>
    <row r="8" spans="1:10" x14ac:dyDescent="0.25">
      <c r="A8" s="9" t="s">
        <v>21</v>
      </c>
      <c r="B8" s="10">
        <v>915</v>
      </c>
      <c r="C8" s="10">
        <v>12</v>
      </c>
      <c r="D8" s="39">
        <v>3850</v>
      </c>
      <c r="E8" s="39">
        <v>22905</v>
      </c>
      <c r="F8" s="39">
        <v>70680</v>
      </c>
      <c r="G8" s="39">
        <v>82071</v>
      </c>
      <c r="H8" s="39">
        <v>54578</v>
      </c>
      <c r="I8" s="10">
        <v>1389</v>
      </c>
      <c r="J8" s="38">
        <f t="shared" si="0"/>
        <v>236400</v>
      </c>
    </row>
    <row r="9" spans="1:10" x14ac:dyDescent="0.25">
      <c r="A9" s="9" t="s">
        <v>22</v>
      </c>
      <c r="B9" s="10">
        <v>23</v>
      </c>
      <c r="C9" s="10">
        <v>623</v>
      </c>
      <c r="D9" s="39">
        <v>2806</v>
      </c>
      <c r="E9" s="39">
        <v>11206</v>
      </c>
      <c r="F9" s="39">
        <v>21167</v>
      </c>
      <c r="G9" s="39">
        <v>32731</v>
      </c>
      <c r="H9" s="39">
        <v>19831</v>
      </c>
      <c r="I9" s="10">
        <v>0</v>
      </c>
      <c r="J9" s="38">
        <f t="shared" si="0"/>
        <v>88387</v>
      </c>
    </row>
    <row r="10" spans="1:10" x14ac:dyDescent="0.25">
      <c r="A10" s="9" t="s">
        <v>2</v>
      </c>
      <c r="B10" s="10">
        <v>0</v>
      </c>
      <c r="C10" s="10">
        <v>24</v>
      </c>
      <c r="D10" s="39">
        <v>2356</v>
      </c>
      <c r="E10" s="39">
        <v>7161</v>
      </c>
      <c r="F10" s="39">
        <v>16803</v>
      </c>
      <c r="G10" s="39">
        <v>25648</v>
      </c>
      <c r="H10" s="39">
        <v>15852</v>
      </c>
      <c r="I10" s="39">
        <v>0</v>
      </c>
      <c r="J10" s="38">
        <f t="shared" si="0"/>
        <v>67844</v>
      </c>
    </row>
    <row r="11" spans="1:10" x14ac:dyDescent="0.25">
      <c r="A11" s="9" t="s">
        <v>23</v>
      </c>
      <c r="B11" s="10">
        <v>180</v>
      </c>
      <c r="C11" s="10">
        <v>1982</v>
      </c>
      <c r="D11" s="10">
        <v>3836</v>
      </c>
      <c r="E11" s="39">
        <v>14508</v>
      </c>
      <c r="F11" s="39">
        <v>18202</v>
      </c>
      <c r="G11" s="39">
        <v>28092</v>
      </c>
      <c r="H11" s="39">
        <v>11629</v>
      </c>
      <c r="I11" s="39">
        <v>0</v>
      </c>
      <c r="J11" s="38">
        <f t="shared" si="0"/>
        <v>78429</v>
      </c>
    </row>
    <row r="12" spans="1:10" x14ac:dyDescent="0.25">
      <c r="A12" s="9" t="s">
        <v>24</v>
      </c>
      <c r="B12" s="10">
        <v>79</v>
      </c>
      <c r="C12" s="10">
        <v>24</v>
      </c>
      <c r="D12" s="39">
        <v>3392</v>
      </c>
      <c r="E12" s="39">
        <v>16241</v>
      </c>
      <c r="F12" s="39">
        <v>23797</v>
      </c>
      <c r="G12" s="39">
        <v>44040</v>
      </c>
      <c r="H12" s="39">
        <v>33167</v>
      </c>
      <c r="I12" s="10">
        <v>0</v>
      </c>
      <c r="J12" s="38">
        <f t="shared" si="0"/>
        <v>120740</v>
      </c>
    </row>
    <row r="13" spans="1:10" x14ac:dyDescent="0.25">
      <c r="A13" s="9" t="s">
        <v>25</v>
      </c>
      <c r="B13" s="10">
        <v>136</v>
      </c>
      <c r="C13" s="39">
        <v>14</v>
      </c>
      <c r="D13" s="39">
        <v>6380</v>
      </c>
      <c r="E13" s="39">
        <v>24289</v>
      </c>
      <c r="F13" s="39">
        <v>56288</v>
      </c>
      <c r="G13" s="39">
        <v>83247</v>
      </c>
      <c r="H13" s="39">
        <v>79451</v>
      </c>
      <c r="I13" s="39">
        <v>0</v>
      </c>
      <c r="J13" s="38">
        <f t="shared" si="0"/>
        <v>249805</v>
      </c>
    </row>
    <row r="14" spans="1:10" x14ac:dyDescent="0.25">
      <c r="A14" s="9" t="s">
        <v>26</v>
      </c>
      <c r="B14" s="10">
        <v>0</v>
      </c>
      <c r="C14" s="10">
        <v>5</v>
      </c>
      <c r="D14" s="39">
        <v>187</v>
      </c>
      <c r="E14" s="39">
        <v>1264</v>
      </c>
      <c r="F14" s="39">
        <v>2327</v>
      </c>
      <c r="G14" s="39">
        <v>3296</v>
      </c>
      <c r="H14" s="39">
        <v>3310</v>
      </c>
      <c r="I14" s="10">
        <v>0</v>
      </c>
      <c r="J14" s="38">
        <f t="shared" si="0"/>
        <v>10389</v>
      </c>
    </row>
    <row r="15" spans="1:10" x14ac:dyDescent="0.25">
      <c r="A15" s="9" t="s">
        <v>39</v>
      </c>
      <c r="B15" s="10">
        <v>0</v>
      </c>
      <c r="C15" s="10">
        <v>23</v>
      </c>
      <c r="D15" s="39">
        <v>211</v>
      </c>
      <c r="E15" s="39">
        <v>1253</v>
      </c>
      <c r="F15" s="39">
        <v>485</v>
      </c>
      <c r="G15" s="39">
        <v>2633</v>
      </c>
      <c r="H15" s="39">
        <v>351</v>
      </c>
      <c r="I15" s="10">
        <v>0</v>
      </c>
      <c r="J15" s="38">
        <f t="shared" si="0"/>
        <v>4956</v>
      </c>
    </row>
    <row r="16" spans="1:10" x14ac:dyDescent="0.25">
      <c r="A16" s="9" t="s">
        <v>3</v>
      </c>
      <c r="B16" s="10">
        <v>145</v>
      </c>
      <c r="C16" s="39">
        <v>1032</v>
      </c>
      <c r="D16" s="39">
        <v>4163</v>
      </c>
      <c r="E16" s="39">
        <v>10204</v>
      </c>
      <c r="F16" s="39">
        <v>20472</v>
      </c>
      <c r="G16" s="39">
        <v>23912</v>
      </c>
      <c r="H16" s="39">
        <v>14507</v>
      </c>
      <c r="I16" s="10">
        <v>0</v>
      </c>
      <c r="J16" s="38">
        <f t="shared" si="0"/>
        <v>74435</v>
      </c>
    </row>
    <row r="17" spans="1:10" x14ac:dyDescent="0.25">
      <c r="A17" s="9" t="s">
        <v>27</v>
      </c>
      <c r="B17" s="10">
        <v>0</v>
      </c>
      <c r="C17" s="39">
        <v>52</v>
      </c>
      <c r="D17" s="39">
        <v>618</v>
      </c>
      <c r="E17" s="39">
        <v>7461</v>
      </c>
      <c r="F17" s="39">
        <v>12291</v>
      </c>
      <c r="G17" s="39">
        <v>20835</v>
      </c>
      <c r="H17" s="39">
        <v>12853</v>
      </c>
      <c r="I17" s="10">
        <v>0</v>
      </c>
      <c r="J17" s="38">
        <f t="shared" si="0"/>
        <v>54110</v>
      </c>
    </row>
    <row r="18" spans="1:10" x14ac:dyDescent="0.25">
      <c r="A18" s="9" t="s">
        <v>28</v>
      </c>
      <c r="B18" s="10">
        <v>1320</v>
      </c>
      <c r="C18" s="10">
        <v>835</v>
      </c>
      <c r="D18" s="10">
        <v>742</v>
      </c>
      <c r="E18" s="39">
        <v>3400</v>
      </c>
      <c r="F18" s="39">
        <v>5387</v>
      </c>
      <c r="G18" s="39">
        <v>4045</v>
      </c>
      <c r="H18" s="39">
        <v>3101</v>
      </c>
      <c r="I18" s="10">
        <v>0</v>
      </c>
      <c r="J18" s="38">
        <f t="shared" si="0"/>
        <v>18830</v>
      </c>
    </row>
    <row r="19" spans="1:10" x14ac:dyDescent="0.25">
      <c r="A19" s="9" t="s">
        <v>4</v>
      </c>
      <c r="B19" s="10">
        <v>1</v>
      </c>
      <c r="C19" s="10">
        <v>413</v>
      </c>
      <c r="D19" s="39">
        <v>17496</v>
      </c>
      <c r="E19" s="39">
        <v>41120</v>
      </c>
      <c r="F19" s="39">
        <v>71163</v>
      </c>
      <c r="G19" s="39">
        <v>88257</v>
      </c>
      <c r="H19" s="39">
        <v>91764</v>
      </c>
      <c r="I19" s="10">
        <v>0</v>
      </c>
      <c r="J19" s="38">
        <f t="shared" si="0"/>
        <v>310214</v>
      </c>
    </row>
    <row r="20" spans="1:10" x14ac:dyDescent="0.25">
      <c r="A20" s="9" t="s">
        <v>29</v>
      </c>
      <c r="B20" s="10">
        <v>0</v>
      </c>
      <c r="C20" s="10">
        <v>66</v>
      </c>
      <c r="D20" s="39">
        <v>1266</v>
      </c>
      <c r="E20" s="39">
        <v>7300</v>
      </c>
      <c r="F20" s="39">
        <v>11597</v>
      </c>
      <c r="G20" s="39">
        <v>19643</v>
      </c>
      <c r="H20" s="39">
        <v>22388</v>
      </c>
      <c r="I20" s="10">
        <v>151</v>
      </c>
      <c r="J20" s="38">
        <f t="shared" si="0"/>
        <v>62411</v>
      </c>
    </row>
    <row r="21" spans="1:10" x14ac:dyDescent="0.25">
      <c r="A21" s="9" t="s">
        <v>5</v>
      </c>
      <c r="B21" s="10">
        <v>329</v>
      </c>
      <c r="C21" s="39">
        <v>735</v>
      </c>
      <c r="D21" s="39">
        <v>3110</v>
      </c>
      <c r="E21" s="39">
        <v>6677</v>
      </c>
      <c r="F21" s="39">
        <v>8842</v>
      </c>
      <c r="G21" s="39">
        <v>9587</v>
      </c>
      <c r="H21" s="39">
        <v>6625</v>
      </c>
      <c r="I21" s="10">
        <v>0</v>
      </c>
      <c r="J21" s="38">
        <f t="shared" si="0"/>
        <v>35905</v>
      </c>
    </row>
    <row r="22" spans="1:10" x14ac:dyDescent="0.25">
      <c r="B22" s="25"/>
      <c r="C22" s="25"/>
      <c r="D22" s="25"/>
      <c r="E22" s="25"/>
      <c r="F22" s="25"/>
      <c r="G22" s="25"/>
      <c r="H22" s="25"/>
      <c r="I22" s="25"/>
      <c r="J22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/>
  </sheetViews>
  <sheetFormatPr defaultRowHeight="15" x14ac:dyDescent="0.25"/>
  <cols>
    <col min="1" max="1" width="45.7109375" style="6" customWidth="1"/>
    <col min="2" max="8" width="9.140625" style="6"/>
    <col min="9" max="9" width="10.140625" style="6" customWidth="1"/>
    <col min="10" max="16384" width="9.140625" style="6"/>
  </cols>
  <sheetData>
    <row r="1" spans="1:10" s="3" customFormat="1" ht="12.75" x14ac:dyDescent="0.2">
      <c r="A1" s="3" t="s">
        <v>17</v>
      </c>
      <c r="B1" s="3" t="s">
        <v>37</v>
      </c>
    </row>
    <row r="2" spans="1:10" s="5" customFormat="1" ht="12.75" x14ac:dyDescent="0.2">
      <c r="A2" s="4" t="s">
        <v>18</v>
      </c>
      <c r="B2" s="4" t="s">
        <v>99</v>
      </c>
      <c r="C2" s="4"/>
    </row>
    <row r="3" spans="1:10" x14ac:dyDescent="0.25">
      <c r="A3" s="49"/>
    </row>
    <row r="4" spans="1:10" ht="24" x14ac:dyDescent="0.25">
      <c r="A4" s="36" t="s">
        <v>88</v>
      </c>
      <c r="B4" s="37" t="s">
        <v>6</v>
      </c>
      <c r="C4" s="37" t="s">
        <v>12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7" t="s">
        <v>89</v>
      </c>
      <c r="J4" s="7" t="s">
        <v>90</v>
      </c>
    </row>
    <row r="5" spans="1:10" ht="24.75" x14ac:dyDescent="0.25">
      <c r="A5" s="45" t="s">
        <v>92</v>
      </c>
      <c r="B5" s="38">
        <f>SUM(B6:B11)</f>
        <v>104</v>
      </c>
      <c r="C5" s="38">
        <f t="shared" ref="C5:J5" si="0">SUM(C6:C11)</f>
        <v>2110</v>
      </c>
      <c r="D5" s="38">
        <f t="shared" si="0"/>
        <v>4128</v>
      </c>
      <c r="E5" s="38">
        <f t="shared" si="0"/>
        <v>8474</v>
      </c>
      <c r="F5" s="38">
        <f t="shared" si="0"/>
        <v>16222</v>
      </c>
      <c r="G5" s="38">
        <f t="shared" si="0"/>
        <v>22662</v>
      </c>
      <c r="H5" s="38">
        <f t="shared" si="0"/>
        <v>16704</v>
      </c>
      <c r="I5" s="38">
        <f t="shared" si="0"/>
        <v>369</v>
      </c>
      <c r="J5" s="38">
        <f t="shared" si="0"/>
        <v>70773</v>
      </c>
    </row>
    <row r="6" spans="1:10" ht="24.75" x14ac:dyDescent="0.25">
      <c r="A6" s="45" t="s">
        <v>93</v>
      </c>
      <c r="B6" s="39">
        <v>2</v>
      </c>
      <c r="C6" s="39">
        <v>9</v>
      </c>
      <c r="D6" s="39">
        <v>170</v>
      </c>
      <c r="E6" s="39">
        <v>1616</v>
      </c>
      <c r="F6" s="39">
        <v>2801</v>
      </c>
      <c r="G6" s="39">
        <v>3456</v>
      </c>
      <c r="H6" s="39">
        <v>1636</v>
      </c>
      <c r="I6" s="39">
        <v>73</v>
      </c>
      <c r="J6" s="38">
        <f t="shared" ref="J6:J11" si="1">SUM(B6:I6)</f>
        <v>9763</v>
      </c>
    </row>
    <row r="7" spans="1:10" ht="24.75" x14ac:dyDescent="0.25">
      <c r="A7" s="45" t="s">
        <v>94</v>
      </c>
      <c r="B7" s="39">
        <v>31</v>
      </c>
      <c r="C7" s="39">
        <v>108</v>
      </c>
      <c r="D7" s="39">
        <v>817</v>
      </c>
      <c r="E7" s="39">
        <v>1614</v>
      </c>
      <c r="F7" s="39">
        <v>3915</v>
      </c>
      <c r="G7" s="39">
        <v>3322</v>
      </c>
      <c r="H7" s="39">
        <v>2131</v>
      </c>
      <c r="I7" s="39">
        <v>46</v>
      </c>
      <c r="J7" s="38">
        <f t="shared" si="1"/>
        <v>11984</v>
      </c>
    </row>
    <row r="8" spans="1:10" ht="24.75" x14ac:dyDescent="0.25">
      <c r="A8" s="45" t="s">
        <v>95</v>
      </c>
      <c r="B8" s="39">
        <v>2</v>
      </c>
      <c r="C8" s="39">
        <v>14</v>
      </c>
      <c r="D8" s="39">
        <v>151</v>
      </c>
      <c r="E8" s="39">
        <v>1428</v>
      </c>
      <c r="F8" s="39">
        <v>3757</v>
      </c>
      <c r="G8" s="39">
        <v>6989</v>
      </c>
      <c r="H8" s="39">
        <v>5492</v>
      </c>
      <c r="I8" s="39">
        <v>112</v>
      </c>
      <c r="J8" s="38">
        <f t="shared" si="1"/>
        <v>17945</v>
      </c>
    </row>
    <row r="9" spans="1:10" ht="24.75" x14ac:dyDescent="0.25">
      <c r="A9" s="45" t="s">
        <v>96</v>
      </c>
      <c r="B9" s="39">
        <v>2</v>
      </c>
      <c r="C9" s="39">
        <v>18</v>
      </c>
      <c r="D9" s="39">
        <v>83</v>
      </c>
      <c r="E9" s="39">
        <v>861</v>
      </c>
      <c r="F9" s="39">
        <v>2200</v>
      </c>
      <c r="G9" s="39">
        <v>4218</v>
      </c>
      <c r="H9" s="39">
        <v>3075</v>
      </c>
      <c r="I9" s="39">
        <v>52</v>
      </c>
      <c r="J9" s="38">
        <f t="shared" si="1"/>
        <v>10509</v>
      </c>
    </row>
    <row r="10" spans="1:10" ht="24.75" x14ac:dyDescent="0.25">
      <c r="A10" s="45" t="s">
        <v>97</v>
      </c>
      <c r="B10" s="39">
        <v>46</v>
      </c>
      <c r="C10" s="39">
        <v>1915</v>
      </c>
      <c r="D10" s="39">
        <v>2620</v>
      </c>
      <c r="E10" s="39">
        <v>1317</v>
      </c>
      <c r="F10" s="39">
        <v>810</v>
      </c>
      <c r="G10" s="39">
        <v>234</v>
      </c>
      <c r="H10" s="39">
        <v>20</v>
      </c>
      <c r="I10" s="39">
        <v>1</v>
      </c>
      <c r="J10" s="38">
        <f t="shared" si="1"/>
        <v>6963</v>
      </c>
    </row>
    <row r="11" spans="1:10" ht="24.75" x14ac:dyDescent="0.25">
      <c r="A11" s="45" t="s">
        <v>98</v>
      </c>
      <c r="B11" s="39">
        <v>21</v>
      </c>
      <c r="C11" s="39">
        <v>46</v>
      </c>
      <c r="D11" s="39">
        <v>287</v>
      </c>
      <c r="E11" s="39">
        <v>1638</v>
      </c>
      <c r="F11" s="39">
        <v>2739</v>
      </c>
      <c r="G11" s="39">
        <v>4443</v>
      </c>
      <c r="H11" s="39">
        <v>4350</v>
      </c>
      <c r="I11" s="39">
        <v>85</v>
      </c>
      <c r="J11" s="38">
        <f t="shared" si="1"/>
        <v>13609</v>
      </c>
    </row>
    <row r="12" spans="1:10" x14ac:dyDescent="0.25">
      <c r="A12" s="50"/>
      <c r="B12" s="25"/>
      <c r="C12" s="25"/>
      <c r="D12" s="25"/>
      <c r="E12" s="25"/>
      <c r="F12" s="25"/>
      <c r="G12" s="25"/>
      <c r="H12" s="25"/>
      <c r="I12" s="25"/>
      <c r="J1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Djelatnici</vt:lpstr>
      <vt:lpstr>Korisnici po kategorijama</vt:lpstr>
      <vt:lpstr>Korisnici po funk. sposobnosti</vt:lpstr>
      <vt:lpstr>Postupci</vt:lpstr>
      <vt:lpstr>Postupci po županijama</vt:lpstr>
      <vt:lpstr>Utvrđene bolesti i stanja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2018-09-28T10:05:21Z</dcterms:created>
  <dcterms:modified xsi:type="dcterms:W3CDTF">2022-10-18T10:05:08Z</dcterms:modified>
</cp:coreProperties>
</file>