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0" windowWidth="28800" windowHeight="10935" tabRatio="650"/>
  </bookViews>
  <sheets>
    <sheet name="dnevne bolnice" sheetId="29" r:id="rId1"/>
    <sheet name="tab 1 DB" sheetId="35" r:id="rId2"/>
    <sheet name="tab 2 DB" sheetId="30" r:id="rId3"/>
    <sheet name="tab 2DB.1" sheetId="36" r:id="rId4"/>
    <sheet name="tab 3DB" sheetId="42" r:id="rId5"/>
    <sheet name="tab 3DB.1" sheetId="37" r:id="rId6"/>
    <sheet name="tab 3DB.2" sheetId="38" r:id="rId7"/>
    <sheet name="tab 4DB" sheetId="32" r:id="rId8"/>
    <sheet name="dnevna BSO T5.1" sheetId="39" r:id="rId9"/>
    <sheet name="dnevna BSO T5.2" sheetId="40" r:id="rId10"/>
    <sheet name="dnevna BSO T5.3" sheetId="41" r:id="rId11"/>
    <sheet name="gravitacije pacijenata" sheetId="43" r:id="rId12"/>
  </sheets>
  <definedNames>
    <definedName name="_xlnm._FilterDatabase" localSheetId="2" hidden="1">'tab 2DB.1'!#REF!</definedName>
  </definedNames>
  <calcPr calcId="152511"/>
</workbook>
</file>

<file path=xl/calcChain.xml><?xml version="1.0" encoding="utf-8"?>
<calcChain xmlns="http://schemas.openxmlformats.org/spreadsheetml/2006/main">
  <c r="D10" i="41" l="1"/>
  <c r="E10" i="41"/>
  <c r="F10" i="41"/>
  <c r="G10" i="41"/>
  <c r="H10" i="41"/>
  <c r="I10" i="41"/>
  <c r="J10" i="41"/>
  <c r="K10" i="41"/>
  <c r="E48" i="39" l="1"/>
  <c r="F48" i="39"/>
  <c r="G48" i="39"/>
  <c r="H48" i="39"/>
  <c r="I48" i="39"/>
  <c r="J48" i="39"/>
  <c r="K48" i="39"/>
  <c r="D48" i="39"/>
  <c r="E48" i="41" l="1"/>
  <c r="F48" i="41"/>
  <c r="G48" i="41"/>
  <c r="H48" i="41"/>
  <c r="I48" i="41"/>
  <c r="J48" i="41"/>
  <c r="K48" i="41"/>
  <c r="D48" i="41"/>
  <c r="E48" i="40"/>
  <c r="F48" i="40"/>
  <c r="G48" i="40"/>
  <c r="H48" i="40"/>
  <c r="I48" i="40"/>
  <c r="J48" i="40"/>
  <c r="K48" i="40"/>
  <c r="D48" i="40"/>
  <c r="D34" i="41" l="1"/>
  <c r="E34" i="41"/>
  <c r="F34" i="41"/>
  <c r="G34" i="41"/>
  <c r="H34" i="41"/>
  <c r="I34" i="41"/>
  <c r="J34" i="41"/>
  <c r="K34" i="41"/>
  <c r="E50" i="39" l="1"/>
  <c r="F50" i="39"/>
  <c r="G50" i="39"/>
  <c r="H50" i="39"/>
  <c r="I50" i="39"/>
  <c r="J50" i="39"/>
  <c r="K50" i="39"/>
  <c r="D50" i="39"/>
  <c r="E46" i="39"/>
  <c r="F46" i="39"/>
  <c r="G46" i="39"/>
  <c r="H46" i="39"/>
  <c r="I46" i="39"/>
  <c r="J46" i="39"/>
  <c r="K46" i="39"/>
  <c r="D46" i="39"/>
  <c r="E44" i="39"/>
  <c r="F44" i="39"/>
  <c r="G44" i="39"/>
  <c r="H44" i="39"/>
  <c r="I44" i="39"/>
  <c r="J44" i="39"/>
  <c r="K44" i="39"/>
  <c r="D44" i="39"/>
  <c r="E42" i="39"/>
  <c r="F42" i="39"/>
  <c r="G42" i="39"/>
  <c r="H42" i="39"/>
  <c r="I42" i="39"/>
  <c r="J42" i="39"/>
  <c r="K42" i="39"/>
  <c r="D42" i="39"/>
  <c r="E40" i="39"/>
  <c r="F40" i="39"/>
  <c r="G40" i="39"/>
  <c r="H40" i="39"/>
  <c r="I40" i="39"/>
  <c r="J40" i="39"/>
  <c r="K40" i="39"/>
  <c r="D40" i="39"/>
  <c r="E38" i="39"/>
  <c r="D38" i="39"/>
  <c r="E36" i="39"/>
  <c r="F36" i="39"/>
  <c r="G36" i="39"/>
  <c r="H36" i="39"/>
  <c r="I36" i="39"/>
  <c r="J36" i="39"/>
  <c r="K36" i="39"/>
  <c r="D36" i="39"/>
  <c r="E34" i="39"/>
  <c r="F34" i="39"/>
  <c r="G34" i="39"/>
  <c r="H34" i="39"/>
  <c r="I34" i="39"/>
  <c r="J34" i="39"/>
  <c r="K34" i="39"/>
  <c r="D34" i="39"/>
  <c r="E32" i="39"/>
  <c r="F32" i="39"/>
  <c r="G32" i="39"/>
  <c r="H32" i="39"/>
  <c r="I32" i="39"/>
  <c r="J32" i="39"/>
  <c r="K32" i="39"/>
  <c r="D32" i="39"/>
  <c r="E30" i="39"/>
  <c r="F30" i="39"/>
  <c r="G30" i="39"/>
  <c r="H30" i="39"/>
  <c r="I30" i="39"/>
  <c r="J30" i="39"/>
  <c r="K30" i="39"/>
  <c r="D30" i="39"/>
  <c r="E28" i="39"/>
  <c r="F28" i="39"/>
  <c r="G28" i="39"/>
  <c r="H28" i="39"/>
  <c r="I28" i="39"/>
  <c r="J28" i="39"/>
  <c r="K28" i="39"/>
  <c r="D28" i="39"/>
  <c r="E26" i="39"/>
  <c r="F26" i="39"/>
  <c r="G26" i="39"/>
  <c r="H26" i="39"/>
  <c r="I26" i="39"/>
  <c r="J26" i="39"/>
  <c r="K26" i="39"/>
  <c r="D26" i="39"/>
  <c r="E24" i="39"/>
  <c r="F24" i="39"/>
  <c r="G24" i="39"/>
  <c r="H24" i="39"/>
  <c r="I24" i="39"/>
  <c r="J24" i="39"/>
  <c r="K24" i="39"/>
  <c r="D24" i="39"/>
  <c r="E22" i="39"/>
  <c r="F22" i="39"/>
  <c r="G22" i="39"/>
  <c r="H22" i="39"/>
  <c r="I22" i="39"/>
  <c r="J22" i="39"/>
  <c r="K22" i="39"/>
  <c r="D22" i="39"/>
  <c r="E20" i="39"/>
  <c r="F20" i="39"/>
  <c r="G20" i="39"/>
  <c r="H20" i="39"/>
  <c r="I20" i="39"/>
  <c r="J20" i="39"/>
  <c r="K20" i="39"/>
  <c r="D20" i="39"/>
  <c r="E18" i="39"/>
  <c r="F18" i="39"/>
  <c r="G18" i="39"/>
  <c r="H18" i="39"/>
  <c r="I18" i="39"/>
  <c r="J18" i="39"/>
  <c r="K18" i="39"/>
  <c r="D18" i="39"/>
  <c r="E16" i="39"/>
  <c r="F16" i="39"/>
  <c r="G16" i="39"/>
  <c r="H16" i="39"/>
  <c r="I16" i="39"/>
  <c r="J16" i="39"/>
  <c r="K16" i="39"/>
  <c r="D16" i="39"/>
  <c r="E14" i="39"/>
  <c r="F14" i="39"/>
  <c r="G14" i="39"/>
  <c r="H14" i="39"/>
  <c r="I14" i="39"/>
  <c r="J14" i="39"/>
  <c r="K14" i="39"/>
  <c r="D14" i="39"/>
  <c r="E12" i="39"/>
  <c r="F12" i="39"/>
  <c r="G12" i="39"/>
  <c r="H12" i="39"/>
  <c r="I12" i="39"/>
  <c r="J12" i="39"/>
  <c r="K12" i="39"/>
  <c r="D12" i="39"/>
  <c r="E10" i="39"/>
  <c r="F10" i="39"/>
  <c r="G10" i="39"/>
  <c r="H10" i="39"/>
  <c r="I10" i="39"/>
  <c r="J10" i="39"/>
  <c r="K10" i="39"/>
  <c r="D10" i="39"/>
  <c r="E8" i="39" l="1"/>
  <c r="F8" i="39"/>
  <c r="G8" i="39"/>
  <c r="H8" i="39"/>
  <c r="I8" i="39"/>
  <c r="J8" i="39"/>
  <c r="K8" i="39"/>
  <c r="D8" i="39"/>
  <c r="E50" i="40"/>
  <c r="F50" i="40"/>
  <c r="G50" i="40"/>
  <c r="H50" i="40"/>
  <c r="I50" i="40"/>
  <c r="J50" i="40"/>
  <c r="K50" i="40"/>
  <c r="D50" i="40"/>
  <c r="E46" i="40"/>
  <c r="F46" i="40"/>
  <c r="G46" i="40"/>
  <c r="H46" i="40"/>
  <c r="I46" i="40"/>
  <c r="J46" i="40"/>
  <c r="K46" i="40"/>
  <c r="D46" i="40"/>
  <c r="E44" i="40"/>
  <c r="F44" i="40"/>
  <c r="G44" i="40"/>
  <c r="H44" i="40"/>
  <c r="I44" i="40"/>
  <c r="J44" i="40"/>
  <c r="K44" i="40"/>
  <c r="D44" i="40"/>
  <c r="E42" i="40"/>
  <c r="F42" i="40"/>
  <c r="G42" i="40"/>
  <c r="H42" i="40"/>
  <c r="I42" i="40"/>
  <c r="J42" i="40"/>
  <c r="K42" i="40"/>
  <c r="D42" i="40"/>
  <c r="E40" i="40"/>
  <c r="F40" i="40"/>
  <c r="G40" i="40"/>
  <c r="H40" i="40"/>
  <c r="I40" i="40"/>
  <c r="J40" i="40"/>
  <c r="K40" i="40"/>
  <c r="D40" i="40"/>
  <c r="E38" i="40"/>
  <c r="D38" i="40"/>
  <c r="E34" i="40"/>
  <c r="F34" i="40"/>
  <c r="G34" i="40"/>
  <c r="H34" i="40"/>
  <c r="I34" i="40"/>
  <c r="J34" i="40"/>
  <c r="K34" i="40"/>
  <c r="D34" i="40"/>
  <c r="E32" i="40"/>
  <c r="F32" i="40"/>
  <c r="G32" i="40"/>
  <c r="H32" i="40"/>
  <c r="I32" i="40"/>
  <c r="J32" i="40"/>
  <c r="K32" i="40"/>
  <c r="D32" i="40"/>
  <c r="E30" i="40"/>
  <c r="F30" i="40"/>
  <c r="G30" i="40"/>
  <c r="H30" i="40"/>
  <c r="I30" i="40"/>
  <c r="J30" i="40"/>
  <c r="K30" i="40"/>
  <c r="D30" i="40"/>
  <c r="E26" i="40"/>
  <c r="F26" i="40"/>
  <c r="G26" i="40"/>
  <c r="H26" i="40"/>
  <c r="I26" i="40"/>
  <c r="J26" i="40"/>
  <c r="K26" i="40"/>
  <c r="E28" i="40"/>
  <c r="F28" i="40"/>
  <c r="G28" i="40"/>
  <c r="H28" i="40"/>
  <c r="I28" i="40"/>
  <c r="J28" i="40"/>
  <c r="K28" i="40"/>
  <c r="D28" i="40"/>
  <c r="D26" i="40"/>
  <c r="E24" i="40"/>
  <c r="F24" i="40"/>
  <c r="G24" i="40"/>
  <c r="H24" i="40"/>
  <c r="I24" i="40"/>
  <c r="J24" i="40"/>
  <c r="K24" i="40"/>
  <c r="D24" i="40"/>
  <c r="E22" i="40"/>
  <c r="F22" i="40"/>
  <c r="G22" i="40"/>
  <c r="H22" i="40"/>
  <c r="I22" i="40"/>
  <c r="J22" i="40"/>
  <c r="K22" i="40"/>
  <c r="D22" i="40"/>
  <c r="E20" i="40"/>
  <c r="F20" i="40"/>
  <c r="G20" i="40"/>
  <c r="H20" i="40"/>
  <c r="I20" i="40"/>
  <c r="J20" i="40"/>
  <c r="K20" i="40"/>
  <c r="D20" i="40"/>
  <c r="E18" i="40"/>
  <c r="F18" i="40"/>
  <c r="G18" i="40"/>
  <c r="H18" i="40"/>
  <c r="I18" i="40"/>
  <c r="J18" i="40"/>
  <c r="K18" i="40"/>
  <c r="D18" i="40"/>
  <c r="E16" i="40"/>
  <c r="F16" i="40"/>
  <c r="G16" i="40"/>
  <c r="H16" i="40"/>
  <c r="I16" i="40"/>
  <c r="J16" i="40"/>
  <c r="K16" i="40"/>
  <c r="D16" i="40"/>
  <c r="E14" i="40"/>
  <c r="F14" i="40"/>
  <c r="G14" i="40"/>
  <c r="H14" i="40"/>
  <c r="I14" i="40"/>
  <c r="J14" i="40"/>
  <c r="K14" i="40"/>
  <c r="D14" i="40"/>
  <c r="E12" i="40"/>
  <c r="F12" i="40"/>
  <c r="G12" i="40"/>
  <c r="H12" i="40"/>
  <c r="I12" i="40"/>
  <c r="J12" i="40"/>
  <c r="K12" i="40"/>
  <c r="D12" i="40"/>
  <c r="E10" i="40"/>
  <c r="F10" i="40"/>
  <c r="G10" i="40"/>
  <c r="H10" i="40"/>
  <c r="I10" i="40"/>
  <c r="J10" i="40"/>
  <c r="K10" i="40"/>
  <c r="D10" i="40"/>
  <c r="E8" i="40"/>
  <c r="F8" i="40"/>
  <c r="G8" i="40"/>
  <c r="H8" i="40"/>
  <c r="I8" i="40"/>
  <c r="J8" i="40"/>
  <c r="K8" i="40"/>
  <c r="D8" i="40"/>
  <c r="E50" i="41"/>
  <c r="F50" i="41"/>
  <c r="G50" i="41"/>
  <c r="H50" i="41"/>
  <c r="I50" i="41"/>
  <c r="J50" i="41"/>
  <c r="K50" i="41"/>
  <c r="D50" i="41"/>
  <c r="E46" i="41"/>
  <c r="F46" i="41"/>
  <c r="G46" i="41"/>
  <c r="H46" i="41"/>
  <c r="I46" i="41"/>
  <c r="J46" i="41"/>
  <c r="K46" i="41"/>
  <c r="D46" i="41"/>
  <c r="E44" i="41"/>
  <c r="F44" i="41"/>
  <c r="G44" i="41"/>
  <c r="H44" i="41"/>
  <c r="I44" i="41"/>
  <c r="J44" i="41"/>
  <c r="K44" i="41"/>
  <c r="D44" i="41"/>
  <c r="E42" i="41"/>
  <c r="F42" i="41"/>
  <c r="G42" i="41"/>
  <c r="H42" i="41"/>
  <c r="I42" i="41"/>
  <c r="J42" i="41"/>
  <c r="K42" i="41"/>
  <c r="D42" i="41"/>
  <c r="E40" i="41"/>
  <c r="F40" i="41"/>
  <c r="G40" i="41"/>
  <c r="H40" i="41"/>
  <c r="I40" i="41"/>
  <c r="J40" i="41"/>
  <c r="K40" i="41"/>
  <c r="D40" i="41"/>
  <c r="E38" i="41"/>
  <c r="F38" i="41"/>
  <c r="G38" i="41"/>
  <c r="H38" i="41"/>
  <c r="I38" i="41"/>
  <c r="J38" i="41"/>
  <c r="K38" i="41"/>
  <c r="D38" i="41"/>
  <c r="E36" i="41"/>
  <c r="F36" i="41"/>
  <c r="G36" i="41"/>
  <c r="H36" i="41"/>
  <c r="I36" i="41"/>
  <c r="J36" i="41"/>
  <c r="K36" i="41"/>
  <c r="D36" i="41"/>
  <c r="E32" i="41"/>
  <c r="F32" i="41"/>
  <c r="G32" i="41"/>
  <c r="H32" i="41"/>
  <c r="I32" i="41"/>
  <c r="J32" i="41"/>
  <c r="K32" i="41"/>
  <c r="D32" i="41"/>
  <c r="E30" i="41"/>
  <c r="F30" i="41"/>
  <c r="G30" i="41"/>
  <c r="H30" i="41"/>
  <c r="I30" i="41"/>
  <c r="J30" i="41"/>
  <c r="K30" i="41"/>
  <c r="D30" i="41"/>
  <c r="E28" i="41"/>
  <c r="F28" i="41"/>
  <c r="G28" i="41"/>
  <c r="H28" i="41"/>
  <c r="I28" i="41"/>
  <c r="J28" i="41"/>
  <c r="K28" i="41"/>
  <c r="D28" i="41"/>
  <c r="E26" i="41"/>
  <c r="F26" i="41"/>
  <c r="G26" i="41"/>
  <c r="H26" i="41"/>
  <c r="I26" i="41"/>
  <c r="J26" i="41"/>
  <c r="K26" i="41"/>
  <c r="D26" i="41"/>
  <c r="E24" i="41"/>
  <c r="F24" i="41"/>
  <c r="G24" i="41"/>
  <c r="H24" i="41"/>
  <c r="I24" i="41"/>
  <c r="J24" i="41"/>
  <c r="K24" i="41"/>
  <c r="D24" i="41"/>
  <c r="E22" i="41"/>
  <c r="F22" i="41"/>
  <c r="G22" i="41"/>
  <c r="H22" i="41"/>
  <c r="I22" i="41"/>
  <c r="J22" i="41"/>
  <c r="K22" i="41"/>
  <c r="D22" i="41"/>
  <c r="E20" i="41"/>
  <c r="F20" i="41"/>
  <c r="G20" i="41"/>
  <c r="H20" i="41"/>
  <c r="I20" i="41"/>
  <c r="J20" i="41"/>
  <c r="K20" i="41"/>
  <c r="D20" i="41"/>
  <c r="E18" i="41"/>
  <c r="F18" i="41"/>
  <c r="G18" i="41"/>
  <c r="H18" i="41"/>
  <c r="I18" i="41"/>
  <c r="J18" i="41"/>
  <c r="K18" i="41"/>
  <c r="D18" i="41"/>
  <c r="E16" i="41"/>
  <c r="F16" i="41"/>
  <c r="G16" i="41"/>
  <c r="H16" i="41"/>
  <c r="I16" i="41"/>
  <c r="J16" i="41"/>
  <c r="K16" i="41"/>
  <c r="D16" i="41"/>
  <c r="E14" i="41"/>
  <c r="F14" i="41"/>
  <c r="G14" i="41"/>
  <c r="H14" i="41"/>
  <c r="I14" i="41"/>
  <c r="J14" i="41"/>
  <c r="K14" i="41"/>
  <c r="D14" i="41"/>
  <c r="E12" i="41"/>
  <c r="F12" i="41"/>
  <c r="G12" i="41"/>
  <c r="H12" i="41"/>
  <c r="I12" i="41"/>
  <c r="J12" i="41"/>
  <c r="K12" i="41"/>
  <c r="D12" i="41"/>
  <c r="E8" i="41"/>
  <c r="F8" i="41"/>
  <c r="G8" i="41"/>
  <c r="H8" i="41"/>
  <c r="I8" i="41"/>
  <c r="J8" i="41"/>
  <c r="K8" i="41"/>
  <c r="D8" i="41"/>
</calcChain>
</file>

<file path=xl/sharedStrings.xml><?xml version="1.0" encoding="utf-8"?>
<sst xmlns="http://schemas.openxmlformats.org/spreadsheetml/2006/main" count="983" uniqueCount="327">
  <si>
    <t>ŽUPANIJA</t>
  </si>
  <si>
    <t>Total</t>
  </si>
  <si>
    <t>Onkologija i radioterapija</t>
  </si>
  <si>
    <t>Dermatologija i venerologija</t>
  </si>
  <si>
    <t>Fizikalna medicina i rehabilitacija</t>
  </si>
  <si>
    <t>Neurologija</t>
  </si>
  <si>
    <t>Psihijatrija</t>
  </si>
  <si>
    <t>Pedijatrija</t>
  </si>
  <si>
    <t>Dječja kirurgija</t>
  </si>
  <si>
    <t>Neurokirurgija</t>
  </si>
  <si>
    <t>Maksilofacijalna kirurgija</t>
  </si>
  <si>
    <t>Urologija</t>
  </si>
  <si>
    <t>Ginekologija i opstetricija</t>
  </si>
  <si>
    <t>Ukupno</t>
  </si>
  <si>
    <t>S  P  E  C  I  J  A  L  N  O  S  T  I</t>
  </si>
  <si>
    <t>Interna medicina</t>
  </si>
  <si>
    <t>S  P  E  C  I  A  L  T  Y</t>
  </si>
  <si>
    <t>Internal medicine</t>
  </si>
  <si>
    <t>Neurology</t>
  </si>
  <si>
    <t>Zabok</t>
  </si>
  <si>
    <t xml:space="preserve">Sisačko-moslavačka </t>
  </si>
  <si>
    <t>Sisak</t>
  </si>
  <si>
    <t>Karlovac</t>
  </si>
  <si>
    <t>Ogulin</t>
  </si>
  <si>
    <t>Varaždin</t>
  </si>
  <si>
    <t xml:space="preserve">Koprivničko-križevačka </t>
  </si>
  <si>
    <t>Koprivnica</t>
  </si>
  <si>
    <t>Bjelovar</t>
  </si>
  <si>
    <t>Primorsko-goranska</t>
  </si>
  <si>
    <t>Gospić</t>
  </si>
  <si>
    <t>Virovitica</t>
  </si>
  <si>
    <t>Požega</t>
  </si>
  <si>
    <t>Slavonski Brod</t>
  </si>
  <si>
    <t>Zadar</t>
  </si>
  <si>
    <t>Našice</t>
  </si>
  <si>
    <t>Šibenik</t>
  </si>
  <si>
    <t>Knin</t>
  </si>
  <si>
    <t>Vinkovci</t>
  </si>
  <si>
    <t>Vukovar</t>
  </si>
  <si>
    <t>Pula</t>
  </si>
  <si>
    <t>Čakovec</t>
  </si>
  <si>
    <t>Krapinsko-zagorska</t>
  </si>
  <si>
    <t>Sisačko-moslavačka</t>
  </si>
  <si>
    <t>Karlovačka</t>
  </si>
  <si>
    <t>Ličko-senjska</t>
  </si>
  <si>
    <t>Zadarska</t>
  </si>
  <si>
    <t>Osječko-baranjska</t>
  </si>
  <si>
    <t>Splitsko-dalmatinska</t>
  </si>
  <si>
    <t>ORL</t>
  </si>
  <si>
    <t>Pediatrics</t>
  </si>
  <si>
    <t>Urology</t>
  </si>
  <si>
    <t>Ophthalmology</t>
  </si>
  <si>
    <t>Opća kirurgija</t>
  </si>
  <si>
    <t>KBC Sestre milosrdnice</t>
  </si>
  <si>
    <t>KB Dubrava</t>
  </si>
  <si>
    <t>KB Merkur</t>
  </si>
  <si>
    <t>KB Sveti Duh</t>
  </si>
  <si>
    <t>Klinika za dječje bolesti</t>
  </si>
  <si>
    <t>KBC Rijeka</t>
  </si>
  <si>
    <t>KBC Split</t>
  </si>
  <si>
    <t>KBC Osijek</t>
  </si>
  <si>
    <t>KBC Zagreb</t>
  </si>
  <si>
    <t>Specijalnosti</t>
  </si>
  <si>
    <t>patients</t>
  </si>
  <si>
    <t>days</t>
  </si>
  <si>
    <t>Ortopedija i traumatologija</t>
  </si>
  <si>
    <t>bolesnici</t>
  </si>
  <si>
    <t>Psihijatrijska bolnica Ugljan</t>
  </si>
  <si>
    <t>Psihijatrijska bolnica Lopača</t>
  </si>
  <si>
    <t>Anesteziologija i reanimatologija</t>
  </si>
  <si>
    <t>Oftalmologija i optometrija</t>
  </si>
  <si>
    <t>Gynecology and obstetrics</t>
  </si>
  <si>
    <t>Specialty</t>
  </si>
  <si>
    <t>Discharged  patients</t>
  </si>
  <si>
    <t>Broj ispisanih bolesnika</t>
  </si>
  <si>
    <t>Broj dana liječenja</t>
  </si>
  <si>
    <t>Prosječna dužina liječenja</t>
  </si>
  <si>
    <t>Average length of treatment</t>
  </si>
  <si>
    <t>Infektologija</t>
  </si>
  <si>
    <t>Anesteziologija i reanimacija</t>
  </si>
  <si>
    <t>dani</t>
  </si>
  <si>
    <t>County / Location</t>
  </si>
  <si>
    <t>Infectology</t>
  </si>
  <si>
    <t>Psychiatry</t>
  </si>
  <si>
    <t>HRVATSKA</t>
  </si>
  <si>
    <t xml:space="preserve">Karlovačka  </t>
  </si>
  <si>
    <t xml:space="preserve">Varaždinska  </t>
  </si>
  <si>
    <t xml:space="preserve">Bjelovarsko-bilogorska  </t>
  </si>
  <si>
    <t xml:space="preserve">Virovitičko-podravska  </t>
  </si>
  <si>
    <t xml:space="preserve">Požeško-slavonska  </t>
  </si>
  <si>
    <t xml:space="preserve">Brodsko-posavska  </t>
  </si>
  <si>
    <t xml:space="preserve">Zadarska  </t>
  </si>
  <si>
    <t xml:space="preserve">Šibensko-kninska  </t>
  </si>
  <si>
    <t xml:space="preserve">Vukovarsko-srijemska  </t>
  </si>
  <si>
    <t xml:space="preserve">Istarska </t>
  </si>
  <si>
    <t xml:space="preserve">Međimurska  </t>
  </si>
  <si>
    <t>Grad Zagreb</t>
  </si>
  <si>
    <t>Klinika Magdalena</t>
  </si>
  <si>
    <t xml:space="preserve">Osječko-baranjska  </t>
  </si>
  <si>
    <t> Neurosurgery</t>
  </si>
  <si>
    <t xml:space="preserve">Total </t>
  </si>
  <si>
    <t>Dječja bolnica „Srebrnjak“</t>
  </si>
  <si>
    <t>SB za plućne bolesti „Rockefellerova“</t>
  </si>
  <si>
    <t>SB za medicinsku rehabilitaciju Krapinske toplice</t>
  </si>
  <si>
    <t>Neuropsihijatrijska bolnica "Dr I. Barbot" Popovača</t>
  </si>
  <si>
    <t>Bolnica za produženo liječenje Duga Resa</t>
  </si>
  <si>
    <t>SB za ortopediju Biograd n/m</t>
  </si>
  <si>
    <t>Psihijatrijska bolnica  „Sveti Ivan“</t>
  </si>
  <si>
    <t>SB za zaštitu djece s neurorazvojnim i motoričkim smetnjama</t>
  </si>
  <si>
    <t>Psihijatrijska bolnica za djecu i mladež</t>
  </si>
  <si>
    <t>Transfuzijska medicina</t>
  </si>
  <si>
    <t xml:space="preserve">SB „Svjetlost“ </t>
  </si>
  <si>
    <t>General surgery</t>
  </si>
  <si>
    <t>Othorhinolaringology</t>
  </si>
  <si>
    <t>Anesthesiology and resuscitation</t>
  </si>
  <si>
    <t xml:space="preserve">Opća kirurgija </t>
  </si>
  <si>
    <t>Maxillofacial surgery</t>
  </si>
  <si>
    <t>Orthoped. and traumatology</t>
  </si>
  <si>
    <t>Otorhinolaryngology</t>
  </si>
  <si>
    <t>Transfusion medicine</t>
  </si>
  <si>
    <t>UKUPNO</t>
  </si>
  <si>
    <t>DISEASE OR CONDITION GROUP</t>
  </si>
  <si>
    <t>TOTAL</t>
  </si>
  <si>
    <t>I</t>
  </si>
  <si>
    <t xml:space="preserve">Zarazne i parazitarne bolesti </t>
  </si>
  <si>
    <t>Infectious and parasitic diseases</t>
  </si>
  <si>
    <t>%</t>
  </si>
  <si>
    <t>II</t>
  </si>
  <si>
    <t>Novotvorine</t>
  </si>
  <si>
    <t>Neoplasms</t>
  </si>
  <si>
    <t>III</t>
  </si>
  <si>
    <t>Bolesti krvi i krvotvornog sustava te određene bolesti imunološkog sustava</t>
  </si>
  <si>
    <t>IV</t>
  </si>
  <si>
    <t>Endokrine bolesti, bolesti prehrane i metabolizma</t>
  </si>
  <si>
    <t>V</t>
  </si>
  <si>
    <t>Mental and behavioural disorders</t>
  </si>
  <si>
    <t>VI</t>
  </si>
  <si>
    <t>Disease of the nervous system</t>
  </si>
  <si>
    <t>VII</t>
  </si>
  <si>
    <t>Bolesti oka i adneksa</t>
  </si>
  <si>
    <t>VIII</t>
  </si>
  <si>
    <t>Bolesti uha i mastoidnog nastavka</t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</si>
  <si>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</si>
  <si>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</si>
  <si>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</si>
  <si>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</si>
  <si>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</si>
  <si>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</si>
  <si>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</si>
  <si>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</si>
  <si>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</si>
  <si>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</si>
  <si>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</si>
  <si>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</si>
  <si>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</si>
  <si>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</si>
  <si>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</si>
  <si>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</si>
  <si>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</si>
  <si>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</si>
  <si>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</si>
  <si>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</si>
  <si>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</si>
  <si>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</si>
  <si>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</si>
  <si>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</si>
  <si>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</si>
  <si>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</si>
  <si>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</si>
  <si>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</si>
  <si>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</si>
  <si>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</si>
  <si>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</si>
  <si>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</si>
  <si>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</si>
  <si>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</si>
  <si>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</si>
  <si>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S V E U K U P N O</t>
  </si>
  <si>
    <t xml:space="preserve">Izvor podataka: Bolesničko-statistički obrazac </t>
  </si>
  <si>
    <t>Source of information: Case Statistical Card</t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</si>
  <si>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</si>
  <si>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t>Mentalni poremećaji i poremećaji ponašanja</t>
  </si>
  <si>
    <t>Pakrac</t>
  </si>
  <si>
    <t>Nova Gradiška</t>
  </si>
  <si>
    <t>Nuklearna medicina</t>
  </si>
  <si>
    <t xml:space="preserve">Kronične duševne bolesti </t>
  </si>
  <si>
    <t>Nuclear medicine</t>
  </si>
  <si>
    <t>SB Nemec</t>
  </si>
  <si>
    <t>SB Sv. Rafael</t>
  </si>
  <si>
    <t>Kronične duševne bolesti</t>
  </si>
  <si>
    <t xml:space="preserve"> Chronic mental diseases</t>
  </si>
  <si>
    <t>Physical medicine and rehabilitation</t>
  </si>
  <si>
    <t>Dermatology and venerology</t>
  </si>
  <si>
    <t xml:space="preserve">Infektologija  </t>
  </si>
  <si>
    <t>SB Opatija</t>
  </si>
  <si>
    <t>Resuscitation and anesthesia</t>
  </si>
  <si>
    <t>Dubrovačko-neretvanska</t>
  </si>
  <si>
    <t>Dubrovnik</t>
  </si>
  <si>
    <t>XXII</t>
  </si>
  <si>
    <t>Codes for special purposes  </t>
  </si>
  <si>
    <t>Šifre za posebne namjene</t>
  </si>
  <si>
    <t>Transfuzijska medicina*</t>
  </si>
  <si>
    <t>65 i više</t>
  </si>
  <si>
    <t>65+</t>
  </si>
  <si>
    <t>Psihijatrijska bolnica Insula</t>
  </si>
  <si>
    <t>GRAD ZAGREB</t>
  </si>
  <si>
    <t xml:space="preserve">KBC ZAGREB </t>
  </si>
  <si>
    <t>KB "MERKUR"</t>
  </si>
  <si>
    <t>KBC SESTRE MILOSRDNICE</t>
  </si>
  <si>
    <t>KB DUBRAVA</t>
  </si>
  <si>
    <t>KB "SVETI DUH"</t>
  </si>
  <si>
    <t>Ostale ustanove</t>
  </si>
  <si>
    <t>ZAGREBAČKA</t>
  </si>
  <si>
    <t>KRAPINSKO ZAGORSKA</t>
  </si>
  <si>
    <t>OB ZABOK</t>
  </si>
  <si>
    <t>KLINIKA "DR.FRAN MIHALJEVIĆ"</t>
  </si>
  <si>
    <t>SISAČKO MOSLAVAČKA</t>
  </si>
  <si>
    <t>OB "DR I.PEDIŠIĆ"</t>
  </si>
  <si>
    <t>OB PAKRAC</t>
  </si>
  <si>
    <t>KARLOVAČKA</t>
  </si>
  <si>
    <t>OB KARLOVAC</t>
  </si>
  <si>
    <t>OB I BOL. BRANITELJA DOMOVIN. RATA OGULIN</t>
  </si>
  <si>
    <t>VARAŽDINSKA</t>
  </si>
  <si>
    <t>OB VARAŽDIN</t>
  </si>
  <si>
    <t>OB "DR.T.BARDEK" KOPRIVNICA</t>
  </si>
  <si>
    <t>KOPRIVNIČKO KRIŽEVAČKA</t>
  </si>
  <si>
    <t>OB BJELOVAR</t>
  </si>
  <si>
    <t>BJELOVARSKO BILOGORSKA</t>
  </si>
  <si>
    <t>OB VIROVITICA</t>
  </si>
  <si>
    <t>PRIMORSKO GORANSKA</t>
  </si>
  <si>
    <t>KBC RIJEKA</t>
  </si>
  <si>
    <t>PSIHIJATRIJSKA BOLNICA INSULA</t>
  </si>
  <si>
    <t>LIČKO SENJSKA</t>
  </si>
  <si>
    <t>OB GOSPIĆ</t>
  </si>
  <si>
    <t>OB ZADAR</t>
  </si>
  <si>
    <t>VIROVITIČKO PODRAVSKA</t>
  </si>
  <si>
    <t>KBC OSIJEK</t>
  </si>
  <si>
    <t>BOLNICA NAŠICE</t>
  </si>
  <si>
    <t>POŽEŠKO SLAVONSKA</t>
  </si>
  <si>
    <t>OB POŽEGA</t>
  </si>
  <si>
    <t>OB SLAVONSKI BROD</t>
  </si>
  <si>
    <t>BRODSKO POSAVSKA</t>
  </si>
  <si>
    <t>OB N. GRADIŠKA</t>
  </si>
  <si>
    <t>ZADARSKA</t>
  </si>
  <si>
    <t>PSIHIJATRIJSKA BOLNICA UGLJAN</t>
  </si>
  <si>
    <t>KBC SPLIT</t>
  </si>
  <si>
    <t>SPECIJALNA BOLNICA ZA ORTOPEDIJU, BIOGRAD NA MORU</t>
  </si>
  <si>
    <t>OSJEČKO BARANJSKA</t>
  </si>
  <si>
    <t>OB VUKOVAR</t>
  </si>
  <si>
    <t>ŠIBENSKO KNINSKA</t>
  </si>
  <si>
    <t>OB "HRVATSKI PONOS" KNIN</t>
  </si>
  <si>
    <t>VUKOVARSKO SRIJEMSKA</t>
  </si>
  <si>
    <t>OB VINKOVCI</t>
  </si>
  <si>
    <t>SPLITSKO DALMATINSKA</t>
  </si>
  <si>
    <t>ISTARSKA</t>
  </si>
  <si>
    <t>OB PULA</t>
  </si>
  <si>
    <t>DZ ISTARSKI</t>
  </si>
  <si>
    <t>DUBROVAČKO NERETVANSKA</t>
  </si>
  <si>
    <t>OB DUBROVNIK</t>
  </si>
  <si>
    <t>DZ METKOVIĆ</t>
  </si>
  <si>
    <t>DZ KORČULA</t>
  </si>
  <si>
    <t>MEĐIMURSKA</t>
  </si>
  <si>
    <t>BOLNICA ČAKOVEC</t>
  </si>
  <si>
    <t>STRANI DRŽAVLJANI</t>
  </si>
  <si>
    <t>NEPOZNATO PREBIVALIŠTE</t>
  </si>
  <si>
    <t xml:space="preserve">DNEVNA BOLNICA, JEDNODNEVNA KIRURGIJA I BOLNIČKA HEMODIJALIZA U HRVATSKOJ U 2021. GODINI </t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</si>
  <si>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1.</t>
    </r>
  </si>
  <si>
    <t>No. of hosp. treat. days</t>
  </si>
  <si>
    <r>
      <t xml:space="preserve">– </t>
    </r>
    <r>
      <rPr>
        <i/>
        <sz val="8"/>
        <rFont val="Calibri"/>
        <family val="2"/>
        <charset val="238"/>
        <scheme val="minor"/>
      </rPr>
      <t>Internal medicine</t>
    </r>
  </si>
  <si>
    <r>
      <t>– Total</t>
    </r>
    <r>
      <rPr>
        <b/>
        <sz val="9"/>
        <rFont val="Calibri"/>
        <family val="2"/>
        <charset val="238"/>
        <scheme val="minor"/>
      </rPr>
      <t> </t>
    </r>
  </si>
  <si>
    <t>– Infectology</t>
  </si>
  <si>
    <r>
      <t xml:space="preserve">– </t>
    </r>
    <r>
      <rPr>
        <i/>
        <sz val="8"/>
        <rFont val="Calibri"/>
        <family val="2"/>
        <charset val="238"/>
        <scheme val="minor"/>
      </rPr>
      <t>Oncology and radiology</t>
    </r>
  </si>
  <si>
    <r>
      <t xml:space="preserve">– </t>
    </r>
    <r>
      <rPr>
        <i/>
        <sz val="8"/>
        <color theme="1"/>
        <rFont val="Calibri"/>
        <family val="2"/>
        <charset val="238"/>
        <scheme val="minor"/>
      </rPr>
      <t>Dermatovenereology</t>
    </r>
  </si>
  <si>
    <r>
      <t xml:space="preserve">– </t>
    </r>
    <r>
      <rPr>
        <i/>
        <sz val="8"/>
        <rFont val="Calibri"/>
        <family val="2"/>
        <charset val="238"/>
        <scheme val="minor"/>
      </rPr>
      <t>Physical medicine and rehabilitation</t>
    </r>
  </si>
  <si>
    <r>
      <t xml:space="preserve">– </t>
    </r>
    <r>
      <rPr>
        <i/>
        <sz val="8"/>
        <rFont val="Calibri"/>
        <family val="2"/>
        <charset val="238"/>
        <scheme val="minor"/>
      </rPr>
      <t>Neurology</t>
    </r>
  </si>
  <si>
    <r>
      <t xml:space="preserve">– </t>
    </r>
    <r>
      <rPr>
        <i/>
        <sz val="8"/>
        <rFont val="Calibri"/>
        <family val="2"/>
        <charset val="238"/>
        <scheme val="minor"/>
      </rPr>
      <t>Psychiatry</t>
    </r>
  </si>
  <si>
    <r>
      <t xml:space="preserve">– </t>
    </r>
    <r>
      <rPr>
        <i/>
        <sz val="8"/>
        <rFont val="Calibri"/>
        <family val="2"/>
        <charset val="238"/>
        <scheme val="minor"/>
      </rPr>
      <t>Pediatrics</t>
    </r>
  </si>
  <si>
    <r>
      <t xml:space="preserve">– </t>
    </r>
    <r>
      <rPr>
        <i/>
        <sz val="8"/>
        <rFont val="Calibri"/>
        <family val="2"/>
        <charset val="238"/>
        <scheme val="minor"/>
      </rPr>
      <t>Surgery</t>
    </r>
  </si>
  <si>
    <r>
      <t xml:space="preserve">– </t>
    </r>
    <r>
      <rPr>
        <i/>
        <sz val="8"/>
        <rFont val="Calibri"/>
        <family val="2"/>
        <charset val="238"/>
        <scheme val="minor"/>
      </rPr>
      <t>Pediatric surgery</t>
    </r>
  </si>
  <si>
    <t>– Neurosurgery</t>
  </si>
  <si>
    <t>– Maxillofacial surgery</t>
  </si>
  <si>
    <r>
      <t xml:space="preserve">– </t>
    </r>
    <r>
      <rPr>
        <i/>
        <sz val="8"/>
        <rFont val="Calibri"/>
        <family val="2"/>
        <charset val="238"/>
        <scheme val="minor"/>
      </rPr>
      <t>Urology</t>
    </r>
  </si>
  <si>
    <r>
      <t xml:space="preserve">– </t>
    </r>
    <r>
      <rPr>
        <i/>
        <sz val="8"/>
        <rFont val="Calibri"/>
        <family val="2"/>
        <charset val="238"/>
        <scheme val="minor"/>
      </rPr>
      <t>Orthopaedics and traumatology</t>
    </r>
  </si>
  <si>
    <r>
      <t xml:space="preserve">– </t>
    </r>
    <r>
      <rPr>
        <i/>
        <sz val="8"/>
        <rFont val="Calibri"/>
        <family val="2"/>
        <charset val="238"/>
        <scheme val="minor"/>
      </rPr>
      <t>Otorhinolaryngology</t>
    </r>
  </si>
  <si>
    <r>
      <t xml:space="preserve">– </t>
    </r>
    <r>
      <rPr>
        <i/>
        <sz val="8"/>
        <rFont val="Calibri"/>
        <family val="2"/>
        <charset val="238"/>
        <scheme val="minor"/>
      </rPr>
      <t>Ophthalmology</t>
    </r>
  </si>
  <si>
    <t>ISPISANI BOLESNICI I BROJ DANA LIJEČENJA U DNEVNIM BOLNICAMA I JEDNODNEVNOJ KIRURGIJI  PO SPECIJALNOSTIMA U HRVATSKOJ U 2021. GODINI –  Discharged patients in hospital day care and day care surgery by specialty in Croatia, 2021</t>
  </si>
  <si>
    <t>–  Nuclear medicine</t>
  </si>
  <si>
    <t xml:space="preserve"> –   Chronic mental diseases</t>
  </si>
  <si>
    <t>Tablica –  Table 2.</t>
  </si>
  <si>
    <t>Tablica –  Table 2.  Nastavak 1</t>
  </si>
  <si>
    <t>Tablica –  Table 3.</t>
  </si>
  <si>
    <t>ISPISANI BOLESNICI I BROJ DANA LIJEČENJA U DNEVNIM BOLNICAMA I JEDNODNEVNOJ KIRURGIJI U KLINIKAMA, KLINIČKIM BOLNICAMA I KLINIČKIM BOLNIČKIM CENTRIMA PO SPECIJALNOSTIMA I ŽUPANIJAMA U HRVATSKOJ U 2021. –  Discharged patients in hospital day care and day care surgery in clinics, clinical hospitals and clinical teaching hospitals by specialty and county in Croatia 2021</t>
  </si>
  <si>
    <t>Tablica –  Table 3.  Nastavak 1</t>
  </si>
  <si>
    <t>Tablica –  Table 3.  Nastavak 2</t>
  </si>
  <si>
    <t>Tablica –  Table 4.</t>
  </si>
  <si>
    <t>Tablica –  Table 5/I.</t>
  </si>
  <si>
    <t>Tablica –  Table 5/II.</t>
  </si>
  <si>
    <t>Tablica –  Table 5/III.</t>
  </si>
  <si>
    <t>OB ŠIBENSKO– KNIN.ŽUP.</t>
  </si>
  <si>
    <r>
      <t xml:space="preserve">–  </t>
    </r>
    <r>
      <rPr>
        <i/>
        <sz val="8"/>
        <rFont val="Calibri"/>
        <family val="2"/>
        <charset val="238"/>
        <scheme val="minor"/>
      </rPr>
      <t>Gynaecology and obstetrics</t>
    </r>
  </si>
  <si>
    <t>–  Anesthesiology &amp; resuscitation</t>
  </si>
  <si>
    <r>
      <t xml:space="preserve">–  </t>
    </r>
    <r>
      <rPr>
        <i/>
        <sz val="8"/>
        <rFont val="Calibri"/>
        <family val="2"/>
        <charset val="238"/>
        <scheme val="minor"/>
      </rPr>
      <t>Transfusion medicine</t>
    </r>
  </si>
  <si>
    <t>* Rad iskazan za jednu ustanovu - The listed data pertain to a single institution</t>
  </si>
  <si>
    <t>ISPISANI BOLESNICI I BROJ DANA LIJEČENJA U DNEVNIM BOLNICAMA I JEDNODNEVNOJ KIRURGIJI U OPĆIM BOLNICAMA PO SPECIJALNOSTIMA I ŽUPANIJAMA U HRVATSKOJ U 2021. –  Discharged patients in hospital day care and day care surgery in general hospitals by specialty and county in Croatia, 2021</t>
  </si>
  <si>
    <t>Orthopaedics and traumatology</t>
  </si>
  <si>
    <t>Oncology and radiology</t>
  </si>
  <si>
    <t>Klinika za infektivne bolesti</t>
  </si>
  <si>
    <t>Klinika za psihijatriju Vrapče</t>
  </si>
  <si>
    <t>Paediatric surgery</t>
  </si>
  <si>
    <t xml:space="preserve"> Onkologija i radioterapija</t>
  </si>
  <si>
    <t>ISPISANI BOLESNICI I BROJ DANA LIJEČENJA U DNEVNIM BOLNICAMA I JEDNODNEVNOJ KIRURGIJI  U SPECIJALNIM BOLNICAMA I LJEČILIŠTIMA PO SPECIJALNOSTIMA I ŽUPANIJAMA U HRVATSKOJ U 2021. GODINI –  Discharged patients in hospital day care and day care surgery in special hospitals and natural spas by specialty and county in Croatia, 2021</t>
  </si>
  <si>
    <r>
      <t xml:space="preserve">Dobna grupa </t>
    </r>
    <r>
      <rPr>
        <i/>
        <sz val="9"/>
        <rFont val="Calibri"/>
        <family val="2"/>
        <charset val="238"/>
        <scheme val="minor"/>
      </rPr>
      <t xml:space="preserve">– Age group </t>
    </r>
    <r>
      <rPr>
        <b/>
        <sz val="9"/>
        <rFont val="Calibri"/>
        <family val="2"/>
        <charset val="238"/>
        <scheme val="minor"/>
      </rPr>
      <t xml:space="preserve">(godina </t>
    </r>
    <r>
      <rPr>
        <i/>
        <sz val="9"/>
        <rFont val="Calibri"/>
        <family val="2"/>
        <charset val="238"/>
        <scheme val="minor"/>
      </rPr>
      <t>– years</t>
    </r>
    <r>
      <rPr>
        <b/>
        <sz val="9"/>
        <rFont val="Calibri"/>
        <family val="2"/>
        <charset val="238"/>
        <scheme val="minor"/>
      </rPr>
      <t>)</t>
    </r>
  </si>
  <si>
    <r>
      <t>Bolesti kože i potkožnog tkiva</t>
    </r>
    <r>
      <rPr>
        <sz val="9"/>
        <rFont val="Calibri"/>
        <family val="2"/>
        <charset val="238"/>
        <scheme val="minor"/>
      </rPr>
      <t xml:space="preserve"> </t>
    </r>
  </si>
  <si>
    <t>BOLNIČKI POBOL I STRUKTURA (%) HOSPITALIZACIJA PO DOBNIM SKUPINAMA TE SKUPINAMA BOLESTI (MKB 10) U DNEVNIM BOLNICAMA I JEDNODNEVNOJ KIRURGIJI  HRVATSKE 2021. GODINE –  UKUPNO –  Hospital morbidity and structure of admissions (percentage) by age and disease groups (ICD-10) in hospital day care and day care surgery in Croatian hospitals, 2021 –  TOTAL</t>
  </si>
  <si>
    <t>Diseases of the blood and blood-forming organs and certain disorders involving the immune mechanism</t>
  </si>
  <si>
    <t>Endocrine, nutritional and metabolic diseases</t>
  </si>
  <si>
    <t>Diseases of the ear and mastoid process</t>
  </si>
  <si>
    <t>Diseases of the eye and adnexa</t>
  </si>
  <si>
    <t>SKUPINA BOLESTI - STANJA</t>
  </si>
  <si>
    <t>1 - 4</t>
  </si>
  <si>
    <t>5 - 9</t>
  </si>
  <si>
    <t>10 - 19</t>
  </si>
  <si>
    <t>20 - 44</t>
  </si>
  <si>
    <t>45 - 64</t>
  </si>
  <si>
    <r>
      <t>Gravitacija pacijenata u dnevne bolnice, jednodnevnu kirurgiju i bolničku hemodijalizu određenih ustanova u 2021. prema  županiji prebivališta</t>
    </r>
    <r>
      <rPr>
        <i/>
        <sz val="9"/>
        <color theme="1"/>
        <rFont val="Calibri"/>
        <family val="2"/>
        <charset val="238"/>
        <scheme val="minor"/>
      </rPr>
      <t xml:space="preserve"> – Hospital day care, day care surgery and hospital hemodialysis catchment areas by county in 2021</t>
    </r>
  </si>
  <si>
    <t>BOLNIČKI POBOL I STRUKTURA (%) HOSPITALIZACIJA PO DOBNIM SKUPINAMA TE SKUPINAMA BOLESTI (MKB 10) U DNEVNIM BOLNICAMA I JEDNODNEVNOJ KIRURGIJI HRVATSKE 2021. GODINE –  MUŠKARCI –  Hospital morbidity and structure of admissions (percentage) by age and disease groups (ICD 10) in hospital day care and day care surgery in Croatian hospitals, 2021 –  MALE</t>
  </si>
  <si>
    <t>BOLNIČKI POBOL I STRUKTURA (%) HOSPITALIZACIJA PO DOBNIM SKUPINAMA TE SKUPINAMA BOLESTI (MKB 10) U DNEVNIM BOLNICAMA IJEDNODNEVNOJ KIRURGIJI HRVATSKE 2021. GODINE –  ŽENE –  Hospital morbidity and structure of admissions (percentage) by age and disease groups (ICD 10) in hospital day care and day care surgery in Croatian hospitals, 2021 – 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</si>
</sst>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/>
    <xf numFmtId="0" fontId="11" fillId="0" borderId="0" xfId="0" applyFont="1" applyAlignment="1">
      <alignment horizontal="left" vertical="center" indent="13"/>
    </xf>
    <xf numFmtId="0" fontId="12" fillId="0" borderId="0" xfId="0" applyFont="1"/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3" fontId="9" fillId="0" borderId="0" xfId="0" applyNumberFormat="1" applyFont="1"/>
    <xf numFmtId="2" fontId="9" fillId="0" borderId="0" xfId="0" applyNumberFormat="1" applyFont="1"/>
    <xf numFmtId="0" fontId="12" fillId="0" borderId="3" xfId="0" applyFont="1" applyBorder="1"/>
    <xf numFmtId="3" fontId="12" fillId="0" borderId="3" xfId="0" applyNumberFormat="1" applyFont="1" applyBorder="1"/>
    <xf numFmtId="2" fontId="9" fillId="0" borderId="3" xfId="0" applyNumberFormat="1" applyFont="1" applyBorder="1"/>
    <xf numFmtId="3" fontId="1" fillId="0" borderId="0" xfId="0" applyNumberFormat="1" applyFont="1"/>
    <xf numFmtId="0" fontId="12" fillId="0" borderId="0" xfId="0" applyFont="1" applyBorder="1"/>
    <xf numFmtId="0" fontId="14" fillId="0" borderId="0" xfId="0" applyFont="1" applyAlignment="1">
      <alignment vertical="center"/>
    </xf>
    <xf numFmtId="3" fontId="16" fillId="0" borderId="0" xfId="0" applyNumberFormat="1" applyFont="1"/>
    <xf numFmtId="2" fontId="16" fillId="0" borderId="0" xfId="0" applyNumberFormat="1" applyFont="1"/>
    <xf numFmtId="0" fontId="15" fillId="0" borderId="0" xfId="0" applyFont="1" applyAlignment="1">
      <alignment vertical="center"/>
    </xf>
    <xf numFmtId="0" fontId="17" fillId="0" borderId="0" xfId="0" applyFont="1"/>
    <xf numFmtId="0" fontId="1" fillId="0" borderId="0" xfId="0" applyFont="1" applyAlignment="1"/>
    <xf numFmtId="0" fontId="14" fillId="0" borderId="0" xfId="0" applyFont="1"/>
    <xf numFmtId="49" fontId="15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Fill="1"/>
    <xf numFmtId="0" fontId="16" fillId="0" borderId="0" xfId="0" applyFont="1"/>
    <xf numFmtId="3" fontId="12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1" fillId="0" borderId="2" xfId="0" applyFont="1" applyBorder="1"/>
    <xf numFmtId="49" fontId="20" fillId="0" borderId="3" xfId="0" applyNumberFormat="1" applyFont="1" applyBorder="1"/>
    <xf numFmtId="3" fontId="20" fillId="0" borderId="3" xfId="0" applyNumberFormat="1" applyFont="1" applyBorder="1"/>
    <xf numFmtId="49" fontId="20" fillId="0" borderId="0" xfId="0" applyNumberFormat="1" applyFont="1"/>
    <xf numFmtId="3" fontId="20" fillId="0" borderId="0" xfId="0" applyNumberFormat="1" applyFont="1" applyBorder="1"/>
    <xf numFmtId="3" fontId="20" fillId="0" borderId="0" xfId="0" applyNumberFormat="1" applyFont="1" applyFill="1" applyBorder="1"/>
    <xf numFmtId="49" fontId="21" fillId="0" borderId="0" xfId="0" applyNumberFormat="1" applyFont="1" applyBorder="1"/>
    <xf numFmtId="3" fontId="21" fillId="0" borderId="0" xfId="0" applyNumberFormat="1" applyFont="1" applyBorder="1"/>
    <xf numFmtId="49" fontId="21" fillId="0" borderId="0" xfId="0" applyNumberFormat="1" applyFont="1"/>
    <xf numFmtId="3" fontId="21" fillId="0" borderId="0" xfId="0" applyNumberFormat="1" applyFont="1"/>
    <xf numFmtId="3" fontId="20" fillId="0" borderId="0" xfId="0" applyNumberFormat="1" applyFont="1"/>
    <xf numFmtId="3" fontId="21" fillId="0" borderId="0" xfId="0" applyNumberFormat="1" applyFont="1" applyFill="1" applyBorder="1"/>
    <xf numFmtId="49" fontId="20" fillId="0" borderId="0" xfId="0" applyNumberFormat="1" applyFont="1" applyFill="1"/>
    <xf numFmtId="3" fontId="20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" fontId="21" fillId="0" borderId="0" xfId="0" applyNumberFormat="1" applyFont="1" applyFill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20" fillId="0" borderId="0" xfId="0" applyNumberFormat="1" applyFont="1" applyBorder="1" applyAlignment="1"/>
    <xf numFmtId="3" fontId="20" fillId="0" borderId="0" xfId="0" applyNumberFormat="1" applyFont="1" applyFill="1" applyBorder="1" applyAlignment="1"/>
    <xf numFmtId="3" fontId="21" fillId="0" borderId="0" xfId="0" applyNumberFormat="1" applyFont="1" applyBorder="1" applyAlignment="1"/>
    <xf numFmtId="3" fontId="21" fillId="0" borderId="0" xfId="0" applyNumberFormat="1" applyFont="1" applyFill="1" applyBorder="1" applyAlignment="1"/>
    <xf numFmtId="3" fontId="20" fillId="0" borderId="0" xfId="0" applyNumberFormat="1" applyFont="1" applyFill="1"/>
    <xf numFmtId="49" fontId="21" fillId="0" borderId="3" xfId="0" applyNumberFormat="1" applyFont="1" applyBorder="1"/>
    <xf numFmtId="3" fontId="21" fillId="0" borderId="3" xfId="0" applyNumberFormat="1" applyFont="1" applyBorder="1"/>
    <xf numFmtId="3" fontId="21" fillId="0" borderId="3" xfId="0" applyNumberFormat="1" applyFont="1" applyFill="1" applyBorder="1" applyAlignment="1">
      <alignment horizontal="right"/>
    </xf>
    <xf numFmtId="3" fontId="21" fillId="0" borderId="3" xfId="0" applyNumberFormat="1" applyFont="1" applyFill="1" applyBorder="1"/>
    <xf numFmtId="0" fontId="7" fillId="0" borderId="0" xfId="0" applyFont="1"/>
    <xf numFmtId="0" fontId="7" fillId="0" borderId="0" xfId="0" applyFont="1" applyFill="1"/>
    <xf numFmtId="0" fontId="24" fillId="0" borderId="0" xfId="0" applyFont="1"/>
    <xf numFmtId="0" fontId="9" fillId="0" borderId="0" xfId="0" applyFont="1" applyAlignment="1">
      <alignment horizontal="left" vertical="center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26" fillId="0" borderId="0" xfId="0" applyFont="1"/>
    <xf numFmtId="3" fontId="28" fillId="0" borderId="0" xfId="0" applyNumberFormat="1" applyFont="1" applyFill="1" applyBorder="1"/>
    <xf numFmtId="3" fontId="28" fillId="0" borderId="0" xfId="0" applyNumberFormat="1" applyFont="1" applyBorder="1"/>
    <xf numFmtId="0" fontId="14" fillId="0" borderId="0" xfId="0" applyFont="1" applyBorder="1"/>
    <xf numFmtId="3" fontId="25" fillId="0" borderId="0" xfId="0" applyNumberFormat="1" applyFont="1" applyBorder="1"/>
    <xf numFmtId="3" fontId="28" fillId="0" borderId="0" xfId="0" applyNumberFormat="1" applyFont="1"/>
    <xf numFmtId="3" fontId="25" fillId="0" borderId="0" xfId="0" applyNumberFormat="1" applyFont="1" applyFill="1" applyBorder="1"/>
    <xf numFmtId="3" fontId="25" fillId="0" borderId="0" xfId="0" applyNumberFormat="1" applyFont="1"/>
    <xf numFmtId="3" fontId="28" fillId="0" borderId="0" xfId="0" applyNumberFormat="1" applyFont="1" applyBorder="1" applyAlignment="1"/>
    <xf numFmtId="3" fontId="25" fillId="0" borderId="0" xfId="0" applyNumberFormat="1" applyFont="1" applyBorder="1" applyAlignment="1"/>
    <xf numFmtId="3" fontId="28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/>
    <xf numFmtId="3" fontId="28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0" fontId="14" fillId="0" borderId="3" xfId="0" applyFont="1" applyBorder="1"/>
    <xf numFmtId="3" fontId="25" fillId="0" borderId="3" xfId="0" applyNumberFormat="1" applyFont="1" applyBorder="1"/>
    <xf numFmtId="3" fontId="25" fillId="0" borderId="3" xfId="0" applyNumberFormat="1" applyFont="1" applyFill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6" fillId="0" borderId="2" xfId="0" applyFont="1" applyBorder="1"/>
    <xf numFmtId="0" fontId="9" fillId="0" borderId="3" xfId="0" applyFont="1" applyBorder="1"/>
    <xf numFmtId="3" fontId="9" fillId="0" borderId="3" xfId="0" applyNumberFormat="1" applyFont="1" applyBorder="1"/>
    <xf numFmtId="0" fontId="1" fillId="0" borderId="0" xfId="1" applyFont="1"/>
    <xf numFmtId="3" fontId="1" fillId="0" borderId="0" xfId="1" applyNumberFormat="1" applyFont="1"/>
    <xf numFmtId="3" fontId="17" fillId="0" borderId="0" xfId="1" applyNumberFormat="1" applyFont="1"/>
    <xf numFmtId="0" fontId="26" fillId="0" borderId="0" xfId="1" applyFont="1" applyAlignment="1">
      <alignment vertical="center"/>
    </xf>
    <xf numFmtId="0" fontId="26" fillId="0" borderId="0" xfId="1" applyFont="1" applyAlignment="1">
      <alignment horizontal="left" vertical="center" wrapText="1"/>
    </xf>
    <xf numFmtId="0" fontId="15" fillId="0" borderId="3" xfId="1" applyFont="1" applyBorder="1" applyAlignment="1">
      <alignment horizontal="left" vertical="center" indent="10"/>
    </xf>
    <xf numFmtId="0" fontId="14" fillId="0" borderId="3" xfId="1" applyFont="1" applyBorder="1"/>
    <xf numFmtId="0" fontId="26" fillId="0" borderId="3" xfId="1" applyFont="1" applyBorder="1" applyAlignment="1">
      <alignment horizontal="center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/>
    </xf>
    <xf numFmtId="0" fontId="26" fillId="0" borderId="3" xfId="1" applyFont="1" applyBorder="1" applyAlignment="1">
      <alignment horizontal="right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right" vertical="center"/>
    </xf>
    <xf numFmtId="0" fontId="14" fillId="0" borderId="0" xfId="1" applyFont="1"/>
    <xf numFmtId="3" fontId="26" fillId="0" borderId="0" xfId="1" applyNumberFormat="1" applyFont="1"/>
    <xf numFmtId="0" fontId="14" fillId="0" borderId="0" xfId="1" applyFont="1" applyBorder="1" applyAlignment="1">
      <alignment vertical="center"/>
    </xf>
    <xf numFmtId="3" fontId="14" fillId="0" borderId="0" xfId="1" applyNumberFormat="1" applyFont="1"/>
    <xf numFmtId="0" fontId="14" fillId="0" borderId="0" xfId="1" applyFont="1" applyBorder="1" applyAlignment="1">
      <alignment horizontal="left" vertical="center"/>
    </xf>
    <xf numFmtId="3" fontId="26" fillId="0" borderId="0" xfId="1" applyNumberFormat="1" applyFont="1" applyFill="1"/>
    <xf numFmtId="0" fontId="29" fillId="0" borderId="0" xfId="1" applyFont="1"/>
    <xf numFmtId="3" fontId="14" fillId="0" borderId="3" xfId="1" applyNumberFormat="1" applyFont="1" applyBorder="1"/>
    <xf numFmtId="0" fontId="14" fillId="0" borderId="0" xfId="1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 indent="10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3" fontId="26" fillId="0" borderId="0" xfId="0" applyNumberFormat="1" applyFont="1"/>
    <xf numFmtId="3" fontId="26" fillId="0" borderId="0" xfId="0" applyNumberFormat="1" applyFont="1" applyAlignment="1">
      <alignment horizontal="right"/>
    </xf>
    <xf numFmtId="0" fontId="26" fillId="0" borderId="3" xfId="0" applyFont="1" applyBorder="1" applyAlignment="1">
      <alignment vertical="center"/>
    </xf>
    <xf numFmtId="3" fontId="14" fillId="0" borderId="3" xfId="0" applyNumberFormat="1" applyFont="1" applyBorder="1"/>
    <xf numFmtId="3" fontId="14" fillId="0" borderId="3" xfId="0" applyNumberFormat="1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3" fontId="26" fillId="0" borderId="0" xfId="0" applyNumberFormat="1" applyFont="1" applyFill="1"/>
    <xf numFmtId="3" fontId="14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right" vertical="center"/>
    </xf>
    <xf numFmtId="3" fontId="14" fillId="0" borderId="3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3" fontId="26" fillId="0" borderId="3" xfId="0" applyNumberFormat="1" applyFont="1" applyBorder="1"/>
    <xf numFmtId="3" fontId="26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2" xfId="0" applyFont="1" applyBorder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indent="10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3" fontId="26" fillId="0" borderId="0" xfId="0" applyNumberFormat="1" applyFont="1" applyBorder="1"/>
    <xf numFmtId="3" fontId="26" fillId="0" borderId="0" xfId="0" applyNumberFormat="1" applyFont="1" applyFill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 applyAlignment="1">
      <alignment vertical="center" wrapText="1"/>
    </xf>
    <xf numFmtId="3" fontId="17" fillId="0" borderId="0" xfId="0" applyNumberFormat="1" applyFont="1"/>
    <xf numFmtId="3" fontId="26" fillId="0" borderId="0" xfId="0" applyNumberFormat="1" applyFont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Border="1"/>
    <xf numFmtId="3" fontId="26" fillId="0" borderId="3" xfId="0" applyNumberFormat="1" applyFont="1" applyFill="1" applyBorder="1"/>
    <xf numFmtId="3" fontId="17" fillId="0" borderId="0" xfId="0" applyNumberFormat="1" applyFont="1" applyBorder="1"/>
    <xf numFmtId="3" fontId="17" fillId="0" borderId="0" xfId="0" applyNumberFormat="1" applyFont="1" applyFill="1" applyBorder="1"/>
    <xf numFmtId="3" fontId="1" fillId="0" borderId="0" xfId="0" applyNumberFormat="1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/>
    <xf numFmtId="0" fontId="9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/>
    </xf>
    <xf numFmtId="164" fontId="16" fillId="0" borderId="0" xfId="0" applyNumberFormat="1" applyFont="1"/>
    <xf numFmtId="0" fontId="16" fillId="0" borderId="0" xfId="0" applyFont="1" applyAlignment="1">
      <alignment vertical="center"/>
    </xf>
    <xf numFmtId="3" fontId="9" fillId="0" borderId="0" xfId="0" applyNumberFormat="1" applyFont="1" applyBorder="1"/>
    <xf numFmtId="164" fontId="10" fillId="0" borderId="0" xfId="0" applyNumberFormat="1" applyFont="1"/>
    <xf numFmtId="3" fontId="30" fillId="0" borderId="0" xfId="0" applyNumberFormat="1" applyFont="1"/>
    <xf numFmtId="3" fontId="10" fillId="0" borderId="0" xfId="0" applyNumberFormat="1" applyFont="1"/>
    <xf numFmtId="3" fontId="9" fillId="0" borderId="1" xfId="0" applyNumberFormat="1" applyFont="1" applyBorder="1"/>
    <xf numFmtId="0" fontId="10" fillId="0" borderId="3" xfId="0" applyFont="1" applyBorder="1"/>
    <xf numFmtId="3" fontId="16" fillId="0" borderId="0" xfId="0" applyNumberFormat="1" applyFont="1" applyFill="1"/>
    <xf numFmtId="0" fontId="1" fillId="0" borderId="0" xfId="0" applyFont="1" applyBorder="1"/>
    <xf numFmtId="3" fontId="15" fillId="0" borderId="0" xfId="0" applyNumberFormat="1" applyFont="1" applyBorder="1"/>
    <xf numFmtId="0" fontId="30" fillId="0" borderId="0" xfId="0" applyFont="1" applyAlignment="1">
      <alignment vertical="center"/>
    </xf>
    <xf numFmtId="0" fontId="25" fillId="0" borderId="0" xfId="3" applyFont="1" applyBorder="1"/>
    <xf numFmtId="0" fontId="31" fillId="0" borderId="0" xfId="0" applyFont="1" applyAlignment="1">
      <alignment vertical="center"/>
    </xf>
    <xf numFmtId="0" fontId="28" fillId="2" borderId="0" xfId="3" applyFont="1" applyFill="1" applyBorder="1"/>
    <xf numFmtId="0" fontId="14" fillId="0" borderId="0" xfId="3" applyFont="1" applyBorder="1"/>
    <xf numFmtId="0" fontId="25" fillId="0" borderId="0" xfId="3" applyFont="1" applyFill="1" applyBorder="1"/>
    <xf numFmtId="2" fontId="25" fillId="0" borderId="0" xfId="3" applyNumberFormat="1" applyFont="1" applyBorder="1"/>
    <xf numFmtId="49" fontId="25" fillId="0" borderId="0" xfId="4" applyNumberFormat="1" applyFont="1" applyFill="1" applyBorder="1"/>
    <xf numFmtId="10" fontId="1" fillId="0" borderId="0" xfId="5" applyNumberFormat="1" applyFont="1" applyBorder="1"/>
    <xf numFmtId="49" fontId="28" fillId="2" borderId="0" xfId="4" applyNumberFormat="1" applyFont="1" applyFill="1" applyBorder="1"/>
    <xf numFmtId="49" fontId="14" fillId="0" borderId="0" xfId="4" applyNumberFormat="1" applyFont="1" applyBorder="1"/>
    <xf numFmtId="10" fontId="14" fillId="0" borderId="0" xfId="5" applyNumberFormat="1" applyFont="1" applyBorder="1"/>
    <xf numFmtId="1" fontId="25" fillId="0" borderId="0" xfId="3" applyNumberFormat="1" applyFont="1" applyBorder="1"/>
    <xf numFmtId="10" fontId="25" fillId="0" borderId="0" xfId="5" applyNumberFormat="1" applyFont="1" applyBorder="1" applyAlignment="1">
      <alignment horizontal="right"/>
    </xf>
    <xf numFmtId="49" fontId="25" fillId="0" borderId="0" xfId="4" applyNumberFormat="1" applyFont="1" applyBorder="1"/>
    <xf numFmtId="49" fontId="25" fillId="0" borderId="0" xfId="3" applyNumberFormat="1" applyFont="1" applyFill="1" applyBorder="1"/>
    <xf numFmtId="0" fontId="28" fillId="0" borderId="0" xfId="3" applyFont="1" applyBorder="1"/>
    <xf numFmtId="10" fontId="25" fillId="0" borderId="0" xfId="3" applyNumberFormat="1" applyFont="1" applyBorder="1"/>
    <xf numFmtId="0" fontId="30" fillId="0" borderId="0" xfId="0" applyFont="1"/>
    <xf numFmtId="3" fontId="30" fillId="0" borderId="0" xfId="0" applyNumberFormat="1" applyFont="1" applyAlignment="1"/>
    <xf numFmtId="3" fontId="30" fillId="0" borderId="0" xfId="0" applyNumberFormat="1" applyFont="1" applyFill="1"/>
    <xf numFmtId="164" fontId="10" fillId="0" borderId="0" xfId="0" applyNumberFormat="1" applyFont="1" applyAlignment="1"/>
    <xf numFmtId="3" fontId="9" fillId="0" borderId="0" xfId="0" applyNumberFormat="1" applyFont="1" applyAlignment="1"/>
    <xf numFmtId="3" fontId="9" fillId="0" borderId="0" xfId="0" applyNumberFormat="1" applyFont="1" applyFill="1"/>
    <xf numFmtId="3" fontId="10" fillId="0" borderId="3" xfId="0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6">
    <cellStyle name="Normal" xfId="0" builtinId="0"/>
    <cellStyle name="Normal_gravitacije" xfId="4"/>
    <cellStyle name="Normalno 2" xfId="1"/>
    <cellStyle name="Normalno 2 2" xfId="3"/>
    <cellStyle name="Normalno 4 2" xfId="2"/>
    <cellStyle name="Postotak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KARLOVAČKA  ŽUPANIJA</a:t>
            </a:r>
          </a:p>
        </c:rich>
      </c:tx>
      <c:layout>
        <c:manualLayout>
          <c:xMode val="edge"/>
          <c:yMode val="edge"/>
          <c:x val="0.30937500000000001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911638311650084"/>
          <c:y val="0.38872790508960525"/>
          <c:w val="0.65625"/>
          <c:h val="0.37556561085972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0166666666666665E-2"/>
                  <c:y val="0.119929692046412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276616064930351E-2"/>
                  <c:y val="0.222107815920776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6139482936836681E-2"/>
                  <c:y val="-1.6539035038038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1932279465763003E-2"/>
                  <c:y val="-0.218225945120875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943943659841095"/>
                  <c:y val="-0.165860612891784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30051636594924863"/>
                  <c:y val="-8.775107747215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pacijenata'!$A$40:$A$45</c:f>
              <c:strCache>
                <c:ptCount val="6"/>
                <c:pt idx="0">
                  <c:v>OB KARLOVAC</c:v>
                </c:pt>
                <c:pt idx="1">
                  <c:v>KBC ZAGREB </c:v>
                </c:pt>
                <c:pt idx="2">
                  <c:v>OB I BOL. BRANITELJA DOMOVIN. RATA OGULIN</c:v>
                </c:pt>
                <c:pt idx="3">
                  <c:v>KB "MERKUR"</c:v>
                </c:pt>
                <c:pt idx="4">
                  <c:v>KBC SESTRE MILOSRDNICE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pacijenata'!$B$40:$B$45</c:f>
              <c:numCache>
                <c:formatCode>0.00</c:formatCode>
                <c:ptCount val="6"/>
                <c:pt idx="0">
                  <c:v>71.636697352949611</c:v>
                </c:pt>
                <c:pt idx="1">
                  <c:v>9.922854111101552</c:v>
                </c:pt>
                <c:pt idx="2">
                  <c:v>5.7959792365711662</c:v>
                </c:pt>
                <c:pt idx="3">
                  <c:v>4.08385672086954</c:v>
                </c:pt>
                <c:pt idx="4">
                  <c:v>2.0849465140956149</c:v>
                </c:pt>
                <c:pt idx="5">
                  <c:v>6.4756660644125157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b="0"/>
              <a:t>ZADARSKA ŽUPANIJA</a:t>
            </a:r>
          </a:p>
        </c:rich>
      </c:tx>
      <c:layout>
        <c:manualLayout>
          <c:xMode val="edge"/>
          <c:yMode val="edge"/>
          <c:x val="0.34365325077399383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625386996904027"/>
          <c:y val="0.42533936651583709"/>
          <c:w val="0.66873065015479871"/>
          <c:h val="0.3891402714932126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9178469564369653E-3"/>
                  <c:y val="0.113245210864478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0004387996392E-2"/>
                  <c:y val="0.134283915867982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3764007053298"/>
                  <c:y val="-3.19858433985345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731690272462073"/>
                  <c:y val="-0.184659564613246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548203338407323"/>
                  <c:y val="-0.174538384558946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6726579279354423"/>
                  <c:y val="-8.14642162466425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pacijenata'!$A$121:$A$126</c:f>
              <c:strCache>
                <c:ptCount val="6"/>
                <c:pt idx="0">
                  <c:v>OB ZADAR</c:v>
                </c:pt>
                <c:pt idx="1">
                  <c:v>KBC ZAGREB </c:v>
                </c:pt>
                <c:pt idx="2">
                  <c:v>PSIHIJATRIJSKA BOLNICA UGLJAN</c:v>
                </c:pt>
                <c:pt idx="3">
                  <c:v>KBC SPLIT</c:v>
                </c:pt>
                <c:pt idx="4">
                  <c:v>SPECIJALNA BOLNICA ZA ORTOPEDIJU, BIOGRAD NA MORU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pacijenata'!$B$121:$B$126</c:f>
              <c:numCache>
                <c:formatCode>0.00</c:formatCode>
                <c:ptCount val="6"/>
                <c:pt idx="0">
                  <c:v>80.987056718930859</c:v>
                </c:pt>
                <c:pt idx="1">
                  <c:v>4.9773755656108598</c:v>
                </c:pt>
                <c:pt idx="2">
                  <c:v>3.1947805956013888</c:v>
                </c:pt>
                <c:pt idx="3">
                  <c:v>2.5465642428706725</c:v>
                </c:pt>
                <c:pt idx="4">
                  <c:v>1.3764074502788592</c:v>
                </c:pt>
                <c:pt idx="5">
                  <c:v>6.9178154267073557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ŠIBENSKO-KNINSKA  ŽUPANIJA</a:t>
            </a:r>
          </a:p>
        </c:rich>
      </c:tx>
      <c:layout>
        <c:manualLayout>
          <c:xMode val="edge"/>
          <c:yMode val="edge"/>
          <c:x val="0.26791342670951174"/>
          <c:y val="4.0909090909090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72579946198312"/>
          <c:y val="0.36515246957766639"/>
          <c:w val="0.77570289695096528"/>
          <c:h val="0.4545464089716057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848988164047056"/>
                  <c:y val="0.132250456834267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195144052943448E-2"/>
                  <c:y val="-2.49309415460923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078852585963271E-2"/>
                  <c:y val="-9.42417549698030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78610109901062E-2"/>
                  <c:y val="-0.134313359713072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64985682896652"/>
                      <c:h val="8.934706967936724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3952051637303545"/>
                  <c:y val="-0.163970141693513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6829635322034834"/>
                  <c:y val="-6.3339515233709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pacijenata'!$A$139:$A$144</c:f>
              <c:strCache>
                <c:ptCount val="6"/>
                <c:pt idx="0">
                  <c:v>OB ŠIBENSKO– KNIN.ŽUP.</c:v>
                </c:pt>
                <c:pt idx="1">
                  <c:v>KBC SPLIT</c:v>
                </c:pt>
                <c:pt idx="2">
                  <c:v>OB "HRVATSKI PONOS" KNIN</c:v>
                </c:pt>
                <c:pt idx="3">
                  <c:v>KBC ZAGREB </c:v>
                </c:pt>
                <c:pt idx="4">
                  <c:v>OB ZADAR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pacijenata'!$B$139:$B$144</c:f>
              <c:numCache>
                <c:formatCode>0.00</c:formatCode>
                <c:ptCount val="6"/>
                <c:pt idx="0">
                  <c:v>75.500743461908513</c:v>
                </c:pt>
                <c:pt idx="1">
                  <c:v>8.7961748155922912</c:v>
                </c:pt>
                <c:pt idx="2">
                  <c:v>6.4958162045540684</c:v>
                </c:pt>
                <c:pt idx="3">
                  <c:v>3.8018601125397242</c:v>
                </c:pt>
                <c:pt idx="4">
                  <c:v>1.2420187177468731</c:v>
                </c:pt>
                <c:pt idx="5">
                  <c:v>4.1633866876585319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PRIMORSKO-GORANSKA  ŽUPANIJA</a:t>
            </a:r>
          </a:p>
        </c:rich>
      </c:tx>
      <c:layout>
        <c:manualLayout>
          <c:xMode val="edge"/>
          <c:yMode val="edge"/>
          <c:x val="0.23511004698080451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943606578958194"/>
          <c:y val="0.46907993966817496"/>
          <c:w val="0.66771262078856775"/>
          <c:h val="0.3800904977375565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5567101917902895E-2"/>
                  <c:y val="1.6340423510409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519142003801248"/>
                  <c:y val="8.67552641892614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369700260821628"/>
                  <c:y val="-6.42410422679065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069278174084076E-2"/>
                  <c:y val="-0.126248381848196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350126296908811"/>
                  <c:y val="-0.153206256457761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7499354116785557"/>
                  <c:y val="-3.6992434769182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pacijenata'!$A$76:$A$81</c:f>
              <c:strCache>
                <c:ptCount val="6"/>
                <c:pt idx="0">
                  <c:v>KBC RIJEKA</c:v>
                </c:pt>
                <c:pt idx="1">
                  <c:v>KBC ZAGREB </c:v>
                </c:pt>
                <c:pt idx="2">
                  <c:v>PSIHIJATRIJSKA BOLNICA INSULA</c:v>
                </c:pt>
                <c:pt idx="3">
                  <c:v>OB I BOL. BRANITELJA DOMOVIN. RATA OGULIN</c:v>
                </c:pt>
                <c:pt idx="4">
                  <c:v>KB "MERKUR"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pacijenata'!$B$76:$B$81</c:f>
              <c:numCache>
                <c:formatCode>0.00</c:formatCode>
                <c:ptCount val="6"/>
                <c:pt idx="0">
                  <c:v>92.167498626389687</c:v>
                </c:pt>
                <c:pt idx="1">
                  <c:v>2.5975847839047943</c:v>
                </c:pt>
                <c:pt idx="2">
                  <c:v>1.1947487169895139</c:v>
                </c:pt>
                <c:pt idx="3">
                  <c:v>0.65465683122713081</c:v>
                </c:pt>
                <c:pt idx="4">
                  <c:v>0.56230345682187488</c:v>
                </c:pt>
                <c:pt idx="5">
                  <c:v>2.8232075846670019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MEĐIMURSKA  ŽUPANIJA</a:t>
            </a:r>
          </a:p>
        </c:rich>
      </c:tx>
      <c:layout>
        <c:manualLayout>
          <c:xMode val="edge"/>
          <c:yMode val="edge"/>
          <c:x val="0.31152746093654182"/>
          <c:y val="4.0540540540540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987611917141005"/>
          <c:y val="0.44144338332006317"/>
          <c:w val="0.66355342056506939"/>
          <c:h val="0.3783800428457684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092533993998418E-2"/>
                  <c:y val="6.66860561348750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6621205059648"/>
                  <c:y val="0.168473197607055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2131822307258323"/>
                  <c:y val="-1.2901090066444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9704499554378129E-2"/>
                  <c:y val="-0.172789009481922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899755521214054"/>
                  <c:y val="-0.137921070676976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7954832748710151"/>
                  <c:y val="-2.66690312359603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pacijenata'!$A$184:$A$189</c:f>
              <c:strCache>
                <c:ptCount val="6"/>
                <c:pt idx="0">
                  <c:v>BOLNICA ČAKOVEC</c:v>
                </c:pt>
                <c:pt idx="1">
                  <c:v>KBC ZAGREB </c:v>
                </c:pt>
                <c:pt idx="2">
                  <c:v>OB VARAŽDIN</c:v>
                </c:pt>
                <c:pt idx="3">
                  <c:v>KB "MERKUR"</c:v>
                </c:pt>
                <c:pt idx="4">
                  <c:v>KBC SESTRE MILOSRDNICE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pacijenata'!$B$184:$B$189</c:f>
              <c:numCache>
                <c:formatCode>0.00</c:formatCode>
                <c:ptCount val="6"/>
                <c:pt idx="0">
                  <c:v>83.732372132182704</c:v>
                </c:pt>
                <c:pt idx="1">
                  <c:v>6.6354451694380128</c:v>
                </c:pt>
                <c:pt idx="2">
                  <c:v>3.875499894758998</c:v>
                </c:pt>
                <c:pt idx="3">
                  <c:v>1.389181225005262</c:v>
                </c:pt>
                <c:pt idx="4">
                  <c:v>1.3049884234897917</c:v>
                </c:pt>
                <c:pt idx="5">
                  <c:v>3.0625131551252367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ISTARSKA  ŽUPANIJA</a:t>
            </a:r>
          </a:p>
        </c:rich>
      </c:tx>
      <c:layout>
        <c:manualLayout>
          <c:xMode val="edge"/>
          <c:yMode val="edge"/>
          <c:x val="0.33750000000000002"/>
          <c:y val="4.0909090909090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50000000000001"/>
          <c:y val="0.45909192802718402"/>
          <c:w val="0.66874999999999996"/>
          <c:h val="0.3863644938842637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8.5145997375328089E-2"/>
                  <c:y val="0.11710236220472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9774606299212597E-2"/>
                  <c:y val="0.165199236459078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699212598425195"/>
                  <c:y val="-2.38162729658792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44881889763779E-2"/>
                  <c:y val="-0.122267716535433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53838582677165"/>
                  <c:y val="-0.18139871152469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4378280839895014"/>
                  <c:y val="-4.3555237413505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pacijenata'!$A$166:$A$171</c:f>
              <c:strCache>
                <c:ptCount val="6"/>
                <c:pt idx="0">
                  <c:v>OB PULA</c:v>
                </c:pt>
                <c:pt idx="1">
                  <c:v>KBC RIJEKA</c:v>
                </c:pt>
                <c:pt idx="2">
                  <c:v>DZ ISTARSKI</c:v>
                </c:pt>
                <c:pt idx="3">
                  <c:v>KBC ZAGREB </c:v>
                </c:pt>
                <c:pt idx="4">
                  <c:v>KB "MERKUR"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pacijenata'!$B$166:$B$171</c:f>
              <c:numCache>
                <c:formatCode>0.00</c:formatCode>
                <c:ptCount val="6"/>
                <c:pt idx="0">
                  <c:v>72.429280492006171</c:v>
                </c:pt>
                <c:pt idx="1">
                  <c:v>14.410575070496217</c:v>
                </c:pt>
                <c:pt idx="2">
                  <c:v>7.9198193255330276</c:v>
                </c:pt>
                <c:pt idx="3">
                  <c:v>2.0619345948221963</c:v>
                </c:pt>
                <c:pt idx="4">
                  <c:v>0.78981281818993787</c:v>
                </c:pt>
                <c:pt idx="5">
                  <c:v>2.3885776989524454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DUBROVAČKO-NERETVANSKA  ŽUPANIJA</a:t>
            </a:r>
          </a:p>
        </c:rich>
      </c:tx>
      <c:layout>
        <c:manualLayout>
          <c:xMode val="edge"/>
          <c:yMode val="edge"/>
          <c:x val="0.19375000000000001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062500000000001"/>
          <c:y val="0.45701357466063347"/>
          <c:w val="0.640625"/>
          <c:h val="0.3665158371040723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4291666666666688E-2"/>
                  <c:y val="0.10912316955855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056915360513939E-2"/>
                  <c:y val="0.13489468064323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326687545816338E-2"/>
                  <c:y val="-3.49467761028136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213910761154863E-2"/>
                  <c:y val="-0.207776154677497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225229658792651"/>
                  <c:y val="-0.222888564268832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2341863517060376"/>
                  <c:y val="-8.19957007636488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pacijenata'!$A$175:$A$180</c:f>
              <c:strCache>
                <c:ptCount val="6"/>
                <c:pt idx="0">
                  <c:v>OB DUBROVNIK</c:v>
                </c:pt>
                <c:pt idx="1">
                  <c:v>KBC SPLIT</c:v>
                </c:pt>
                <c:pt idx="2">
                  <c:v>DZ METKOVIĆ</c:v>
                </c:pt>
                <c:pt idx="3">
                  <c:v>KBC ZAGREB </c:v>
                </c:pt>
                <c:pt idx="4">
                  <c:v>DZ KORČULA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pacijenata'!$B$175:$B$180</c:f>
              <c:numCache>
                <c:formatCode>0.00</c:formatCode>
                <c:ptCount val="6"/>
                <c:pt idx="0">
                  <c:v>67.600720555857379</c:v>
                </c:pt>
                <c:pt idx="1">
                  <c:v>13.058645240614188</c:v>
                </c:pt>
                <c:pt idx="2">
                  <c:v>6.7823749749806996</c:v>
                </c:pt>
                <c:pt idx="3">
                  <c:v>4.2346953364023676</c:v>
                </c:pt>
                <c:pt idx="4">
                  <c:v>3.8801361049952821</c:v>
                </c:pt>
                <c:pt idx="5">
                  <c:v>4.4434277871500871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STRANCI</a:t>
            </a:r>
          </a:p>
        </c:rich>
      </c:tx>
      <c:layout>
        <c:manualLayout>
          <c:xMode val="edge"/>
          <c:yMode val="edge"/>
          <c:x val="0.42633298226256749"/>
          <c:y val="4.0909090909090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36096761790126"/>
          <c:y val="0.38636459078978763"/>
          <c:w val="0.74839192871591687"/>
          <c:h val="0.424243378668575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7067021102233837E-2"/>
                  <c:y val="-0.155831495090431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593976651093353E-2"/>
                  <c:y val="0.153331300804596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489001425495973"/>
                  <c:y val="0.10194097297426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345529764644013E-2"/>
                  <c:y val="7.266520159052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084974709429087"/>
                  <c:y val="2.34338607331542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822307386267826E-2"/>
                  <c:y val="-0.152424020443008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pacijenata'!$A$202:$A$207</c:f>
              <c:strCache>
                <c:ptCount val="6"/>
                <c:pt idx="0">
                  <c:v>KBC SPLIT</c:v>
                </c:pt>
                <c:pt idx="1">
                  <c:v>OB ZADAR</c:v>
                </c:pt>
                <c:pt idx="2">
                  <c:v>OB PULA</c:v>
                </c:pt>
                <c:pt idx="3">
                  <c:v>KBC RIJEKA</c:v>
                </c:pt>
                <c:pt idx="4">
                  <c:v>KBC ZAGREB 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pacijenata'!$B$202:$B$207</c:f>
              <c:numCache>
                <c:formatCode>0.00</c:formatCode>
                <c:ptCount val="6"/>
                <c:pt idx="0">
                  <c:v>22.904689863842663</c:v>
                </c:pt>
                <c:pt idx="1">
                  <c:v>15.037821482602117</c:v>
                </c:pt>
                <c:pt idx="2">
                  <c:v>10.37821482602118</c:v>
                </c:pt>
                <c:pt idx="3">
                  <c:v>9.5310136157337375</c:v>
                </c:pt>
                <c:pt idx="4">
                  <c:v>8.5930408472012108</c:v>
                </c:pt>
                <c:pt idx="5">
                  <c:v>33.55521936459909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NEPOZNATO</a:t>
            </a:r>
          </a:p>
        </c:rich>
      </c:tx>
      <c:layout>
        <c:manualLayout>
          <c:xMode val="edge"/>
          <c:yMode val="edge"/>
          <c:x val="0.39937241178186061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87823600090032"/>
          <c:y val="0.44115427592273487"/>
          <c:w val="0.82075407240761566"/>
          <c:h val="0.4826546003016591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4"/>
          <c:dPt>
            <c:idx val="0"/>
            <c:bubble3D val="0"/>
            <c:explosion val="21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2034507101987167"/>
                  <c:y val="3.91292211754615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KBC SPLIT
84%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440206991852437E-2"/>
                  <c:y val="6.1026809653835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KBC</a:t>
                    </a:r>
                    <a:r>
                      <a:rPr lang="en-US" baseline="0"/>
                      <a:t> ZAGREB</a:t>
                    </a:r>
                  </a:p>
                  <a:p>
                    <a:r>
                      <a:rPr lang="en-US" baseline="0"/>
                      <a:t>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2410888711824357E-3"/>
                  <c:y val="-0.116131580129139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KB</a:t>
                    </a:r>
                    <a:r>
                      <a:rPr lang="en-US" baseline="0"/>
                      <a:t> MERKUR</a:t>
                    </a:r>
                  </a:p>
                  <a:p>
                    <a:r>
                      <a:rPr lang="en-US" baseline="0"/>
                      <a:t>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952495797314689E-2"/>
                  <c:y val="-0.305207132686961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</a:t>
                    </a:r>
                    <a:r>
                      <a:rPr lang="en-US" baseline="0"/>
                      <a:t> VINKOVCI</a:t>
                    </a:r>
                  </a:p>
                  <a:p>
                    <a:r>
                      <a:rPr lang="en-US" baseline="0"/>
                      <a:t>1%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838763819437812"/>
                  <c:y val="-0.252164135274854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BOLNICA</a:t>
                    </a:r>
                    <a:r>
                      <a:rPr lang="en-US" baseline="0"/>
                      <a:t> ČAKOVEC</a:t>
                    </a:r>
                  </a:p>
                  <a:p>
                    <a:r>
                      <a:rPr lang="en-US" baseline="0"/>
                      <a:t>1%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435565170174517"/>
                  <c:y val="-5.041856238547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ustanove
10%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pacijenata'!$A$193:$A$198</c:f>
              <c:strCache>
                <c:ptCount val="6"/>
                <c:pt idx="0">
                  <c:v>KBC SPLIT</c:v>
                </c:pt>
                <c:pt idx="1">
                  <c:v>KBC ZAGREB </c:v>
                </c:pt>
                <c:pt idx="2">
                  <c:v>KB "MERKUR"</c:v>
                </c:pt>
                <c:pt idx="3">
                  <c:v>OB VINKOVCI</c:v>
                </c:pt>
                <c:pt idx="4">
                  <c:v>BOLNICA ČAKOVEC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pacijenata'!$B$193:$B$198</c:f>
              <c:numCache>
                <c:formatCode>0.00</c:formatCode>
                <c:ptCount val="6"/>
                <c:pt idx="0">
                  <c:v>84.142764015645369</c:v>
                </c:pt>
                <c:pt idx="1">
                  <c:v>1.8089960886571057</c:v>
                </c:pt>
                <c:pt idx="2">
                  <c:v>1.727509778357236</c:v>
                </c:pt>
                <c:pt idx="3">
                  <c:v>1.1245110821382007</c:v>
                </c:pt>
                <c:pt idx="4">
                  <c:v>1.0919165580182528</c:v>
                </c:pt>
                <c:pt idx="5">
                  <c:v>10.104302477183833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VIROVITIČKO-PODRAVSKA  ŽUPANIJA</a:t>
            </a:r>
          </a:p>
        </c:rich>
      </c:tx>
      <c:layout>
        <c:manualLayout>
          <c:xMode val="edge"/>
          <c:yMode val="edge"/>
          <c:x val="0.21943606578958194"/>
          <c:y val="4.0540540540540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99823924830713"/>
          <c:y val="0.46847052923761806"/>
          <c:w val="0.74190276372193287"/>
          <c:h val="0.4219233406634980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1432708842429178E-2"/>
                  <c:y val="5.8188739921023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90631813656522E-2"/>
                  <c:y val="8.86202738171242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675059034548582"/>
                  <c:y val="-3.97649618122059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122092497058558E-2"/>
                  <c:y val="-0.14577238655978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400793161042956"/>
                  <c:y val="-0.162025962970844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4316067707680392"/>
                  <c:y val="-4.1253546423730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pacijenata'!$A$94:$A$99</c:f>
              <c:strCache>
                <c:ptCount val="6"/>
                <c:pt idx="0">
                  <c:v>OB VIROVITICA</c:v>
                </c:pt>
                <c:pt idx="1">
                  <c:v>KBC ZAGREB </c:v>
                </c:pt>
                <c:pt idx="2">
                  <c:v>KBC OSIJEK</c:v>
                </c:pt>
                <c:pt idx="3">
                  <c:v>BOLNICA NAŠICE</c:v>
                </c:pt>
                <c:pt idx="4">
                  <c:v>KB "MERKUR"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pacijenata'!$B$94:$B$99</c:f>
              <c:numCache>
                <c:formatCode>0.00</c:formatCode>
                <c:ptCount val="6"/>
                <c:pt idx="0">
                  <c:v>83.245212457282875</c:v>
                </c:pt>
                <c:pt idx="1">
                  <c:v>4.6489135340769874</c:v>
                </c:pt>
                <c:pt idx="2">
                  <c:v>4.6327938616287314</c:v>
                </c:pt>
                <c:pt idx="3">
                  <c:v>1.8537623315494229</c:v>
                </c:pt>
                <c:pt idx="4">
                  <c:v>1.0735701850538397</c:v>
                </c:pt>
                <c:pt idx="5">
                  <c:v>4.5457476304081501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BRODSKO-POSAVSKA  ŽUPANIJA</a:t>
            </a:r>
          </a:p>
        </c:rich>
      </c:tx>
      <c:layout>
        <c:manualLayout>
          <c:xMode val="edge"/>
          <c:yMode val="edge"/>
          <c:x val="0.25312501552447902"/>
          <c:y val="4.0909090909090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1409953881948"/>
          <c:y val="0.46212216654736332"/>
          <c:w val="0.68125000000000002"/>
          <c:h val="0.3909099585181962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9629911113675415E-2"/>
                  <c:y val="0.123188851660634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911938011023417E-3"/>
                  <c:y val="-0.117050851060259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112585807500724"/>
                  <c:y val="-0.196745573162841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131009675166675E-4"/>
                  <c:y val="-0.22379556654379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796956789030427"/>
                  <c:y val="-0.150379150188969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30287900703039561"/>
                  <c:y val="-6.2701484717459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pacijenata'!$A$112:$A$117</c:f>
              <c:strCache>
                <c:ptCount val="6"/>
                <c:pt idx="0">
                  <c:v>OB SLAVONSKI BROD</c:v>
                </c:pt>
                <c:pt idx="1">
                  <c:v>OB N. GRADIŠKA</c:v>
                </c:pt>
                <c:pt idx="2">
                  <c:v>KBC ZAGREB </c:v>
                </c:pt>
                <c:pt idx="3">
                  <c:v>OB POŽEGA</c:v>
                </c:pt>
                <c:pt idx="4">
                  <c:v>KBC OSIJEK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pacijenata'!$B$112:$B$117</c:f>
              <c:numCache>
                <c:formatCode>0.00</c:formatCode>
                <c:ptCount val="6"/>
                <c:pt idx="0">
                  <c:v>69.675635900801467</c:v>
                </c:pt>
                <c:pt idx="1">
                  <c:v>18.74589821609689</c:v>
                </c:pt>
                <c:pt idx="2">
                  <c:v>4.2201141538889884</c:v>
                </c:pt>
                <c:pt idx="3">
                  <c:v>2.1120458206550921</c:v>
                </c:pt>
                <c:pt idx="4">
                  <c:v>1.57309627508303</c:v>
                </c:pt>
                <c:pt idx="5">
                  <c:v>3.6732096334745341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GRAD ZAGREB</a:t>
            </a:r>
          </a:p>
        </c:rich>
      </c:tx>
      <c:layout>
        <c:manualLayout>
          <c:xMode val="edge"/>
          <c:yMode val="edge"/>
          <c:x val="0.37931100305251808"/>
          <c:y val="5.829596412556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35766426709483"/>
          <c:y val="0.38565106863760473"/>
          <c:w val="0.63949941145947331"/>
          <c:h val="0.363229494879604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321723891096684E-2"/>
                  <c:y val="-0.132708590798347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46927323739705"/>
                  <c:y val="0.130615444369902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3677691918589028E-2"/>
                  <c:y val="0.219658892681593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705922349497827E-2"/>
                  <c:y val="-5.3482129641484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4854984819687512E-2"/>
                  <c:y val="-0.211472287937102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094266038061857"/>
                  <c:y val="-0.16095618092581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pacijenata'!$A$4:$A$9</c:f>
              <c:strCache>
                <c:ptCount val="6"/>
                <c:pt idx="0">
                  <c:v>KBC ZAGREB </c:v>
                </c:pt>
                <c:pt idx="1">
                  <c:v>KB "MERKUR"</c:v>
                </c:pt>
                <c:pt idx="2">
                  <c:v>KBC SESTRE MILOSRDNICE</c:v>
                </c:pt>
                <c:pt idx="3">
                  <c:v>KB DUBRAVA</c:v>
                </c:pt>
                <c:pt idx="4">
                  <c:v>KB "SVETI DUH"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pacijenata'!$B$4:$B$9</c:f>
              <c:numCache>
                <c:formatCode>0.00</c:formatCode>
                <c:ptCount val="6"/>
                <c:pt idx="0">
                  <c:v>40.250451088223357</c:v>
                </c:pt>
                <c:pt idx="1">
                  <c:v>17.298909618323247</c:v>
                </c:pt>
                <c:pt idx="2">
                  <c:v>12.634355224421787</c:v>
                </c:pt>
                <c:pt idx="3">
                  <c:v>8.0824649705173925</c:v>
                </c:pt>
                <c:pt idx="4">
                  <c:v>4.7858518013312494</c:v>
                </c:pt>
                <c:pt idx="5">
                  <c:v>16.947967297182966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b="0"/>
              <a:t>VARAŽDINSKA  ŽUPANIJA</a:t>
            </a:r>
          </a:p>
        </c:rich>
      </c:tx>
      <c:layout>
        <c:manualLayout>
          <c:xMode val="edge"/>
          <c:yMode val="edge"/>
          <c:x val="0.30937500000000001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87499999999999"/>
          <c:y val="0.41628959276018102"/>
          <c:w val="0.65312499999999996"/>
          <c:h val="0.37556561085972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916666666666184E-4"/>
                  <c:y val="0.132511490362347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526610720718735"/>
                  <c:y val="0.189760896277618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922907198505067"/>
                  <c:y val="9.6326446878249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7676448602003569"/>
                  <c:y val="-0.138672614271623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636013474648538E-2"/>
                  <c:y val="-0.14799499336447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6276057964799249"/>
                  <c:y val="-0.13605231111840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pacijenata'!$A$49:$A$54</c:f>
              <c:strCache>
                <c:ptCount val="6"/>
                <c:pt idx="0">
                  <c:v>OB VARAŽDIN</c:v>
                </c:pt>
                <c:pt idx="1">
                  <c:v>KBC ZAGREB </c:v>
                </c:pt>
                <c:pt idx="2">
                  <c:v>KB "MERKUR"</c:v>
                </c:pt>
                <c:pt idx="3">
                  <c:v>OB "DR.T.BARDEK" KOPRIVNICA</c:v>
                </c:pt>
                <c:pt idx="4">
                  <c:v>KBC SESTRE MILOSRDNICE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pacijenata'!$B$49:$B$54</c:f>
              <c:numCache>
                <c:formatCode>0.00</c:formatCode>
                <c:ptCount val="6"/>
                <c:pt idx="0">
                  <c:v>81.711409395973149</c:v>
                </c:pt>
                <c:pt idx="1">
                  <c:v>7.7773391235688907</c:v>
                </c:pt>
                <c:pt idx="2">
                  <c:v>2.4279510461902882</c:v>
                </c:pt>
                <c:pt idx="3">
                  <c:v>1.5021713383339914</c:v>
                </c:pt>
                <c:pt idx="4">
                  <c:v>1.1587050927753653</c:v>
                </c:pt>
                <c:pt idx="5">
                  <c:v>5.4224240031583104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b="0"/>
              <a:t>KOPRIVNIČKO-KRIŽEVAČKA  ŽUPANIJA</a:t>
            </a:r>
          </a:p>
        </c:rich>
      </c:tx>
      <c:layout>
        <c:manualLayout>
          <c:xMode val="edge"/>
          <c:yMode val="edge"/>
          <c:x val="0.21495392515187939"/>
          <c:y val="4.0540540540540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922194199627018"/>
          <c:y val="0.36486646988699101"/>
          <c:w val="0.66978396911497617"/>
          <c:h val="0.3873890914849533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738083664103288E-2"/>
                  <c:y val="0.125561485516558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059607035101931E-2"/>
                  <c:y val="0.129837081175663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761669978168615"/>
                  <c:y val="-1.77943297628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515703060481926"/>
                  <c:y val="-0.148437256153791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104095632905694E-2"/>
                  <c:y val="-0.128304367359485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306983589668114"/>
                  <c:y val="-5.8165567141945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pacijenata'!$A$58:$A$63</c:f>
              <c:strCache>
                <c:ptCount val="6"/>
                <c:pt idx="0">
                  <c:v>OB "DR.T.BARDEK" KOPRIVNICA</c:v>
                </c:pt>
                <c:pt idx="1">
                  <c:v>KBC ZAGREB </c:v>
                </c:pt>
                <c:pt idx="2">
                  <c:v>KB "MERKUR"</c:v>
                </c:pt>
                <c:pt idx="3">
                  <c:v>OB BJELOVAR</c:v>
                </c:pt>
                <c:pt idx="4">
                  <c:v>KB DUBRAVA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pacijenata'!$B$58:$B$63</c:f>
              <c:numCache>
                <c:formatCode>0.00</c:formatCode>
                <c:ptCount val="6"/>
                <c:pt idx="0">
                  <c:v>68.009311512415351</c:v>
                </c:pt>
                <c:pt idx="1">
                  <c:v>13.297121896162528</c:v>
                </c:pt>
                <c:pt idx="2">
                  <c:v>5.1566027088036117</c:v>
                </c:pt>
                <c:pt idx="3">
                  <c:v>2.4654345372460496</c:v>
                </c:pt>
                <c:pt idx="4">
                  <c:v>2.0915632054176072</c:v>
                </c:pt>
                <c:pt idx="5">
                  <c:v>8.979966139954854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b="0"/>
              <a:t>OSJEČKO-BARANJSKA  ŽUPANIJA</a:t>
            </a:r>
          </a:p>
        </c:rich>
      </c:tx>
      <c:layout>
        <c:manualLayout>
          <c:xMode val="edge"/>
          <c:yMode val="edge"/>
          <c:x val="0.25078402817202705"/>
          <c:y val="4.01785714285714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884047566932134"/>
          <c:y val="0.44642857142857145"/>
          <c:w val="0.67084742182513379"/>
          <c:h val="0.37946428571428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099102451503598E-2"/>
                  <c:y val="9.29710348706411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631402265939329"/>
                  <c:y val="0.161424353205849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96422547495044"/>
                  <c:y val="-3.8822178477690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615111198874434E-2"/>
                  <c:y val="-0.148138826396700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403072264869711"/>
                  <c:y val="-0.187202380952380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5295090464789077"/>
                  <c:y val="-4.92599362579677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pacijenata'!$A$130:$A$135</c:f>
              <c:strCache>
                <c:ptCount val="6"/>
                <c:pt idx="0">
                  <c:v>KBC OSIJEK</c:v>
                </c:pt>
                <c:pt idx="1">
                  <c:v>BOLNICA NAŠICE</c:v>
                </c:pt>
                <c:pt idx="2">
                  <c:v>KBC ZAGREB </c:v>
                </c:pt>
                <c:pt idx="3">
                  <c:v>OB VUKOVAR</c:v>
                </c:pt>
                <c:pt idx="4">
                  <c:v>OB SLAVONSKI BROD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pacijenata'!$B$130:$B$135</c:f>
              <c:numCache>
                <c:formatCode>0.00</c:formatCode>
                <c:ptCount val="6"/>
                <c:pt idx="0">
                  <c:v>81.152144669874772</c:v>
                </c:pt>
                <c:pt idx="1">
                  <c:v>10.205383516620671</c:v>
                </c:pt>
                <c:pt idx="2">
                  <c:v>2.368636369939952</c:v>
                </c:pt>
                <c:pt idx="3">
                  <c:v>1.4616760737217269</c:v>
                </c:pt>
                <c:pt idx="4">
                  <c:v>1.1912521321887697</c:v>
                </c:pt>
                <c:pt idx="5">
                  <c:v>3.6209072376541069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VUKOVARSKO-SRIJEMSKA  ŽUPANIJA</a:t>
            </a:r>
          </a:p>
        </c:rich>
      </c:tx>
      <c:layout>
        <c:manualLayout>
          <c:xMode val="edge"/>
          <c:yMode val="edge"/>
          <c:x val="0.22187502587413166"/>
          <c:y val="4.0540540540540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125000000000001"/>
          <c:y val="0.42342528604169322"/>
          <c:w val="0.72054083144969649"/>
          <c:h val="0.411412830152987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9251513119219713E-2"/>
                  <c:y val="0.153532902981721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090994146236467E-2"/>
                  <c:y val="0.132368116147643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715028523642745E-2"/>
                  <c:y val="-5.06315764583481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706831598731547"/>
                  <c:y val="-0.116137239601806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0027240285816014E-2"/>
                  <c:y val="-0.102977465654631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8879240252697119"/>
                  <c:y val="-0.10039346433047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pacijenata'!$A$148:$A$153</c:f>
              <c:strCache>
                <c:ptCount val="6"/>
                <c:pt idx="0">
                  <c:v>OB VINKOVCI</c:v>
                </c:pt>
                <c:pt idx="1">
                  <c:v>KBC OSIJEK</c:v>
                </c:pt>
                <c:pt idx="2">
                  <c:v>OB VUKOVAR</c:v>
                </c:pt>
                <c:pt idx="3">
                  <c:v>KBC ZAGREB </c:v>
                </c:pt>
                <c:pt idx="4">
                  <c:v>KB "MERKUR"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pacijenata'!$B$148:$B$153</c:f>
              <c:numCache>
                <c:formatCode>0.00</c:formatCode>
                <c:ptCount val="6"/>
                <c:pt idx="0">
                  <c:v>56.965354020117019</c:v>
                </c:pt>
                <c:pt idx="1">
                  <c:v>21.749611027107576</c:v>
                </c:pt>
                <c:pt idx="2">
                  <c:v>14.123550939013434</c:v>
                </c:pt>
                <c:pt idx="3">
                  <c:v>3.0569982249687726</c:v>
                </c:pt>
                <c:pt idx="4">
                  <c:v>0.87655863081541863</c:v>
                </c:pt>
                <c:pt idx="5">
                  <c:v>3.2279271579777791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b="0"/>
              <a:t>BJELOVARSKO-BILOGORSKA ŽUPANIJA</a:t>
            </a:r>
          </a:p>
        </c:rich>
      </c:tx>
      <c:layout>
        <c:manualLayout>
          <c:xMode val="edge"/>
          <c:yMode val="edge"/>
          <c:x val="0.20624999999999999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62500000000001"/>
          <c:y val="0.39366515837104071"/>
          <c:w val="0.68125000000000002"/>
          <c:h val="0.3891402714932126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4937335958005249E-2"/>
                  <c:y val="0.124937708578282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79625984251969"/>
                  <c:y val="0.136450160924454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47637795275592E-2"/>
                  <c:y val="8.08303939383142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75196850393701E-2"/>
                  <c:y val="-0.110641441313048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12496719160105"/>
                  <c:y val="-0.156293630716974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768790330298589"/>
                  <c:y val="-0.12533714264253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pacijenata'!$A$67:$A$72</c:f>
              <c:strCache>
                <c:ptCount val="6"/>
                <c:pt idx="0">
                  <c:v>OB BJELOVAR</c:v>
                </c:pt>
                <c:pt idx="1">
                  <c:v>KBC ZAGREB </c:v>
                </c:pt>
                <c:pt idx="2">
                  <c:v>OB PAKRAC</c:v>
                </c:pt>
                <c:pt idx="3">
                  <c:v>OB VIROVITICA</c:v>
                </c:pt>
                <c:pt idx="4">
                  <c:v>KB "MERKUR"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pacijenata'!$B$67:$B$72</c:f>
              <c:numCache>
                <c:formatCode>0.00</c:formatCode>
                <c:ptCount val="6"/>
                <c:pt idx="0">
                  <c:v>67.4990951863916</c:v>
                </c:pt>
                <c:pt idx="1">
                  <c:v>10.498250693690434</c:v>
                </c:pt>
                <c:pt idx="2">
                  <c:v>5.9958981783086021</c:v>
                </c:pt>
                <c:pt idx="3">
                  <c:v>4.9993967909277357</c:v>
                </c:pt>
                <c:pt idx="4">
                  <c:v>3.4189890215948848</c:v>
                </c:pt>
                <c:pt idx="5">
                  <c:v>7.5883701290867416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LIČKO-SENJSKA  ŽUPANIJA</a:t>
            </a:r>
          </a:p>
        </c:rich>
      </c:tx>
      <c:layout>
        <c:manualLayout>
          <c:xMode val="edge"/>
          <c:yMode val="edge"/>
          <c:x val="0.29375000000000001"/>
          <c:y val="4.03587443946188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49999999999999"/>
          <c:y val="0.40807264239560503"/>
          <c:w val="0.63124999999999998"/>
          <c:h val="0.358745180128004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949475065616798E-2"/>
                  <c:y val="-0.175846427268340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894086276294747"/>
                  <c:y val="0.109376647147339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91371391076119E-2"/>
                  <c:y val="0.11978296434918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64566929133858E-2"/>
                  <c:y val="4.5523816249426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3405511811023621E-3"/>
                  <c:y val="-0.113376881701446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7397080052493438"/>
                  <c:y val="-0.130721372832880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pacijenata'!$A$85:$A$90</c:f>
              <c:strCache>
                <c:ptCount val="6"/>
                <c:pt idx="0">
                  <c:v>OB GOSPIĆ</c:v>
                </c:pt>
                <c:pt idx="1">
                  <c:v>KBC RIJEKA</c:v>
                </c:pt>
                <c:pt idx="2">
                  <c:v>KBC ZAGREB </c:v>
                </c:pt>
                <c:pt idx="3">
                  <c:v>OB ZADAR</c:v>
                </c:pt>
                <c:pt idx="4">
                  <c:v>OB I BOL. BRANITELJA DOMOVIN. RATA OGULIN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pacijenata'!$B$85:$B$90</c:f>
              <c:numCache>
                <c:formatCode>0.00</c:formatCode>
                <c:ptCount val="6"/>
                <c:pt idx="0">
                  <c:v>31.698724052561417</c:v>
                </c:pt>
                <c:pt idx="1">
                  <c:v>30.860788421253094</c:v>
                </c:pt>
                <c:pt idx="2">
                  <c:v>11.845362788040374</c:v>
                </c:pt>
                <c:pt idx="3">
                  <c:v>7.4271567320510377</c:v>
                </c:pt>
                <c:pt idx="4">
                  <c:v>3.5993144163016568</c:v>
                </c:pt>
                <c:pt idx="5">
                  <c:v>14.568653589792421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b="0"/>
              <a:t>POŽEŠKO-SLAVONSKA ŽUPANIJA</a:t>
            </a:r>
          </a:p>
        </c:rich>
      </c:tx>
      <c:layout>
        <c:manualLayout>
          <c:xMode val="edge"/>
          <c:yMode val="edge"/>
          <c:x val="0.25312499999999999"/>
          <c:y val="4.1095890410958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62500000000001"/>
          <c:y val="0.38812958462464603"/>
          <c:w val="0.66562500000000002"/>
          <c:h val="0.3835633542172972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44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635647766135984"/>
                  <c:y val="0.12317932260289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8616326056764403E-2"/>
                  <c:y val="0.168912197666483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960617600116817"/>
                  <c:y val="-4.1185137681906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103298513190994"/>
                  <c:y val="-0.12502743288703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3424534634273397E-2"/>
                  <c:y val="-0.194003990994158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4658455545861063"/>
                  <c:y val="-5.76300850176933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pacijenata'!$A$103:$A$108</c:f>
              <c:strCache>
                <c:ptCount val="6"/>
                <c:pt idx="0">
                  <c:v>OB POŽEGA</c:v>
                </c:pt>
                <c:pt idx="1">
                  <c:v>OB PAKRAC</c:v>
                </c:pt>
                <c:pt idx="2">
                  <c:v>KBC ZAGREB </c:v>
                </c:pt>
                <c:pt idx="3">
                  <c:v>OB SLAVONSKI BROD</c:v>
                </c:pt>
                <c:pt idx="4">
                  <c:v>KBC OSIJEK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pacijenata'!$B$103:$B$108</c:f>
              <c:numCache>
                <c:formatCode>0.00</c:formatCode>
                <c:ptCount val="6"/>
                <c:pt idx="0">
                  <c:v>78.290967694674379</c:v>
                </c:pt>
                <c:pt idx="1">
                  <c:v>8.0799941396234711</c:v>
                </c:pt>
                <c:pt idx="2">
                  <c:v>4.6992894293458356</c:v>
                </c:pt>
                <c:pt idx="3">
                  <c:v>1.5273606329206653</c:v>
                </c:pt>
                <c:pt idx="4">
                  <c:v>1.3991648963445902</c:v>
                </c:pt>
                <c:pt idx="5">
                  <c:v>6.0032232070910556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SPLITSKO-DALMATINSKA  ŽUPANIJA</a:t>
            </a:r>
          </a:p>
        </c:rich>
      </c:tx>
      <c:layout>
        <c:manualLayout>
          <c:xMode val="edge"/>
          <c:yMode val="edge"/>
          <c:x val="0.234375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4569695590417"/>
          <c:y val="0.4199896477207577"/>
          <c:w val="0.72812500000000002"/>
          <c:h val="0.4193061840120663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6184627547914556E-2"/>
                  <c:y val="4.84895188975517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828708644434964"/>
                  <c:y val="5.53271297029173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514558783532462"/>
                  <c:y val="-7.59708743497909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904931572714332E-2"/>
                  <c:y val="-0.18747281366129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7519937198113708"/>
                  <c:y val="-0.15339478161565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7791479057432333"/>
                  <c:y val="-1.7640655211073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pacijenata'!$A$157:$A$162</c:f>
              <c:strCache>
                <c:ptCount val="6"/>
                <c:pt idx="0">
                  <c:v>KBC SPLIT</c:v>
                </c:pt>
                <c:pt idx="1">
                  <c:v>KBC ZAGREB </c:v>
                </c:pt>
                <c:pt idx="2">
                  <c:v>KB "MERKUR"</c:v>
                </c:pt>
                <c:pt idx="3">
                  <c:v>KBC SESTRE MILOSRDNICE</c:v>
                </c:pt>
                <c:pt idx="4">
                  <c:v>OB ŠIBENSKO– KNIN.ŽUP.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pacijenata'!$B$157:$B$162</c:f>
              <c:numCache>
                <c:formatCode>0.00</c:formatCode>
                <c:ptCount val="6"/>
                <c:pt idx="0">
                  <c:v>92.857841959622377</c:v>
                </c:pt>
                <c:pt idx="1">
                  <c:v>2.2858108889660018</c:v>
                </c:pt>
                <c:pt idx="2">
                  <c:v>0.71092366690690367</c:v>
                </c:pt>
                <c:pt idx="3">
                  <c:v>0.58190748204895493</c:v>
                </c:pt>
                <c:pt idx="4">
                  <c:v>0.55165541111674632</c:v>
                </c:pt>
                <c:pt idx="5">
                  <c:v>3.0118605913390102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ZAGREBAČKA  ŽUPANIJA</a:t>
            </a:r>
          </a:p>
        </c:rich>
      </c:tx>
      <c:layout>
        <c:manualLayout>
          <c:xMode val="edge"/>
          <c:yMode val="edge"/>
          <c:x val="0.30937500000000001"/>
          <c:y val="4.0540540540540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37500000000001"/>
          <c:y val="0.39189361580454585"/>
          <c:w val="0.63124999999999998"/>
          <c:h val="0.360361945567398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58"/>
          <c:dPt>
            <c:idx val="0"/>
            <c:bubble3D val="0"/>
          </c:dPt>
          <c:dPt>
            <c:idx val="1"/>
            <c:bubble3D val="0"/>
            <c:explosion val="53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15957421268252E-2"/>
                  <c:y val="-0.169325030349059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2179461942257215E-2"/>
                  <c:y val="5.19439124163533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18018372703412"/>
                  <c:y val="0.138435128041427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9166684480705424E-3"/>
                  <c:y val="0.16994817584697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177001312335958E-2"/>
                  <c:y val="-0.24037312903454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455183727034121"/>
                  <c:y val="-0.169686694568584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pacijenata'!$A$13:$A$18</c:f>
              <c:strCache>
                <c:ptCount val="6"/>
                <c:pt idx="0">
                  <c:v>KBC ZAGREB </c:v>
                </c:pt>
                <c:pt idx="1">
                  <c:v>KB "MERKUR"</c:v>
                </c:pt>
                <c:pt idx="2">
                  <c:v>KBC SESTRE MILOSRDNICE</c:v>
                </c:pt>
                <c:pt idx="3">
                  <c:v>KB DUBRAVA</c:v>
                </c:pt>
                <c:pt idx="4">
                  <c:v>KB "SVETI DUH"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pacijenata'!$B$13:$B$18</c:f>
              <c:numCache>
                <c:formatCode>0.00</c:formatCode>
                <c:ptCount val="6"/>
                <c:pt idx="0">
                  <c:v>34.158268907325485</c:v>
                </c:pt>
                <c:pt idx="1">
                  <c:v>15.25306347434031</c:v>
                </c:pt>
                <c:pt idx="2">
                  <c:v>14.638248554831597</c:v>
                </c:pt>
                <c:pt idx="3">
                  <c:v>9.746583183751925</c:v>
                </c:pt>
                <c:pt idx="4">
                  <c:v>5.7736067728576881</c:v>
                </c:pt>
                <c:pt idx="5">
                  <c:v>20.430229106892995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KRAPINSKO-ZAGORSKA  ŽUPANIJA</a:t>
            </a:r>
          </a:p>
        </c:rich>
      </c:tx>
      <c:layout>
        <c:manualLayout>
          <c:xMode val="edge"/>
          <c:yMode val="edge"/>
          <c:x val="0.23913076082880944"/>
          <c:y val="4.03587443946188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8077124292029"/>
          <c:y val="0.37219812438280458"/>
          <c:w val="0.65217490200241113"/>
          <c:h val="0.372198124382804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5173985074816996E-2"/>
                  <c:y val="-0.18129249340053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552159240964445E-2"/>
                  <c:y val="7.8873391947082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389119838281085"/>
                  <c:y val="0.10238527358968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964444661808581E-3"/>
                  <c:y val="0.155015241928839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924243165256518E-3"/>
                  <c:y val="-0.14021915422007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239040772077403"/>
                  <c:y val="-0.1267290467615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pacijenata'!$A$22:$A$27</c:f>
              <c:strCache>
                <c:ptCount val="6"/>
                <c:pt idx="0">
                  <c:v>OB ZABOK</c:v>
                </c:pt>
                <c:pt idx="1">
                  <c:v>KBC ZAGREB </c:v>
                </c:pt>
                <c:pt idx="2">
                  <c:v>KLINIKA "DR.FRAN MIHALJEVIĆ"</c:v>
                </c:pt>
                <c:pt idx="3">
                  <c:v>KBC SESTRE MILOSRDNICE</c:v>
                </c:pt>
                <c:pt idx="4">
                  <c:v>KB "MERKUR"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pacijenata'!$B$22:$B$27</c:f>
              <c:numCache>
                <c:formatCode>0.00</c:formatCode>
                <c:ptCount val="6"/>
                <c:pt idx="0">
                  <c:v>37.465239154616242</c:v>
                </c:pt>
                <c:pt idx="1">
                  <c:v>16.22983870967742</c:v>
                </c:pt>
                <c:pt idx="2">
                  <c:v>11.620550611790879</c:v>
                </c:pt>
                <c:pt idx="3">
                  <c:v>8.4016963292547278</c:v>
                </c:pt>
                <c:pt idx="4">
                  <c:v>7.2545884315906566</c:v>
                </c:pt>
                <c:pt idx="5">
                  <c:v>19.028086763070078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SISAČKO-MOSLAVAČKA  ŽUPANIJA</a:t>
            </a:r>
          </a:p>
        </c:rich>
      </c:tx>
      <c:layout>
        <c:manualLayout>
          <c:xMode val="edge"/>
          <c:yMode val="edge"/>
          <c:x val="0.24299130832944948"/>
          <c:y val="4.072398190045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676084489645668"/>
          <c:y val="0.38009049773755654"/>
          <c:w val="0.6573228720151626"/>
          <c:h val="0.3800904977375565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0171697610678802"/>
                  <c:y val="0.201579812981726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179424101560911"/>
                  <c:y val="0.17623428900400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5866215856297E-2"/>
                  <c:y val="0.129658797218862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4765128657983173E-2"/>
                  <c:y val="-4.388356432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062632357871153E-2"/>
                  <c:y val="-0.16020569826961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59836796101422"/>
                  <c:y val="-0.127506324152919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'gravitacije pacijenata'!$A$31:$A$36</c:f>
              <c:strCache>
                <c:ptCount val="6"/>
                <c:pt idx="0">
                  <c:v>OB "DR I.PEDIŠIĆ"</c:v>
                </c:pt>
                <c:pt idx="1">
                  <c:v>KBC ZAGREB </c:v>
                </c:pt>
                <c:pt idx="2">
                  <c:v>KB "MERKUR"</c:v>
                </c:pt>
                <c:pt idx="3">
                  <c:v>OB PAKRAC</c:v>
                </c:pt>
                <c:pt idx="4">
                  <c:v>KBC SESTRE MILOSRDNICE</c:v>
                </c:pt>
                <c:pt idx="5">
                  <c:v>Ostale ustanove</c:v>
                </c:pt>
              </c:strCache>
            </c:strRef>
          </c:cat>
          <c:val>
            <c:numRef>
              <c:f>'gravitacije pacijenata'!$B$31:$B$36</c:f>
              <c:numCache>
                <c:formatCode>0.00</c:formatCode>
                <c:ptCount val="6"/>
                <c:pt idx="0">
                  <c:v>53.587425904567766</c:v>
                </c:pt>
                <c:pt idx="1">
                  <c:v>17.70243810852131</c:v>
                </c:pt>
                <c:pt idx="2">
                  <c:v>6.9066330499155111</c:v>
                </c:pt>
                <c:pt idx="3">
                  <c:v>4.6079982833999411</c:v>
                </c:pt>
                <c:pt idx="4">
                  <c:v>4.4202451519459274</c:v>
                </c:pt>
                <c:pt idx="5">
                  <c:v>12.775259501649545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44</xdr:row>
      <xdr:rowOff>156063</xdr:rowOff>
    </xdr:from>
    <xdr:to>
      <xdr:col>7</xdr:col>
      <xdr:colOff>439402</xdr:colOff>
      <xdr:row>58</xdr:row>
      <xdr:rowOff>755</xdr:rowOff>
    </xdr:to>
    <xdr:graphicFrame macro="">
      <xdr:nvGraphicFramePr>
        <xdr:cNvPr id="2" name="Grafikon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197094</xdr:colOff>
      <xdr:row>153</xdr:row>
      <xdr:rowOff>118696</xdr:rowOff>
    </xdr:from>
    <xdr:to>
      <xdr:col>8</xdr:col>
      <xdr:colOff>36421</xdr:colOff>
      <xdr:row>166</xdr:row>
      <xdr:rowOff>7349</xdr:rowOff>
    </xdr:to>
    <xdr:graphicFrame macro="">
      <xdr:nvGraphicFramePr>
        <xdr:cNvPr id="3" name="Grafikon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175114</xdr:colOff>
      <xdr:row>85</xdr:row>
      <xdr:rowOff>8793</xdr:rowOff>
    </xdr:from>
    <xdr:to>
      <xdr:col>8</xdr:col>
      <xdr:colOff>14441</xdr:colOff>
      <xdr:row>97</xdr:row>
      <xdr:rowOff>146562</xdr:rowOff>
    </xdr:to>
    <xdr:graphicFrame macro="">
      <xdr:nvGraphicFramePr>
        <xdr:cNvPr id="4" name="Grafikon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2</xdr:row>
      <xdr:rowOff>95250</xdr:rowOff>
    </xdr:from>
    <xdr:to>
      <xdr:col>13</xdr:col>
      <xdr:colOff>456986</xdr:colOff>
      <xdr:row>15</xdr:row>
      <xdr:rowOff>130442</xdr:rowOff>
    </xdr:to>
    <xdr:graphicFrame macro="">
      <xdr:nvGraphicFramePr>
        <xdr:cNvPr id="5" name="Grafikon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30</xdr:row>
      <xdr:rowOff>142875</xdr:rowOff>
    </xdr:from>
    <xdr:to>
      <xdr:col>13</xdr:col>
      <xdr:colOff>456986</xdr:colOff>
      <xdr:row>43</xdr:row>
      <xdr:rowOff>119452</xdr:rowOff>
    </xdr:to>
    <xdr:graphicFrame macro="">
      <xdr:nvGraphicFramePr>
        <xdr:cNvPr id="6" name="Grafikon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197094</xdr:colOff>
      <xdr:row>112</xdr:row>
      <xdr:rowOff>93785</xdr:rowOff>
    </xdr:from>
    <xdr:to>
      <xdr:col>8</xdr:col>
      <xdr:colOff>36421</xdr:colOff>
      <xdr:row>125</xdr:row>
      <xdr:rowOff>99670</xdr:rowOff>
    </xdr:to>
    <xdr:graphicFrame macro="">
      <xdr:nvGraphicFramePr>
        <xdr:cNvPr id="7" name="Grafikon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600075</xdr:colOff>
      <xdr:row>2</xdr:row>
      <xdr:rowOff>142874</xdr:rowOff>
    </xdr:from>
    <xdr:to>
      <xdr:col>7</xdr:col>
      <xdr:colOff>439402</xdr:colOff>
      <xdr:row>16</xdr:row>
      <xdr:rowOff>16874</xdr:rowOff>
    </xdr:to>
    <xdr:graphicFrame macro="">
      <xdr:nvGraphicFramePr>
        <xdr:cNvPr id="8" name="Grafikon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600075</xdr:colOff>
      <xdr:row>17</xdr:row>
      <xdr:rowOff>0</xdr:rowOff>
    </xdr:from>
    <xdr:to>
      <xdr:col>7</xdr:col>
      <xdr:colOff>439402</xdr:colOff>
      <xdr:row>29</xdr:row>
      <xdr:rowOff>108461</xdr:rowOff>
    </xdr:to>
    <xdr:graphicFrame macro="">
      <xdr:nvGraphicFramePr>
        <xdr:cNvPr id="9" name="Grafikon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600075</xdr:colOff>
      <xdr:row>30</xdr:row>
      <xdr:rowOff>156064</xdr:rowOff>
    </xdr:from>
    <xdr:to>
      <xdr:col>7</xdr:col>
      <xdr:colOff>439402</xdr:colOff>
      <xdr:row>43</xdr:row>
      <xdr:rowOff>132641</xdr:rowOff>
    </xdr:to>
    <xdr:graphicFrame macro="">
      <xdr:nvGraphicFramePr>
        <xdr:cNvPr id="10" name="Grafikon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2198</xdr:colOff>
      <xdr:row>59</xdr:row>
      <xdr:rowOff>21981</xdr:rowOff>
    </xdr:from>
    <xdr:to>
      <xdr:col>13</xdr:col>
      <xdr:colOff>449659</xdr:colOff>
      <xdr:row>71</xdr:row>
      <xdr:rowOff>13212</xdr:rowOff>
    </xdr:to>
    <xdr:graphicFrame macro="">
      <xdr:nvGraphicFramePr>
        <xdr:cNvPr id="11" name="Grafikon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2198</xdr:colOff>
      <xdr:row>84</xdr:row>
      <xdr:rowOff>156063</xdr:rowOff>
    </xdr:from>
    <xdr:to>
      <xdr:col>13</xdr:col>
      <xdr:colOff>449659</xdr:colOff>
      <xdr:row>97</xdr:row>
      <xdr:rowOff>132640</xdr:rowOff>
    </xdr:to>
    <xdr:graphicFrame macro="">
      <xdr:nvGraphicFramePr>
        <xdr:cNvPr id="12" name="Grafikon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175114</xdr:colOff>
      <xdr:row>98</xdr:row>
      <xdr:rowOff>91586</xdr:rowOff>
    </xdr:from>
    <xdr:to>
      <xdr:col>8</xdr:col>
      <xdr:colOff>14441</xdr:colOff>
      <xdr:row>111</xdr:row>
      <xdr:rowOff>68163</xdr:rowOff>
    </xdr:to>
    <xdr:graphicFrame macro="">
      <xdr:nvGraphicFramePr>
        <xdr:cNvPr id="13" name="Grafikon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43228</xdr:colOff>
      <xdr:row>112</xdr:row>
      <xdr:rowOff>98912</xdr:rowOff>
    </xdr:from>
    <xdr:to>
      <xdr:col>13</xdr:col>
      <xdr:colOff>490689</xdr:colOff>
      <xdr:row>125</xdr:row>
      <xdr:rowOff>104797</xdr:rowOff>
    </xdr:to>
    <xdr:graphicFrame macro="">
      <xdr:nvGraphicFramePr>
        <xdr:cNvPr id="14" name="Grafikon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197094</xdr:colOff>
      <xdr:row>126</xdr:row>
      <xdr:rowOff>35168</xdr:rowOff>
    </xdr:from>
    <xdr:to>
      <xdr:col>8</xdr:col>
      <xdr:colOff>36421</xdr:colOff>
      <xdr:row>138</xdr:row>
      <xdr:rowOff>114322</xdr:rowOff>
    </xdr:to>
    <xdr:graphicFrame macro="">
      <xdr:nvGraphicFramePr>
        <xdr:cNvPr id="15" name="Grafikon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197094</xdr:colOff>
      <xdr:row>139</xdr:row>
      <xdr:rowOff>64478</xdr:rowOff>
    </xdr:from>
    <xdr:to>
      <xdr:col>8</xdr:col>
      <xdr:colOff>36421</xdr:colOff>
      <xdr:row>152</xdr:row>
      <xdr:rowOff>41055</xdr:rowOff>
    </xdr:to>
    <xdr:graphicFrame macro="">
      <xdr:nvGraphicFramePr>
        <xdr:cNvPr id="16" name="Grafikon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43228</xdr:colOff>
      <xdr:row>126</xdr:row>
      <xdr:rowOff>43963</xdr:rowOff>
    </xdr:from>
    <xdr:to>
      <xdr:col>13</xdr:col>
      <xdr:colOff>490689</xdr:colOff>
      <xdr:row>138</xdr:row>
      <xdr:rowOff>123117</xdr:rowOff>
    </xdr:to>
    <xdr:graphicFrame macro="">
      <xdr:nvGraphicFramePr>
        <xdr:cNvPr id="17" name="Grafikon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43228</xdr:colOff>
      <xdr:row>139</xdr:row>
      <xdr:rowOff>86457</xdr:rowOff>
    </xdr:from>
    <xdr:to>
      <xdr:col>13</xdr:col>
      <xdr:colOff>490689</xdr:colOff>
      <xdr:row>152</xdr:row>
      <xdr:rowOff>63034</xdr:rowOff>
    </xdr:to>
    <xdr:graphicFrame macro="">
      <xdr:nvGraphicFramePr>
        <xdr:cNvPr id="18" name="Grafikon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9525</xdr:colOff>
      <xdr:row>17</xdr:row>
      <xdr:rowOff>0</xdr:rowOff>
    </xdr:from>
    <xdr:to>
      <xdr:col>13</xdr:col>
      <xdr:colOff>456986</xdr:colOff>
      <xdr:row>29</xdr:row>
      <xdr:rowOff>108461</xdr:rowOff>
    </xdr:to>
    <xdr:graphicFrame macro="">
      <xdr:nvGraphicFramePr>
        <xdr:cNvPr id="19" name="Grafikon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9525</xdr:colOff>
      <xdr:row>44</xdr:row>
      <xdr:rowOff>161192</xdr:rowOff>
    </xdr:from>
    <xdr:to>
      <xdr:col>13</xdr:col>
      <xdr:colOff>456986</xdr:colOff>
      <xdr:row>58</xdr:row>
      <xdr:rowOff>5884</xdr:rowOff>
    </xdr:to>
    <xdr:graphicFrame macro="">
      <xdr:nvGraphicFramePr>
        <xdr:cNvPr id="20" name="Grafikon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175114</xdr:colOff>
      <xdr:row>59</xdr:row>
      <xdr:rowOff>0</xdr:rowOff>
    </xdr:from>
    <xdr:to>
      <xdr:col>8</xdr:col>
      <xdr:colOff>14441</xdr:colOff>
      <xdr:row>70</xdr:row>
      <xdr:rowOff>181731</xdr:rowOff>
    </xdr:to>
    <xdr:graphicFrame macro="">
      <xdr:nvGraphicFramePr>
        <xdr:cNvPr id="21" name="Grafikon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175114</xdr:colOff>
      <xdr:row>71</xdr:row>
      <xdr:rowOff>86457</xdr:rowOff>
    </xdr:from>
    <xdr:to>
      <xdr:col>8</xdr:col>
      <xdr:colOff>14441</xdr:colOff>
      <xdr:row>84</xdr:row>
      <xdr:rowOff>33726</xdr:rowOff>
    </xdr:to>
    <xdr:graphicFrame macro="">
      <xdr:nvGraphicFramePr>
        <xdr:cNvPr id="22" name="Grafikon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2198</xdr:colOff>
      <xdr:row>71</xdr:row>
      <xdr:rowOff>104776</xdr:rowOff>
    </xdr:from>
    <xdr:to>
      <xdr:col>13</xdr:col>
      <xdr:colOff>449659</xdr:colOff>
      <xdr:row>84</xdr:row>
      <xdr:rowOff>52045</xdr:rowOff>
    </xdr:to>
    <xdr:graphicFrame macro="">
      <xdr:nvGraphicFramePr>
        <xdr:cNvPr id="23" name="Grafikon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2198</xdr:colOff>
      <xdr:row>98</xdr:row>
      <xdr:rowOff>109171</xdr:rowOff>
    </xdr:from>
    <xdr:to>
      <xdr:col>13</xdr:col>
      <xdr:colOff>449659</xdr:colOff>
      <xdr:row>111</xdr:row>
      <xdr:rowOff>85748</xdr:rowOff>
    </xdr:to>
    <xdr:graphicFrame macro="">
      <xdr:nvGraphicFramePr>
        <xdr:cNvPr id="24" name="Grafikon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6"/>
  <sheetViews>
    <sheetView tabSelected="1" workbookViewId="0"/>
  </sheetViews>
  <sheetFormatPr defaultRowHeight="15" x14ac:dyDescent="0.25"/>
  <sheetData>
    <row r="4" spans="1:6" ht="23.25" x14ac:dyDescent="0.35">
      <c r="A4" s="1"/>
      <c r="B4" s="1"/>
      <c r="C4" s="1"/>
      <c r="D4" s="1"/>
      <c r="E4" s="1"/>
      <c r="F4" s="1"/>
    </row>
    <row r="5" spans="1:6" ht="23.25" x14ac:dyDescent="0.35">
      <c r="A5" s="1"/>
      <c r="B5" s="1"/>
      <c r="C5" s="1"/>
      <c r="D5" s="1"/>
      <c r="E5" s="1"/>
      <c r="F5" s="1"/>
    </row>
    <row r="6" spans="1:6" ht="23.25" x14ac:dyDescent="0.35">
      <c r="A6" s="1"/>
      <c r="B6" s="1"/>
      <c r="C6" s="1"/>
      <c r="D6" s="1"/>
      <c r="E6" s="1"/>
      <c r="F6" s="1"/>
    </row>
    <row r="7" spans="1:6" ht="23.25" x14ac:dyDescent="0.35">
      <c r="A7" s="1"/>
      <c r="B7" s="1"/>
      <c r="C7" s="1"/>
      <c r="D7" s="1"/>
      <c r="E7" s="1"/>
      <c r="F7" s="1"/>
    </row>
    <row r="8" spans="1:6" ht="23.25" x14ac:dyDescent="0.35">
      <c r="A8" s="1"/>
      <c r="B8" s="1"/>
      <c r="C8" s="1"/>
      <c r="D8" s="1"/>
      <c r="E8" s="1"/>
      <c r="F8" s="1"/>
    </row>
    <row r="9" spans="1:6" ht="23.25" x14ac:dyDescent="0.35">
      <c r="A9" s="1"/>
      <c r="B9" s="1"/>
      <c r="C9" s="1"/>
      <c r="D9" s="1"/>
      <c r="E9" s="1"/>
      <c r="F9" s="1"/>
    </row>
    <row r="10" spans="1:6" ht="30" x14ac:dyDescent="0.4">
      <c r="A10" s="1"/>
      <c r="B10" s="3" t="s">
        <v>265</v>
      </c>
      <c r="C10" s="2"/>
      <c r="D10" s="1"/>
      <c r="E10" s="1"/>
      <c r="F10" s="1"/>
    </row>
    <row r="11" spans="1:6" ht="23.25" x14ac:dyDescent="0.35">
      <c r="A11" s="1"/>
    </row>
    <row r="12" spans="1:6" ht="23.25" x14ac:dyDescent="0.35">
      <c r="A12" s="1"/>
      <c r="B12" s="1"/>
      <c r="C12" s="1"/>
      <c r="D12" s="1"/>
      <c r="E12" s="1"/>
      <c r="F12" s="1"/>
    </row>
    <row r="13" spans="1:6" ht="23.25" x14ac:dyDescent="0.35">
      <c r="A13" s="1"/>
      <c r="B13" s="1"/>
      <c r="C13" s="1"/>
      <c r="D13" s="1"/>
      <c r="E13" s="1"/>
      <c r="F13" s="1"/>
    </row>
    <row r="14" spans="1:6" ht="23.25" x14ac:dyDescent="0.35">
      <c r="A14" s="1"/>
      <c r="B14" s="1"/>
      <c r="C14" s="1"/>
      <c r="D14" s="1"/>
      <c r="E14" s="1"/>
      <c r="F14" s="1"/>
    </row>
    <row r="15" spans="1:6" ht="23.25" x14ac:dyDescent="0.35">
      <c r="A15" s="1"/>
      <c r="B15" s="1"/>
      <c r="C15" s="1"/>
      <c r="D15" s="1"/>
      <c r="E15" s="1"/>
      <c r="F15" s="1"/>
    </row>
    <row r="16" spans="1:6" ht="23.25" x14ac:dyDescent="0.35">
      <c r="A16" s="1"/>
      <c r="B16" s="1"/>
      <c r="C16" s="1"/>
      <c r="D16" s="1"/>
      <c r="E16" s="1"/>
      <c r="F16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4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.5703125" style="6" customWidth="1"/>
    <col min="2" max="2" width="100.7109375" style="6" customWidth="1"/>
    <col min="3" max="3" width="5.5703125" style="6" customWidth="1"/>
    <col min="4" max="11" width="10.7109375" style="6" customWidth="1"/>
    <col min="12" max="16384" width="9.140625" style="6"/>
  </cols>
  <sheetData>
    <row r="2" spans="1:11" ht="36" x14ac:dyDescent="0.25">
      <c r="A2" s="197" t="s">
        <v>296</v>
      </c>
      <c r="B2" s="198" t="s">
        <v>325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1:11" x14ac:dyDescent="0.25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x14ac:dyDescent="0.25">
      <c r="A4" s="35"/>
      <c r="B4" s="202"/>
      <c r="C4" s="202"/>
      <c r="D4" s="202"/>
      <c r="E4" s="105" t="s">
        <v>311</v>
      </c>
      <c r="F4" s="105"/>
      <c r="G4" s="105"/>
      <c r="H4" s="105"/>
      <c r="I4" s="105"/>
      <c r="J4" s="105"/>
      <c r="K4" s="105"/>
    </row>
    <row r="5" spans="1:11" x14ac:dyDescent="0.25">
      <c r="A5" s="9" t="s">
        <v>318</v>
      </c>
      <c r="B5" s="110"/>
      <c r="C5" s="9"/>
      <c r="D5" s="9" t="s">
        <v>120</v>
      </c>
      <c r="E5" s="203">
        <v>0</v>
      </c>
      <c r="F5" s="204" t="s">
        <v>319</v>
      </c>
      <c r="G5" s="204" t="s">
        <v>320</v>
      </c>
      <c r="H5" s="205" t="s">
        <v>321</v>
      </c>
      <c r="I5" s="203" t="s">
        <v>322</v>
      </c>
      <c r="J5" s="203" t="s">
        <v>323</v>
      </c>
      <c r="K5" s="203" t="s">
        <v>202</v>
      </c>
    </row>
    <row r="6" spans="1:11" x14ac:dyDescent="0.25">
      <c r="A6" s="11" t="s">
        <v>121</v>
      </c>
      <c r="B6" s="110"/>
      <c r="C6" s="11"/>
      <c r="D6" s="11" t="s">
        <v>122</v>
      </c>
      <c r="E6" s="206">
        <v>0</v>
      </c>
      <c r="F6" s="207" t="s">
        <v>319</v>
      </c>
      <c r="G6" s="207" t="s">
        <v>320</v>
      </c>
      <c r="H6" s="208" t="s">
        <v>321</v>
      </c>
      <c r="I6" s="206" t="s">
        <v>322</v>
      </c>
      <c r="J6" s="206" t="s">
        <v>323</v>
      </c>
      <c r="K6" s="206" t="s">
        <v>203</v>
      </c>
    </row>
    <row r="7" spans="1:11" x14ac:dyDescent="0.25">
      <c r="A7" s="213" t="s">
        <v>123</v>
      </c>
      <c r="B7" s="200" t="s">
        <v>124</v>
      </c>
      <c r="C7" s="4"/>
      <c r="D7" s="16">
        <v>8852</v>
      </c>
      <c r="E7" s="221">
        <v>397</v>
      </c>
      <c r="F7" s="221">
        <v>1673</v>
      </c>
      <c r="G7" s="221">
        <v>632</v>
      </c>
      <c r="H7" s="221">
        <v>665</v>
      </c>
      <c r="I7" s="221">
        <v>1759</v>
      </c>
      <c r="J7" s="221">
        <v>2227</v>
      </c>
      <c r="K7" s="221">
        <v>1499</v>
      </c>
    </row>
    <row r="8" spans="1:11" x14ac:dyDescent="0.25">
      <c r="A8" s="253"/>
      <c r="B8" s="209" t="s">
        <v>125</v>
      </c>
      <c r="C8" s="210" t="s">
        <v>126</v>
      </c>
      <c r="D8" s="220">
        <f>D7*100/D49</f>
        <v>1.5162597100059094</v>
      </c>
      <c r="E8" s="220">
        <f t="shared" ref="E8:K8" si="0">E7*100/E49</f>
        <v>7.0302815654329729</v>
      </c>
      <c r="F8" s="220">
        <f t="shared" si="0"/>
        <v>10.213051706245039</v>
      </c>
      <c r="G8" s="220">
        <f t="shared" si="0"/>
        <v>5.4412397761515283</v>
      </c>
      <c r="H8" s="220">
        <f t="shared" si="0"/>
        <v>3.0287848424120969</v>
      </c>
      <c r="I8" s="220">
        <f t="shared" si="0"/>
        <v>2.3086716278825583</v>
      </c>
      <c r="J8" s="220">
        <f t="shared" si="0"/>
        <v>1.1160054321952784</v>
      </c>
      <c r="K8" s="220">
        <f t="shared" si="0"/>
        <v>0.59374801951961464</v>
      </c>
    </row>
    <row r="9" spans="1:11" x14ac:dyDescent="0.25">
      <c r="A9" s="253" t="s">
        <v>127</v>
      </c>
      <c r="B9" s="200" t="s">
        <v>128</v>
      </c>
      <c r="C9" s="33"/>
      <c r="D9" s="16">
        <v>116007</v>
      </c>
      <c r="E9" s="221">
        <v>196</v>
      </c>
      <c r="F9" s="221">
        <v>1283</v>
      </c>
      <c r="G9" s="221">
        <v>1491</v>
      </c>
      <c r="H9" s="221">
        <v>2298</v>
      </c>
      <c r="I9" s="221">
        <v>7834</v>
      </c>
      <c r="J9" s="221">
        <v>36282</v>
      </c>
      <c r="K9" s="221">
        <v>66623</v>
      </c>
    </row>
    <row r="10" spans="1:11" x14ac:dyDescent="0.25">
      <c r="A10" s="253"/>
      <c r="B10" s="209" t="s">
        <v>129</v>
      </c>
      <c r="C10" s="210" t="s">
        <v>126</v>
      </c>
      <c r="D10" s="220">
        <f>D9*100/D49</f>
        <v>19.870847286337046</v>
      </c>
      <c r="E10" s="220">
        <f t="shared" ref="E10:K10" si="1">E9*100/E49</f>
        <v>3.4708694882238356</v>
      </c>
      <c r="F10" s="220">
        <f t="shared" si="1"/>
        <v>7.8322446737073435</v>
      </c>
      <c r="G10" s="220">
        <f t="shared" si="1"/>
        <v>12.836848902281533</v>
      </c>
      <c r="H10" s="220">
        <f t="shared" si="1"/>
        <v>10.466387320094736</v>
      </c>
      <c r="I10" s="220">
        <f t="shared" si="1"/>
        <v>10.282054310876612</v>
      </c>
      <c r="J10" s="220">
        <f t="shared" si="1"/>
        <v>18.181818181818183</v>
      </c>
      <c r="K10" s="220">
        <f t="shared" si="1"/>
        <v>26.389108942265036</v>
      </c>
    </row>
    <row r="11" spans="1:11" x14ac:dyDescent="0.25">
      <c r="A11" s="253" t="s">
        <v>130</v>
      </c>
      <c r="B11" s="200" t="s">
        <v>131</v>
      </c>
      <c r="C11" s="33"/>
      <c r="D11" s="16">
        <v>15316</v>
      </c>
      <c r="E11" s="221">
        <v>298</v>
      </c>
      <c r="F11" s="221">
        <v>1475</v>
      </c>
      <c r="G11" s="221">
        <v>493</v>
      </c>
      <c r="H11" s="221">
        <v>727</v>
      </c>
      <c r="I11" s="221">
        <v>1805</v>
      </c>
      <c r="J11" s="221">
        <v>3515</v>
      </c>
      <c r="K11" s="221">
        <v>7003</v>
      </c>
    </row>
    <row r="12" spans="1:11" x14ac:dyDescent="0.25">
      <c r="A12" s="253"/>
      <c r="B12" s="212" t="s">
        <v>314</v>
      </c>
      <c r="C12" s="210" t="s">
        <v>126</v>
      </c>
      <c r="D12" s="220">
        <f>D11*100/D49</f>
        <v>2.6234787300554125</v>
      </c>
      <c r="E12" s="220">
        <f t="shared" ref="E12:K12" si="2">E11*100/E49</f>
        <v>5.2771383035239952</v>
      </c>
      <c r="F12" s="220">
        <f t="shared" si="2"/>
        <v>9.004334289725902</v>
      </c>
      <c r="G12" s="220">
        <f t="shared" si="2"/>
        <v>4.2445114076625057</v>
      </c>
      <c r="H12" s="220">
        <f t="shared" si="2"/>
        <v>3.3111677901257059</v>
      </c>
      <c r="I12" s="220">
        <f t="shared" si="2"/>
        <v>2.3690462128072869</v>
      </c>
      <c r="J12" s="220">
        <f t="shared" si="2"/>
        <v>1.7614544652745414</v>
      </c>
      <c r="K12" s="220">
        <f t="shared" si="2"/>
        <v>2.7738608276823626</v>
      </c>
    </row>
    <row r="13" spans="1:11" x14ac:dyDescent="0.25">
      <c r="A13" s="253" t="s">
        <v>132</v>
      </c>
      <c r="B13" s="200" t="s">
        <v>133</v>
      </c>
      <c r="C13" s="33"/>
      <c r="D13" s="16">
        <v>31173</v>
      </c>
      <c r="E13" s="221">
        <v>90</v>
      </c>
      <c r="F13" s="221">
        <v>378</v>
      </c>
      <c r="G13" s="221">
        <v>730</v>
      </c>
      <c r="H13" s="221">
        <v>1644</v>
      </c>
      <c r="I13" s="221">
        <v>4914</v>
      </c>
      <c r="J13" s="221">
        <v>12512</v>
      </c>
      <c r="K13" s="221">
        <v>10905</v>
      </c>
    </row>
    <row r="14" spans="1:11" x14ac:dyDescent="0.25">
      <c r="A14" s="253"/>
      <c r="B14" s="212" t="s">
        <v>315</v>
      </c>
      <c r="C14" s="210" t="s">
        <v>126</v>
      </c>
      <c r="D14" s="220">
        <f>D13*100/D49</f>
        <v>5.3396253886143485</v>
      </c>
      <c r="E14" s="220">
        <f t="shared" ref="E14:K14" si="3">E13*100/E49</f>
        <v>1.5937666017354348</v>
      </c>
      <c r="F14" s="220">
        <f t="shared" si="3"/>
        <v>2.3075514315365364</v>
      </c>
      <c r="G14" s="220">
        <f t="shared" si="3"/>
        <v>6.2849763237193281</v>
      </c>
      <c r="H14" s="220">
        <f t="shared" si="3"/>
        <v>7.4877026780834397</v>
      </c>
      <c r="I14" s="220">
        <f t="shared" si="3"/>
        <v>6.4495806591329687</v>
      </c>
      <c r="J14" s="220">
        <f t="shared" si="3"/>
        <v>6.2700763213414117</v>
      </c>
      <c r="K14" s="220">
        <f t="shared" si="3"/>
        <v>4.3194277203878571</v>
      </c>
    </row>
    <row r="15" spans="1:11" x14ac:dyDescent="0.25">
      <c r="A15" s="253" t="s">
        <v>134</v>
      </c>
      <c r="B15" s="200" t="s">
        <v>181</v>
      </c>
      <c r="C15" s="33"/>
      <c r="D15" s="16">
        <v>51671</v>
      </c>
      <c r="E15" s="221">
        <v>3</v>
      </c>
      <c r="F15" s="221">
        <v>462</v>
      </c>
      <c r="G15" s="221">
        <v>920</v>
      </c>
      <c r="H15" s="221">
        <v>4251</v>
      </c>
      <c r="I15" s="221">
        <v>11388</v>
      </c>
      <c r="J15" s="221">
        <v>31679</v>
      </c>
      <c r="K15" s="221">
        <v>2968</v>
      </c>
    </row>
    <row r="16" spans="1:11" x14ac:dyDescent="0.25">
      <c r="A16" s="253"/>
      <c r="B16" s="212" t="s">
        <v>135</v>
      </c>
      <c r="C16" s="210" t="s">
        <v>126</v>
      </c>
      <c r="D16" s="220">
        <f>D15*100/D49</f>
        <v>8.8507292674780107</v>
      </c>
      <c r="E16" s="222">
        <f t="shared" ref="E16:K16" si="4">E15*100/E49</f>
        <v>5.3125553391181156E-2</v>
      </c>
      <c r="F16" s="220">
        <f t="shared" si="4"/>
        <v>2.8203406385446552</v>
      </c>
      <c r="G16" s="220">
        <f t="shared" si="4"/>
        <v>7.9207920792079207</v>
      </c>
      <c r="H16" s="220">
        <f t="shared" si="4"/>
        <v>19.361450173073418</v>
      </c>
      <c r="I16" s="220">
        <f t="shared" si="4"/>
        <v>14.946647241800212</v>
      </c>
      <c r="J16" s="220">
        <f t="shared" si="4"/>
        <v>15.875139688600909</v>
      </c>
      <c r="K16" s="220">
        <f t="shared" si="4"/>
        <v>1.1756131567272958</v>
      </c>
    </row>
    <row r="17" spans="1:11" x14ac:dyDescent="0.25">
      <c r="A17" s="253" t="s">
        <v>136</v>
      </c>
      <c r="B17" s="200" t="s">
        <v>180</v>
      </c>
      <c r="C17" s="33"/>
      <c r="D17" s="16">
        <v>11289</v>
      </c>
      <c r="E17" s="221">
        <v>378</v>
      </c>
      <c r="F17" s="221">
        <v>798</v>
      </c>
      <c r="G17" s="221">
        <v>589</v>
      </c>
      <c r="H17" s="221">
        <v>1028</v>
      </c>
      <c r="I17" s="221">
        <v>2589</v>
      </c>
      <c r="J17" s="221">
        <v>3440</v>
      </c>
      <c r="K17" s="221">
        <v>2467</v>
      </c>
    </row>
    <row r="18" spans="1:11" x14ac:dyDescent="0.25">
      <c r="A18" s="253"/>
      <c r="B18" s="212" t="s">
        <v>137</v>
      </c>
      <c r="C18" s="210" t="s">
        <v>126</v>
      </c>
      <c r="D18" s="220">
        <f>D17*100/D49</f>
        <v>1.9336936134496965</v>
      </c>
      <c r="E18" s="220">
        <f t="shared" ref="E18:K18" si="5">E17*100/E49</f>
        <v>6.693819727288826</v>
      </c>
      <c r="F18" s="220">
        <f t="shared" si="5"/>
        <v>4.8714974665771322</v>
      </c>
      <c r="G18" s="220">
        <f t="shared" si="5"/>
        <v>5.0710288420146359</v>
      </c>
      <c r="H18" s="220">
        <f t="shared" si="5"/>
        <v>4.6820914556385498</v>
      </c>
      <c r="I18" s="220">
        <f t="shared" si="5"/>
        <v>3.398039138480923</v>
      </c>
      <c r="J18" s="220">
        <f t="shared" si="5"/>
        <v>1.723870088348342</v>
      </c>
      <c r="K18" s="220">
        <f t="shared" si="5"/>
        <v>0.97716902211800494</v>
      </c>
    </row>
    <row r="19" spans="1:11" x14ac:dyDescent="0.25">
      <c r="A19" s="253" t="s">
        <v>138</v>
      </c>
      <c r="B19" s="200" t="s">
        <v>139</v>
      </c>
      <c r="C19" s="33"/>
      <c r="D19" s="16">
        <v>20219</v>
      </c>
      <c r="E19" s="221">
        <v>29</v>
      </c>
      <c r="F19" s="221">
        <v>45</v>
      </c>
      <c r="G19" s="221">
        <v>79</v>
      </c>
      <c r="H19" s="221">
        <v>232</v>
      </c>
      <c r="I19" s="221">
        <v>877</v>
      </c>
      <c r="J19" s="221">
        <v>4287</v>
      </c>
      <c r="K19" s="221">
        <v>14670</v>
      </c>
    </row>
    <row r="20" spans="1:11" x14ac:dyDescent="0.25">
      <c r="A20" s="253"/>
      <c r="B20" s="209" t="s">
        <v>317</v>
      </c>
      <c r="C20" s="210" t="s">
        <v>126</v>
      </c>
      <c r="D20" s="220">
        <f>D19*100/D49</f>
        <v>3.4633139490069458</v>
      </c>
      <c r="E20" s="220">
        <f t="shared" ref="E20:K20" si="6">E19*100/E49</f>
        <v>0.51354701611475118</v>
      </c>
      <c r="F20" s="220">
        <f t="shared" si="6"/>
        <v>0.27470850375434958</v>
      </c>
      <c r="G20" s="220">
        <f t="shared" si="6"/>
        <v>0.68015497201894104</v>
      </c>
      <c r="H20" s="220">
        <f t="shared" si="6"/>
        <v>1.0566587720896339</v>
      </c>
      <c r="I20" s="220">
        <f t="shared" si="6"/>
        <v>1.1510545864997179</v>
      </c>
      <c r="J20" s="220">
        <f t="shared" si="6"/>
        <v>2.1483229851015531</v>
      </c>
      <c r="K20" s="220">
        <f t="shared" si="6"/>
        <v>5.810729450535522</v>
      </c>
    </row>
    <row r="21" spans="1:11" x14ac:dyDescent="0.25">
      <c r="A21" s="253" t="s">
        <v>140</v>
      </c>
      <c r="B21" s="200" t="s">
        <v>141</v>
      </c>
      <c r="C21" s="33"/>
      <c r="D21" s="16">
        <v>1346</v>
      </c>
      <c r="E21" s="246">
        <v>23</v>
      </c>
      <c r="F21" s="246">
        <v>239</v>
      </c>
      <c r="G21" s="246">
        <v>119</v>
      </c>
      <c r="H21" s="246">
        <v>72</v>
      </c>
      <c r="I21" s="246">
        <v>254</v>
      </c>
      <c r="J21" s="246">
        <v>370</v>
      </c>
      <c r="K21" s="246">
        <v>269</v>
      </c>
    </row>
    <row r="22" spans="1:11" x14ac:dyDescent="0.25">
      <c r="A22" s="253"/>
      <c r="B22" s="209" t="s">
        <v>316</v>
      </c>
      <c r="C22" s="210" t="s">
        <v>126</v>
      </c>
      <c r="D22" s="220">
        <f>D21*100/D49</f>
        <v>0.23055643579619908</v>
      </c>
      <c r="E22" s="220">
        <f t="shared" ref="E22:K22" si="7">E21*100/E49</f>
        <v>0.40729590933238891</v>
      </c>
      <c r="F22" s="220">
        <f t="shared" si="7"/>
        <v>1.4590073866064344</v>
      </c>
      <c r="G22" s="220">
        <f t="shared" si="7"/>
        <v>1.0245372363323288</v>
      </c>
      <c r="H22" s="220">
        <f t="shared" si="7"/>
        <v>0.32792858444161049</v>
      </c>
      <c r="I22" s="220">
        <f t="shared" si="7"/>
        <v>0.33337270806263208</v>
      </c>
      <c r="J22" s="220">
        <f t="shared" si="7"/>
        <v>0.18541625950258331</v>
      </c>
      <c r="K22" s="220">
        <f t="shared" si="7"/>
        <v>0.10654984473033779</v>
      </c>
    </row>
    <row r="23" spans="1:11" x14ac:dyDescent="0.25">
      <c r="A23" s="253" t="s">
        <v>142</v>
      </c>
      <c r="B23" s="200" t="s">
        <v>143</v>
      </c>
      <c r="C23" s="33"/>
      <c r="D23" s="16">
        <v>23752</v>
      </c>
      <c r="E23" s="221">
        <v>30</v>
      </c>
      <c r="F23" s="221">
        <v>90</v>
      </c>
      <c r="G23" s="221">
        <v>136</v>
      </c>
      <c r="H23" s="221">
        <v>686</v>
      </c>
      <c r="I23" s="221">
        <v>2757</v>
      </c>
      <c r="J23" s="221">
        <v>9005</v>
      </c>
      <c r="K23" s="221">
        <v>11048</v>
      </c>
    </row>
    <row r="24" spans="1:11" x14ac:dyDescent="0.25">
      <c r="A24" s="253"/>
      <c r="B24" s="209" t="s">
        <v>144</v>
      </c>
      <c r="C24" s="210" t="s">
        <v>126</v>
      </c>
      <c r="D24" s="220">
        <f>D23*100/D49</f>
        <v>4.0684817704541754</v>
      </c>
      <c r="E24" s="220">
        <f t="shared" ref="E24:K24" si="8">E23*100/E49</f>
        <v>0.53125553391181157</v>
      </c>
      <c r="F24" s="220">
        <f t="shared" si="8"/>
        <v>0.54941700750869915</v>
      </c>
      <c r="G24" s="220">
        <f t="shared" si="8"/>
        <v>1.1708996986655187</v>
      </c>
      <c r="H24" s="220">
        <f t="shared" si="8"/>
        <v>3.1244306795408998</v>
      </c>
      <c r="I24" s="220">
        <f t="shared" si="8"/>
        <v>3.6185376225538448</v>
      </c>
      <c r="J24" s="220">
        <f t="shared" si="8"/>
        <v>4.512630856272331</v>
      </c>
      <c r="K24" s="220">
        <f t="shared" si="8"/>
        <v>4.3760694594080745</v>
      </c>
    </row>
    <row r="25" spans="1:11" x14ac:dyDescent="0.25">
      <c r="A25" s="253" t="s">
        <v>145</v>
      </c>
      <c r="B25" s="200" t="s">
        <v>146</v>
      </c>
      <c r="C25" s="33"/>
      <c r="D25" s="16">
        <v>18423</v>
      </c>
      <c r="E25" s="221">
        <v>927</v>
      </c>
      <c r="F25" s="221">
        <v>2657</v>
      </c>
      <c r="G25" s="221">
        <v>1282</v>
      </c>
      <c r="H25" s="221">
        <v>987</v>
      </c>
      <c r="I25" s="221">
        <v>1776</v>
      </c>
      <c r="J25" s="221">
        <v>4842</v>
      </c>
      <c r="K25" s="221">
        <v>5952</v>
      </c>
    </row>
    <row r="26" spans="1:11" x14ac:dyDescent="0.25">
      <c r="A26" s="253"/>
      <c r="B26" s="209" t="s">
        <v>147</v>
      </c>
      <c r="C26" s="210" t="s">
        <v>126</v>
      </c>
      <c r="D26" s="220">
        <f>D25*100/D49</f>
        <v>3.1556769811837855</v>
      </c>
      <c r="E26" s="220">
        <f t="shared" ref="E26:K26" si="9">E25*100/E49</f>
        <v>16.415795997874977</v>
      </c>
      <c r="F26" s="220">
        <f t="shared" si="9"/>
        <v>16.22001098834015</v>
      </c>
      <c r="G26" s="220">
        <f t="shared" si="9"/>
        <v>11.03745157124408</v>
      </c>
      <c r="H26" s="220">
        <f t="shared" si="9"/>
        <v>4.4953543450537436</v>
      </c>
      <c r="I26" s="220">
        <f t="shared" si="9"/>
        <v>2.3309839744851755</v>
      </c>
      <c r="J26" s="220">
        <f t="shared" si="9"/>
        <v>2.426447374355428</v>
      </c>
      <c r="K26" s="220">
        <f t="shared" si="9"/>
        <v>2.3575638506876229</v>
      </c>
    </row>
    <row r="27" spans="1:11" x14ac:dyDescent="0.25">
      <c r="A27" s="253" t="s">
        <v>148</v>
      </c>
      <c r="B27" s="200" t="s">
        <v>149</v>
      </c>
      <c r="C27" s="33"/>
      <c r="D27" s="16">
        <v>21241</v>
      </c>
      <c r="E27" s="221">
        <v>80</v>
      </c>
      <c r="F27" s="221">
        <v>392</v>
      </c>
      <c r="G27" s="221">
        <v>490</v>
      </c>
      <c r="H27" s="221">
        <v>1521</v>
      </c>
      <c r="I27" s="221">
        <v>7028</v>
      </c>
      <c r="J27" s="221">
        <v>7252</v>
      </c>
      <c r="K27" s="221">
        <v>4478</v>
      </c>
    </row>
    <row r="28" spans="1:11" x14ac:dyDescent="0.25">
      <c r="A28" s="253"/>
      <c r="B28" s="209" t="s">
        <v>150</v>
      </c>
      <c r="C28" s="210" t="s">
        <v>126</v>
      </c>
      <c r="D28" s="220">
        <f>D27*100/D49</f>
        <v>3.6383724017437329</v>
      </c>
      <c r="E28" s="220">
        <f t="shared" ref="E28:K28" si="10">E27*100/E49</f>
        <v>1.4166814237648309</v>
      </c>
      <c r="F28" s="220">
        <f t="shared" si="10"/>
        <v>2.3930162993712227</v>
      </c>
      <c r="G28" s="220">
        <f t="shared" si="10"/>
        <v>4.2186827378390017</v>
      </c>
      <c r="H28" s="220">
        <f t="shared" si="10"/>
        <v>6.9274913463290213</v>
      </c>
      <c r="I28" s="220">
        <f t="shared" si="10"/>
        <v>9.2241865837172377</v>
      </c>
      <c r="J28" s="220">
        <f t="shared" si="10"/>
        <v>3.6341586862506325</v>
      </c>
      <c r="K28" s="220">
        <f t="shared" si="10"/>
        <v>1.7737182330946195</v>
      </c>
    </row>
    <row r="29" spans="1:11" x14ac:dyDescent="0.25">
      <c r="A29" s="253" t="s">
        <v>151</v>
      </c>
      <c r="B29" s="200" t="s">
        <v>312</v>
      </c>
      <c r="C29" s="33"/>
      <c r="D29" s="16">
        <v>7550</v>
      </c>
      <c r="E29" s="221">
        <v>120</v>
      </c>
      <c r="F29" s="221">
        <v>519</v>
      </c>
      <c r="G29" s="221">
        <v>305</v>
      </c>
      <c r="H29" s="221">
        <v>841</v>
      </c>
      <c r="I29" s="221">
        <v>2208</v>
      </c>
      <c r="J29" s="221">
        <v>2051</v>
      </c>
      <c r="K29" s="221">
        <v>1506</v>
      </c>
    </row>
    <row r="30" spans="1:11" x14ac:dyDescent="0.25">
      <c r="A30" s="253"/>
      <c r="B30" s="212" t="s">
        <v>152</v>
      </c>
      <c r="C30" s="210" t="s">
        <v>126</v>
      </c>
      <c r="D30" s="220">
        <f>D29*100/D49</f>
        <v>1.2932400373412356</v>
      </c>
      <c r="E30" s="220">
        <f t="shared" ref="E30:K30" si="11">E29*100/E49</f>
        <v>2.1250221356472463</v>
      </c>
      <c r="F30" s="220">
        <f t="shared" si="11"/>
        <v>3.168304743300165</v>
      </c>
      <c r="G30" s="220">
        <f t="shared" si="11"/>
        <v>2.6259147653895822</v>
      </c>
      <c r="H30" s="220">
        <f t="shared" si="11"/>
        <v>3.8303880488249225</v>
      </c>
      <c r="I30" s="220">
        <f t="shared" si="11"/>
        <v>2.897980076386975</v>
      </c>
      <c r="J30" s="220">
        <f t="shared" si="11"/>
        <v>1.0278074276751306</v>
      </c>
      <c r="K30" s="220">
        <f t="shared" si="11"/>
        <v>0.59652069205906588</v>
      </c>
    </row>
    <row r="31" spans="1:11" x14ac:dyDescent="0.25">
      <c r="A31" s="253" t="s">
        <v>153</v>
      </c>
      <c r="B31" s="200" t="s">
        <v>154</v>
      </c>
      <c r="C31" s="33"/>
      <c r="D31" s="16">
        <v>13585</v>
      </c>
      <c r="E31" s="221">
        <v>9</v>
      </c>
      <c r="F31" s="221">
        <v>274</v>
      </c>
      <c r="G31" s="221">
        <v>425</v>
      </c>
      <c r="H31" s="221">
        <v>828</v>
      </c>
      <c r="I31" s="221">
        <v>3261</v>
      </c>
      <c r="J31" s="221">
        <v>5703</v>
      </c>
      <c r="K31" s="221">
        <v>3085</v>
      </c>
    </row>
    <row r="32" spans="1:11" x14ac:dyDescent="0.25">
      <c r="A32" s="253"/>
      <c r="B32" s="212" t="s">
        <v>155</v>
      </c>
      <c r="C32" s="210" t="s">
        <v>126</v>
      </c>
      <c r="D32" s="220">
        <f>D31*100/D49</f>
        <v>2.3269756168583688</v>
      </c>
      <c r="E32" s="220">
        <f t="shared" ref="E32:K32" si="12">E31*100/E49</f>
        <v>0.15937666017354346</v>
      </c>
      <c r="F32" s="220">
        <f t="shared" si="12"/>
        <v>1.6726695561931506</v>
      </c>
      <c r="G32" s="220">
        <f t="shared" si="12"/>
        <v>3.6590615583297459</v>
      </c>
      <c r="H32" s="220">
        <f t="shared" si="12"/>
        <v>3.7711787210785208</v>
      </c>
      <c r="I32" s="220">
        <f t="shared" si="12"/>
        <v>4.2800330747726107</v>
      </c>
      <c r="J32" s="220">
        <f t="shared" si="12"/>
        <v>2.857916021468196</v>
      </c>
      <c r="K32" s="220">
        <f t="shared" si="12"/>
        <v>1.2219563977438368</v>
      </c>
    </row>
    <row r="33" spans="1:11" x14ac:dyDescent="0.25">
      <c r="A33" s="253" t="s">
        <v>156</v>
      </c>
      <c r="B33" s="200" t="s">
        <v>157</v>
      </c>
      <c r="C33" s="33"/>
      <c r="D33" s="16">
        <v>171917</v>
      </c>
      <c r="E33" s="221">
        <v>475</v>
      </c>
      <c r="F33" s="221">
        <v>884</v>
      </c>
      <c r="G33" s="221">
        <v>701</v>
      </c>
      <c r="H33" s="221">
        <v>1350</v>
      </c>
      <c r="I33" s="221">
        <v>16253</v>
      </c>
      <c r="J33" s="221">
        <v>55044</v>
      </c>
      <c r="K33" s="221">
        <v>97210</v>
      </c>
    </row>
    <row r="34" spans="1:11" x14ac:dyDescent="0.25">
      <c r="A34" s="253"/>
      <c r="B34" s="212" t="s">
        <v>158</v>
      </c>
      <c r="C34" s="210" t="s">
        <v>126</v>
      </c>
      <c r="D34" s="220">
        <f>D33*100/D49</f>
        <v>29.447675165509033</v>
      </c>
      <c r="E34" s="220">
        <f t="shared" ref="E34:K34" si="13">E33*100/E49</f>
        <v>8.4115459536036834</v>
      </c>
      <c r="F34" s="220">
        <f t="shared" si="13"/>
        <v>5.3964959404187782</v>
      </c>
      <c r="G34" s="220">
        <f t="shared" si="13"/>
        <v>6.035299182092122</v>
      </c>
      <c r="H34" s="220">
        <f t="shared" si="13"/>
        <v>6.148660958280197</v>
      </c>
      <c r="I34" s="220">
        <f t="shared" si="13"/>
        <v>21.33191584307858</v>
      </c>
      <c r="J34" s="220">
        <f t="shared" si="13"/>
        <v>27.583925913676204</v>
      </c>
      <c r="K34" s="220">
        <f t="shared" si="13"/>
        <v>38.504499651435452</v>
      </c>
    </row>
    <row r="35" spans="1:11" x14ac:dyDescent="0.25">
      <c r="A35" s="253" t="s">
        <v>159</v>
      </c>
      <c r="B35" s="200" t="s">
        <v>160</v>
      </c>
      <c r="C35" s="33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x14ac:dyDescent="0.25">
      <c r="A36" s="253"/>
      <c r="B36" s="209" t="s">
        <v>161</v>
      </c>
      <c r="C36" s="210" t="s">
        <v>126</v>
      </c>
      <c r="D36" s="222">
        <v>0</v>
      </c>
      <c r="E36" s="222">
        <v>0</v>
      </c>
      <c r="F36" s="222">
        <v>0</v>
      </c>
      <c r="G36" s="222">
        <v>0</v>
      </c>
      <c r="H36" s="222">
        <v>0</v>
      </c>
      <c r="I36" s="222">
        <v>0</v>
      </c>
      <c r="J36" s="222">
        <v>0</v>
      </c>
      <c r="K36" s="222">
        <v>0</v>
      </c>
    </row>
    <row r="37" spans="1:11" x14ac:dyDescent="0.25">
      <c r="A37" s="253" t="s">
        <v>162</v>
      </c>
      <c r="B37" s="200" t="s">
        <v>163</v>
      </c>
      <c r="C37" s="33"/>
      <c r="D37" s="16">
        <v>691</v>
      </c>
      <c r="E37" s="221">
        <v>691</v>
      </c>
      <c r="F37" s="221">
        <v>0</v>
      </c>
      <c r="G37" s="221">
        <v>0</v>
      </c>
      <c r="H37" s="221">
        <v>0</v>
      </c>
      <c r="I37" s="221">
        <v>0</v>
      </c>
      <c r="J37" s="221">
        <v>0</v>
      </c>
      <c r="K37" s="221">
        <v>0</v>
      </c>
    </row>
    <row r="38" spans="1:11" x14ac:dyDescent="0.25">
      <c r="A38" s="253"/>
      <c r="B38" s="212" t="s">
        <v>164</v>
      </c>
      <c r="C38" s="210" t="s">
        <v>126</v>
      </c>
      <c r="D38" s="220">
        <f>D37*100/D49</f>
        <v>0.11836143917917798</v>
      </c>
      <c r="E38" s="220">
        <f>E37*100/E49</f>
        <v>12.236585797768727</v>
      </c>
      <c r="F38" s="222">
        <v>0</v>
      </c>
      <c r="G38" s="222">
        <v>0</v>
      </c>
      <c r="H38" s="222">
        <v>0</v>
      </c>
      <c r="I38" s="222">
        <v>0</v>
      </c>
      <c r="J38" s="222">
        <v>0</v>
      </c>
      <c r="K38" s="222">
        <v>0</v>
      </c>
    </row>
    <row r="39" spans="1:11" x14ac:dyDescent="0.25">
      <c r="A39" s="253" t="s">
        <v>165</v>
      </c>
      <c r="B39" s="200" t="s">
        <v>166</v>
      </c>
      <c r="C39" s="33"/>
      <c r="D39" s="16">
        <v>3511</v>
      </c>
      <c r="E39" s="246">
        <v>652</v>
      </c>
      <c r="F39" s="246">
        <v>1184</v>
      </c>
      <c r="G39" s="246">
        <v>680</v>
      </c>
      <c r="H39" s="246">
        <v>639</v>
      </c>
      <c r="I39" s="246">
        <v>202</v>
      </c>
      <c r="J39" s="246">
        <v>119</v>
      </c>
      <c r="K39" s="246">
        <v>35</v>
      </c>
    </row>
    <row r="40" spans="1:11" x14ac:dyDescent="0.25">
      <c r="A40" s="253"/>
      <c r="B40" s="212" t="s">
        <v>167</v>
      </c>
      <c r="C40" s="210" t="s">
        <v>126</v>
      </c>
      <c r="D40" s="220">
        <f>D39*100/D49</f>
        <v>0.60139943988146727</v>
      </c>
      <c r="E40" s="220">
        <f t="shared" ref="E40:K40" si="14">E39*100/E49</f>
        <v>11.545953603683373</v>
      </c>
      <c r="F40" s="220">
        <f t="shared" si="14"/>
        <v>7.2278859654477747</v>
      </c>
      <c r="G40" s="220">
        <f t="shared" si="14"/>
        <v>5.8544984933275934</v>
      </c>
      <c r="H40" s="220">
        <f t="shared" si="14"/>
        <v>2.9103661869192932</v>
      </c>
      <c r="I40" s="220">
        <f t="shared" si="14"/>
        <v>0.26512317727815621</v>
      </c>
      <c r="J40" s="220">
        <f t="shared" si="14"/>
        <v>5.9633878056236253E-2</v>
      </c>
      <c r="K40" s="220">
        <f t="shared" si="14"/>
        <v>1.3863362697255846E-2</v>
      </c>
    </row>
    <row r="41" spans="1:11" x14ac:dyDescent="0.25">
      <c r="A41" s="253" t="s">
        <v>168</v>
      </c>
      <c r="B41" s="200" t="s">
        <v>169</v>
      </c>
      <c r="C41" s="33"/>
      <c r="D41" s="221">
        <v>25967</v>
      </c>
      <c r="E41" s="221">
        <v>792</v>
      </c>
      <c r="F41" s="221">
        <v>3084</v>
      </c>
      <c r="G41" s="221">
        <v>1802</v>
      </c>
      <c r="H41" s="221">
        <v>2449</v>
      </c>
      <c r="I41" s="221">
        <v>3619</v>
      </c>
      <c r="J41" s="221">
        <v>6095</v>
      </c>
      <c r="K41" s="221">
        <v>8126</v>
      </c>
    </row>
    <row r="42" spans="1:11" x14ac:dyDescent="0.25">
      <c r="A42" s="253"/>
      <c r="B42" s="212" t="s">
        <v>170</v>
      </c>
      <c r="C42" s="210" t="s">
        <v>126</v>
      </c>
      <c r="D42" s="220">
        <f>D41*100/D49</f>
        <v>4.4478892780979953</v>
      </c>
      <c r="E42" s="220">
        <f t="shared" ref="E42:K42" si="15">E41*100/E49</f>
        <v>14.025146095271825</v>
      </c>
      <c r="F42" s="220">
        <f t="shared" si="15"/>
        <v>18.826689457298091</v>
      </c>
      <c r="G42" s="220">
        <f t="shared" si="15"/>
        <v>15.514421007318123</v>
      </c>
      <c r="H42" s="220">
        <f t="shared" si="15"/>
        <v>11.154126434687557</v>
      </c>
      <c r="I42" s="220">
        <f t="shared" si="15"/>
        <v>4.7499048444041945</v>
      </c>
      <c r="J42" s="220">
        <f t="shared" si="15"/>
        <v>3.054357031535798</v>
      </c>
      <c r="K42" s="220">
        <f t="shared" si="15"/>
        <v>3.2186767222257431</v>
      </c>
    </row>
    <row r="43" spans="1:11" x14ac:dyDescent="0.25">
      <c r="A43" s="253" t="s">
        <v>171</v>
      </c>
      <c r="B43" s="200" t="s">
        <v>172</v>
      </c>
      <c r="C43" s="33"/>
      <c r="D43" s="16">
        <v>4769</v>
      </c>
      <c r="E43" s="221">
        <v>27</v>
      </c>
      <c r="F43" s="221">
        <v>154</v>
      </c>
      <c r="G43" s="221">
        <v>194</v>
      </c>
      <c r="H43" s="221">
        <v>484</v>
      </c>
      <c r="I43" s="221">
        <v>1544</v>
      </c>
      <c r="J43" s="221">
        <v>1460</v>
      </c>
      <c r="K43" s="221">
        <v>906</v>
      </c>
    </row>
    <row r="44" spans="1:11" x14ac:dyDescent="0.25">
      <c r="A44" s="253"/>
      <c r="B44" s="209" t="s">
        <v>173</v>
      </c>
      <c r="C44" s="210" t="s">
        <v>126</v>
      </c>
      <c r="D44" s="220">
        <f>D43*100/D49</f>
        <v>0.81688234941461613</v>
      </c>
      <c r="E44" s="220">
        <f t="shared" ref="E44:K44" si="16">E43*100/E49</f>
        <v>0.47812998052063044</v>
      </c>
      <c r="F44" s="220">
        <f t="shared" si="16"/>
        <v>0.94011354618155185</v>
      </c>
      <c r="G44" s="220">
        <f t="shared" si="16"/>
        <v>1.6702539819199311</v>
      </c>
      <c r="H44" s="220">
        <f t="shared" si="16"/>
        <v>2.2044088176352705</v>
      </c>
      <c r="I44" s="220">
        <f t="shared" si="16"/>
        <v>2.0264860679082832</v>
      </c>
      <c r="J44" s="220">
        <f t="shared" si="16"/>
        <v>0.73164253749668007</v>
      </c>
      <c r="K44" s="220">
        <f t="shared" si="16"/>
        <v>0.35886304582039419</v>
      </c>
    </row>
    <row r="45" spans="1:11" x14ac:dyDescent="0.25">
      <c r="A45" s="254" t="s">
        <v>174</v>
      </c>
      <c r="B45" s="200" t="s">
        <v>175</v>
      </c>
      <c r="C45" s="33"/>
      <c r="D45" s="16">
        <v>26749</v>
      </c>
      <c r="E45" s="221">
        <v>332</v>
      </c>
      <c r="F45" s="221">
        <v>582</v>
      </c>
      <c r="G45" s="221">
        <v>431</v>
      </c>
      <c r="H45" s="221">
        <v>863</v>
      </c>
      <c r="I45" s="221">
        <v>3978</v>
      </c>
      <c r="J45" s="221">
        <v>9954</v>
      </c>
      <c r="K45" s="221">
        <v>10609</v>
      </c>
    </row>
    <row r="46" spans="1:11" x14ac:dyDescent="0.25">
      <c r="A46" s="254"/>
      <c r="B46" s="212" t="s">
        <v>176</v>
      </c>
      <c r="C46" s="210" t="s">
        <v>126</v>
      </c>
      <c r="D46" s="220">
        <f>D45*100/D49</f>
        <v>4.5818381137537365</v>
      </c>
      <c r="E46" s="220">
        <f t="shared" ref="E46:K46" si="17">E45*100/E49</f>
        <v>5.8792279086240482</v>
      </c>
      <c r="F46" s="220">
        <f t="shared" si="17"/>
        <v>3.5528966485562541</v>
      </c>
      <c r="G46" s="220">
        <f t="shared" si="17"/>
        <v>3.7107188979767542</v>
      </c>
      <c r="H46" s="220">
        <f t="shared" si="17"/>
        <v>3.930588449626526</v>
      </c>
      <c r="I46" s="220">
        <f t="shared" si="17"/>
        <v>5.2210891050124033</v>
      </c>
      <c r="J46" s="220">
        <f t="shared" si="17"/>
        <v>4.9881985056451734</v>
      </c>
      <c r="K46" s="220">
        <f t="shared" si="17"/>
        <v>4.2021832815767795</v>
      </c>
    </row>
    <row r="47" spans="1:11" x14ac:dyDescent="0.25">
      <c r="A47" s="254" t="s">
        <v>198</v>
      </c>
      <c r="B47" s="211" t="s">
        <v>200</v>
      </c>
      <c r="C47" s="210"/>
      <c r="D47" s="16">
        <v>9777</v>
      </c>
      <c r="E47" s="16">
        <v>98</v>
      </c>
      <c r="F47" s="16">
        <v>208</v>
      </c>
      <c r="G47" s="16">
        <v>116</v>
      </c>
      <c r="H47" s="16">
        <v>391</v>
      </c>
      <c r="I47" s="16">
        <v>2145</v>
      </c>
      <c r="J47" s="16">
        <v>3714</v>
      </c>
      <c r="K47" s="16">
        <v>3105</v>
      </c>
    </row>
    <row r="48" spans="1:11" x14ac:dyDescent="0.25">
      <c r="A48" s="215"/>
      <c r="B48" s="212" t="s">
        <v>199</v>
      </c>
      <c r="C48" s="210" t="s">
        <v>126</v>
      </c>
      <c r="D48" s="220">
        <f>D47*100/D49</f>
        <v>1.6747030258391071</v>
      </c>
      <c r="E48" s="220">
        <f t="shared" ref="E48:K48" si="18">E47*100/E49</f>
        <v>1.7354347441119178</v>
      </c>
      <c r="F48" s="220">
        <f t="shared" si="18"/>
        <v>1.2697637506867712</v>
      </c>
      <c r="G48" s="220">
        <f t="shared" si="18"/>
        <v>0.99870856650882478</v>
      </c>
      <c r="H48" s="220">
        <f t="shared" si="18"/>
        <v>1.7808343960648569</v>
      </c>
      <c r="I48" s="220">
        <f t="shared" si="18"/>
        <v>2.8152931448596292</v>
      </c>
      <c r="J48" s="220">
        <f t="shared" si="18"/>
        <v>1.8611783453853903</v>
      </c>
      <c r="K48" s="220">
        <f t="shared" si="18"/>
        <v>1.2298783192851257</v>
      </c>
    </row>
    <row r="49" spans="1:11" x14ac:dyDescent="0.25">
      <c r="A49" s="213" t="s">
        <v>177</v>
      </c>
      <c r="B49" s="213"/>
      <c r="C49" s="214"/>
      <c r="D49" s="223">
        <v>583805</v>
      </c>
      <c r="E49" s="223">
        <v>5647</v>
      </c>
      <c r="F49" s="223">
        <v>16381</v>
      </c>
      <c r="G49" s="223">
        <v>11615</v>
      </c>
      <c r="H49" s="223">
        <v>21956</v>
      </c>
      <c r="I49" s="223">
        <v>76191</v>
      </c>
      <c r="J49" s="223">
        <v>199551</v>
      </c>
      <c r="K49" s="223">
        <v>252464</v>
      </c>
    </row>
    <row r="50" spans="1:11" x14ac:dyDescent="0.25">
      <c r="A50" s="215"/>
      <c r="B50" s="215"/>
      <c r="C50" s="216" t="s">
        <v>126</v>
      </c>
      <c r="D50" s="224">
        <f>D49*100/D49</f>
        <v>100</v>
      </c>
      <c r="E50" s="224">
        <f t="shared" ref="E50:K50" si="19">E49*100/E49</f>
        <v>100</v>
      </c>
      <c r="F50" s="224">
        <f t="shared" si="19"/>
        <v>100</v>
      </c>
      <c r="G50" s="224">
        <f t="shared" si="19"/>
        <v>100</v>
      </c>
      <c r="H50" s="224">
        <f t="shared" si="19"/>
        <v>100</v>
      </c>
      <c r="I50" s="224">
        <f t="shared" si="19"/>
        <v>100</v>
      </c>
      <c r="J50" s="224">
        <f t="shared" si="19"/>
        <v>100</v>
      </c>
      <c r="K50" s="224">
        <f t="shared" si="19"/>
        <v>100</v>
      </c>
    </row>
    <row r="51" spans="1:1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1" x14ac:dyDescent="0.25">
      <c r="A52" s="218" t="s">
        <v>178</v>
      </c>
      <c r="B52" s="218"/>
      <c r="C52" s="33"/>
      <c r="D52" s="225"/>
      <c r="E52" s="225"/>
      <c r="F52" s="225"/>
      <c r="G52" s="225"/>
      <c r="H52" s="225"/>
      <c r="I52" s="225"/>
      <c r="J52" s="225"/>
      <c r="K52" s="225"/>
    </row>
    <row r="53" spans="1:11" x14ac:dyDescent="0.25">
      <c r="A53" s="14" t="s">
        <v>179</v>
      </c>
      <c r="B53" s="14"/>
      <c r="C53" s="14"/>
      <c r="D53" s="24"/>
      <c r="E53" s="24"/>
      <c r="F53" s="24"/>
      <c r="G53" s="24"/>
      <c r="H53" s="24"/>
      <c r="I53" s="24"/>
      <c r="J53" s="24"/>
      <c r="K53" s="24"/>
    </row>
    <row r="54" spans="1:11" x14ac:dyDescent="0.25">
      <c r="A54" s="29"/>
      <c r="B54" s="29"/>
      <c r="C54" s="29"/>
      <c r="D54" s="158"/>
      <c r="E54" s="158"/>
      <c r="F54" s="158"/>
      <c r="G54" s="158"/>
      <c r="H54" s="158"/>
      <c r="I54" s="158"/>
      <c r="J54" s="158"/>
      <c r="K54" s="158"/>
    </row>
  </sheetData>
  <mergeCells count="24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9:B50"/>
    <mergeCell ref="A47:A4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4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.5703125" style="6" customWidth="1"/>
    <col min="2" max="2" width="100.7109375" style="6" customWidth="1"/>
    <col min="3" max="3" width="6" style="6" customWidth="1"/>
    <col min="4" max="11" width="10.7109375" style="6" customWidth="1"/>
    <col min="12" max="16384" width="9.140625" style="6"/>
  </cols>
  <sheetData>
    <row r="2" spans="1:11" ht="36" x14ac:dyDescent="0.25">
      <c r="A2" s="197" t="s">
        <v>297</v>
      </c>
      <c r="B2" s="198" t="s">
        <v>326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1:11" x14ac:dyDescent="0.25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x14ac:dyDescent="0.25">
      <c r="A4" s="35"/>
      <c r="B4" s="202"/>
      <c r="C4" s="202"/>
      <c r="D4" s="202"/>
      <c r="E4" s="105" t="s">
        <v>311</v>
      </c>
      <c r="F4" s="105"/>
      <c r="G4" s="105"/>
      <c r="H4" s="105"/>
      <c r="I4" s="105"/>
      <c r="J4" s="105"/>
      <c r="K4" s="105"/>
    </row>
    <row r="5" spans="1:11" x14ac:dyDescent="0.25">
      <c r="A5" s="9" t="s">
        <v>318</v>
      </c>
      <c r="B5" s="110"/>
      <c r="C5" s="9"/>
      <c r="D5" s="9" t="s">
        <v>120</v>
      </c>
      <c r="E5" s="203">
        <v>0</v>
      </c>
      <c r="F5" s="204" t="s">
        <v>319</v>
      </c>
      <c r="G5" s="204" t="s">
        <v>320</v>
      </c>
      <c r="H5" s="205" t="s">
        <v>321</v>
      </c>
      <c r="I5" s="203" t="s">
        <v>322</v>
      </c>
      <c r="J5" s="203" t="s">
        <v>323</v>
      </c>
      <c r="K5" s="203" t="s">
        <v>202</v>
      </c>
    </row>
    <row r="6" spans="1:11" x14ac:dyDescent="0.25">
      <c r="A6" s="11" t="s">
        <v>121</v>
      </c>
      <c r="B6" s="110"/>
      <c r="C6" s="11"/>
      <c r="D6" s="11" t="s">
        <v>122</v>
      </c>
      <c r="E6" s="206">
        <v>0</v>
      </c>
      <c r="F6" s="207" t="s">
        <v>319</v>
      </c>
      <c r="G6" s="207" t="s">
        <v>320</v>
      </c>
      <c r="H6" s="208" t="s">
        <v>321</v>
      </c>
      <c r="I6" s="206" t="s">
        <v>322</v>
      </c>
      <c r="J6" s="206" t="s">
        <v>323</v>
      </c>
      <c r="K6" s="206" t="s">
        <v>203</v>
      </c>
    </row>
    <row r="7" spans="1:11" x14ac:dyDescent="0.25">
      <c r="A7" s="213" t="s">
        <v>123</v>
      </c>
      <c r="B7" s="200" t="s">
        <v>124</v>
      </c>
      <c r="C7" s="4"/>
      <c r="D7" s="16">
        <v>7357</v>
      </c>
      <c r="E7" s="221">
        <v>248</v>
      </c>
      <c r="F7" s="221">
        <v>1397</v>
      </c>
      <c r="G7" s="221">
        <v>550</v>
      </c>
      <c r="H7" s="221">
        <v>540</v>
      </c>
      <c r="I7" s="221">
        <v>1374</v>
      </c>
      <c r="J7" s="221">
        <v>1560</v>
      </c>
      <c r="K7" s="221">
        <v>1688</v>
      </c>
    </row>
    <row r="8" spans="1:11" x14ac:dyDescent="0.25">
      <c r="A8" s="253"/>
      <c r="B8" s="209" t="s">
        <v>125</v>
      </c>
      <c r="C8" s="210" t="s">
        <v>126</v>
      </c>
      <c r="D8" s="220">
        <f>D7*100/D49</f>
        <v>1.1916620908267774</v>
      </c>
      <c r="E8" s="220">
        <f t="shared" ref="E8:K8" si="0">E7*100/E49</f>
        <v>5.8921358992634829</v>
      </c>
      <c r="F8" s="220">
        <f t="shared" si="0"/>
        <v>11.295278137128072</v>
      </c>
      <c r="G8" s="220">
        <f t="shared" si="0"/>
        <v>5.5460320661490368</v>
      </c>
      <c r="H8" s="220">
        <f t="shared" si="0"/>
        <v>1.9919583902025157</v>
      </c>
      <c r="I8" s="220">
        <f t="shared" si="0"/>
        <v>1.0085291915618255</v>
      </c>
      <c r="J8" s="220">
        <f t="shared" si="0"/>
        <v>0.80170619523601516</v>
      </c>
      <c r="K8" s="220">
        <f t="shared" si="0"/>
        <v>0.7246283489377412</v>
      </c>
    </row>
    <row r="9" spans="1:11" x14ac:dyDescent="0.25">
      <c r="A9" s="253" t="s">
        <v>127</v>
      </c>
      <c r="B9" s="200" t="s">
        <v>128</v>
      </c>
      <c r="C9" s="33"/>
      <c r="D9" s="16">
        <v>132481</v>
      </c>
      <c r="E9" s="221">
        <v>111</v>
      </c>
      <c r="F9" s="221">
        <v>975</v>
      </c>
      <c r="G9" s="221">
        <v>1149</v>
      </c>
      <c r="H9" s="221">
        <v>2586</v>
      </c>
      <c r="I9" s="221">
        <v>15797</v>
      </c>
      <c r="J9" s="221">
        <v>52469</v>
      </c>
      <c r="K9" s="221">
        <v>59394</v>
      </c>
    </row>
    <row r="10" spans="1:11" x14ac:dyDescent="0.25">
      <c r="A10" s="253"/>
      <c r="B10" s="209" t="s">
        <v>129</v>
      </c>
      <c r="C10" s="210" t="s">
        <v>126</v>
      </c>
      <c r="D10" s="220">
        <f>D9*100/D49</f>
        <v>21.45882634971079</v>
      </c>
      <c r="E10" s="220">
        <f t="shared" ref="E10:K10" si="1">E9*100/E49</f>
        <v>2.6372059871703493</v>
      </c>
      <c r="F10" s="220">
        <f t="shared" si="1"/>
        <v>7.8832470892626132</v>
      </c>
      <c r="G10" s="220">
        <f t="shared" si="1"/>
        <v>11.586165170918624</v>
      </c>
      <c r="H10" s="220">
        <f t="shared" si="1"/>
        <v>9.5392674019698251</v>
      </c>
      <c r="I10" s="220">
        <f t="shared" si="1"/>
        <v>11.595149664557612</v>
      </c>
      <c r="J10" s="220">
        <f t="shared" si="1"/>
        <v>26.964565613999024</v>
      </c>
      <c r="K10" s="220">
        <f t="shared" si="1"/>
        <v>25.496786822753673</v>
      </c>
    </row>
    <row r="11" spans="1:11" x14ac:dyDescent="0.25">
      <c r="A11" s="253" t="s">
        <v>130</v>
      </c>
      <c r="B11" s="200" t="s">
        <v>131</v>
      </c>
      <c r="C11" s="33"/>
      <c r="D11" s="16">
        <v>20464</v>
      </c>
      <c r="E11" s="221">
        <v>191</v>
      </c>
      <c r="F11" s="221">
        <v>574</v>
      </c>
      <c r="G11" s="221">
        <v>348</v>
      </c>
      <c r="H11" s="221">
        <v>639</v>
      </c>
      <c r="I11" s="221">
        <v>4443</v>
      </c>
      <c r="J11" s="221">
        <v>5784</v>
      </c>
      <c r="K11" s="221">
        <v>8485</v>
      </c>
    </row>
    <row r="12" spans="1:11" x14ac:dyDescent="0.25">
      <c r="A12" s="253"/>
      <c r="B12" s="212" t="s">
        <v>314</v>
      </c>
      <c r="C12" s="210" t="s">
        <v>126</v>
      </c>
      <c r="D12" s="220">
        <f>D11*100/D49</f>
        <v>3.3146898228461561</v>
      </c>
      <c r="E12" s="220">
        <f t="shared" ref="E12:K12" si="2">E11*100/E49</f>
        <v>4.5378949869327627</v>
      </c>
      <c r="F12" s="220">
        <f t="shared" si="2"/>
        <v>4.6410090556274257</v>
      </c>
      <c r="G12" s="220">
        <f t="shared" si="2"/>
        <v>3.5091257436724814</v>
      </c>
      <c r="H12" s="220">
        <f t="shared" si="2"/>
        <v>2.3571507617396437</v>
      </c>
      <c r="I12" s="220">
        <f t="shared" si="2"/>
        <v>3.2612046565569077</v>
      </c>
      <c r="J12" s="220">
        <f t="shared" si="2"/>
        <v>2.9724798931058407</v>
      </c>
      <c r="K12" s="220">
        <f t="shared" si="2"/>
        <v>3.642459443564416</v>
      </c>
    </row>
    <row r="13" spans="1:11" x14ac:dyDescent="0.25">
      <c r="A13" s="253" t="s">
        <v>132</v>
      </c>
      <c r="B13" s="200" t="s">
        <v>133</v>
      </c>
      <c r="C13" s="33"/>
      <c r="D13" s="16">
        <v>39817</v>
      </c>
      <c r="E13" s="221">
        <v>99</v>
      </c>
      <c r="F13" s="221">
        <v>485</v>
      </c>
      <c r="G13" s="221">
        <v>1272</v>
      </c>
      <c r="H13" s="221">
        <v>1949</v>
      </c>
      <c r="I13" s="221">
        <v>10837</v>
      </c>
      <c r="J13" s="221">
        <v>12745</v>
      </c>
      <c r="K13" s="221">
        <v>12430</v>
      </c>
    </row>
    <row r="14" spans="1:11" x14ac:dyDescent="0.25">
      <c r="A14" s="253"/>
      <c r="B14" s="212" t="s">
        <v>315</v>
      </c>
      <c r="C14" s="210" t="s">
        <v>126</v>
      </c>
      <c r="D14" s="220">
        <f>D13*100/D49</f>
        <v>6.4494236061505763</v>
      </c>
      <c r="E14" s="220">
        <f t="shared" ref="E14:K14" si="3">E13*100/E49</f>
        <v>2.352102637205987</v>
      </c>
      <c r="F14" s="220">
        <f t="shared" si="3"/>
        <v>3.9214100905562743</v>
      </c>
      <c r="G14" s="220">
        <f t="shared" si="3"/>
        <v>12.826459614802864</v>
      </c>
      <c r="H14" s="220">
        <f t="shared" si="3"/>
        <v>7.1894942638975987</v>
      </c>
      <c r="I14" s="220">
        <f t="shared" si="3"/>
        <v>7.9544620443635399</v>
      </c>
      <c r="J14" s="220">
        <f t="shared" si="3"/>
        <v>6.5498368322327005</v>
      </c>
      <c r="K14" s="220">
        <f t="shared" si="3"/>
        <v>5.3359777116683196</v>
      </c>
    </row>
    <row r="15" spans="1:11" x14ac:dyDescent="0.25">
      <c r="A15" s="253" t="s">
        <v>134</v>
      </c>
      <c r="B15" s="200" t="s">
        <v>181</v>
      </c>
      <c r="C15" s="33"/>
      <c r="D15" s="16">
        <v>41305</v>
      </c>
      <c r="E15" s="221">
        <v>0</v>
      </c>
      <c r="F15" s="221">
        <v>279</v>
      </c>
      <c r="G15" s="221">
        <v>210</v>
      </c>
      <c r="H15" s="221">
        <v>7641</v>
      </c>
      <c r="I15" s="221">
        <v>11931</v>
      </c>
      <c r="J15" s="221">
        <v>18921</v>
      </c>
      <c r="K15" s="221">
        <v>2323</v>
      </c>
    </row>
    <row r="16" spans="1:11" x14ac:dyDescent="0.25">
      <c r="A16" s="253"/>
      <c r="B16" s="212" t="s">
        <v>135</v>
      </c>
      <c r="C16" s="210" t="s">
        <v>126</v>
      </c>
      <c r="D16" s="220">
        <f>D15*100/D49</f>
        <v>6.690444836427897</v>
      </c>
      <c r="E16" s="222">
        <f t="shared" ref="E16:K16" si="4">E15*100/E49</f>
        <v>0</v>
      </c>
      <c r="F16" s="220">
        <f t="shared" si="4"/>
        <v>2.2558214747736094</v>
      </c>
      <c r="G16" s="220">
        <f t="shared" si="4"/>
        <v>2.1175758798023594</v>
      </c>
      <c r="H16" s="220">
        <f t="shared" si="4"/>
        <v>28.1862112213656</v>
      </c>
      <c r="I16" s="220">
        <f t="shared" si="4"/>
        <v>8.7574685476886032</v>
      </c>
      <c r="J16" s="220">
        <f t="shared" si="4"/>
        <v>9.7237711026029761</v>
      </c>
      <c r="K16" s="220">
        <f t="shared" si="4"/>
        <v>0.99722254418387013</v>
      </c>
    </row>
    <row r="17" spans="1:11" x14ac:dyDescent="0.25">
      <c r="A17" s="253" t="s">
        <v>136</v>
      </c>
      <c r="B17" s="200" t="s">
        <v>180</v>
      </c>
      <c r="C17" s="33"/>
      <c r="D17" s="16">
        <v>17317</v>
      </c>
      <c r="E17" s="221">
        <v>333</v>
      </c>
      <c r="F17" s="221">
        <v>500</v>
      </c>
      <c r="G17" s="221">
        <v>408</v>
      </c>
      <c r="H17" s="221">
        <v>947</v>
      </c>
      <c r="I17" s="221">
        <v>4953</v>
      </c>
      <c r="J17" s="221">
        <v>6265</v>
      </c>
      <c r="K17" s="221">
        <v>3911</v>
      </c>
    </row>
    <row r="18" spans="1:11" x14ac:dyDescent="0.25">
      <c r="A18" s="253"/>
      <c r="B18" s="212" t="s">
        <v>137</v>
      </c>
      <c r="C18" s="210" t="s">
        <v>126</v>
      </c>
      <c r="D18" s="220">
        <f>D17*100/D49</f>
        <v>2.8049493580056142</v>
      </c>
      <c r="E18" s="220">
        <f t="shared" ref="E18:K18" si="5">E17*100/E49</f>
        <v>7.9116179615110473</v>
      </c>
      <c r="F18" s="220">
        <f t="shared" si="5"/>
        <v>4.042690815006468</v>
      </c>
      <c r="G18" s="220">
        <f t="shared" si="5"/>
        <v>4.1141474236160125</v>
      </c>
      <c r="H18" s="220">
        <f t="shared" si="5"/>
        <v>3.4933048065218193</v>
      </c>
      <c r="I18" s="220">
        <f t="shared" si="5"/>
        <v>3.6355495529881532</v>
      </c>
      <c r="J18" s="220">
        <f t="shared" si="5"/>
        <v>3.2196726366369455</v>
      </c>
      <c r="K18" s="220">
        <f t="shared" si="5"/>
        <v>1.6789226733978115</v>
      </c>
    </row>
    <row r="19" spans="1:11" x14ac:dyDescent="0.25">
      <c r="A19" s="253" t="s">
        <v>138</v>
      </c>
      <c r="B19" s="200" t="s">
        <v>139</v>
      </c>
      <c r="C19" s="33"/>
      <c r="D19" s="16">
        <v>26317</v>
      </c>
      <c r="E19" s="221">
        <v>10</v>
      </c>
      <c r="F19" s="221">
        <v>29</v>
      </c>
      <c r="G19" s="221">
        <v>90</v>
      </c>
      <c r="H19" s="221">
        <v>219</v>
      </c>
      <c r="I19" s="221">
        <v>1126</v>
      </c>
      <c r="J19" s="221">
        <v>4398</v>
      </c>
      <c r="K19" s="221">
        <v>20445</v>
      </c>
    </row>
    <row r="20" spans="1:11" x14ac:dyDescent="0.25">
      <c r="A20" s="253"/>
      <c r="B20" s="209" t="s">
        <v>317</v>
      </c>
      <c r="C20" s="210" t="s">
        <v>126</v>
      </c>
      <c r="D20" s="220">
        <f>D19*100/D49</f>
        <v>4.262739057263599</v>
      </c>
      <c r="E20" s="220">
        <f t="shared" ref="E20:K20" si="6">E19*100/E49</f>
        <v>0.23758612497030174</v>
      </c>
      <c r="F20" s="220">
        <f t="shared" si="6"/>
        <v>0.23447606727037515</v>
      </c>
      <c r="G20" s="220">
        <f t="shared" si="6"/>
        <v>0.90753251991529693</v>
      </c>
      <c r="H20" s="220">
        <f t="shared" si="6"/>
        <v>0.80784979158213144</v>
      </c>
      <c r="I20" s="220">
        <f t="shared" si="6"/>
        <v>0.82649481055212204</v>
      </c>
      <c r="J20" s="220">
        <f t="shared" si="6"/>
        <v>2.2601947734923042</v>
      </c>
      <c r="K20" s="220">
        <f t="shared" si="6"/>
        <v>8.7766745225308753</v>
      </c>
    </row>
    <row r="21" spans="1:11" x14ac:dyDescent="0.25">
      <c r="A21" s="253" t="s">
        <v>140</v>
      </c>
      <c r="B21" s="200" t="s">
        <v>141</v>
      </c>
      <c r="C21" s="33"/>
      <c r="D21" s="16">
        <v>1279</v>
      </c>
      <c r="E21" s="221">
        <v>33</v>
      </c>
      <c r="F21" s="221">
        <v>166</v>
      </c>
      <c r="G21" s="221">
        <v>79</v>
      </c>
      <c r="H21" s="221">
        <v>92</v>
      </c>
      <c r="I21" s="221">
        <v>211</v>
      </c>
      <c r="J21" s="221">
        <v>409</v>
      </c>
      <c r="K21" s="221">
        <v>289</v>
      </c>
    </row>
    <row r="22" spans="1:11" x14ac:dyDescent="0.25">
      <c r="A22" s="253"/>
      <c r="B22" s="209" t="s">
        <v>316</v>
      </c>
      <c r="C22" s="210" t="s">
        <v>126</v>
      </c>
      <c r="D22" s="220">
        <f>D21*100/D49</f>
        <v>0.20716811392788476</v>
      </c>
      <c r="E22" s="220">
        <f t="shared" ref="E22:K22" si="7">E21*100/E49</f>
        <v>0.78403421240199578</v>
      </c>
      <c r="F22" s="220">
        <f t="shared" si="7"/>
        <v>1.3421733505821474</v>
      </c>
      <c r="G22" s="220">
        <f t="shared" si="7"/>
        <v>0.79661187859231619</v>
      </c>
      <c r="H22" s="220">
        <f t="shared" si="7"/>
        <v>0.33937068870116938</v>
      </c>
      <c r="I22" s="220">
        <f t="shared" si="7"/>
        <v>0.15487602577841719</v>
      </c>
      <c r="J22" s="220">
        <f t="shared" si="7"/>
        <v>0.21019091913559626</v>
      </c>
      <c r="K22" s="220">
        <f t="shared" si="7"/>
        <v>0.12406255500178152</v>
      </c>
    </row>
    <row r="23" spans="1:11" x14ac:dyDescent="0.25">
      <c r="A23" s="253" t="s">
        <v>142</v>
      </c>
      <c r="B23" s="200" t="s">
        <v>143</v>
      </c>
      <c r="C23" s="33"/>
      <c r="D23" s="16">
        <v>20269</v>
      </c>
      <c r="E23" s="221">
        <v>21</v>
      </c>
      <c r="F23" s="221">
        <v>63</v>
      </c>
      <c r="G23" s="221">
        <v>70</v>
      </c>
      <c r="H23" s="221">
        <v>529</v>
      </c>
      <c r="I23" s="221">
        <v>2685</v>
      </c>
      <c r="J23" s="221">
        <v>6178</v>
      </c>
      <c r="K23" s="221">
        <v>10723</v>
      </c>
    </row>
    <row r="24" spans="1:11" x14ac:dyDescent="0.25">
      <c r="A24" s="253"/>
      <c r="B24" s="209" t="s">
        <v>144</v>
      </c>
      <c r="C24" s="210" t="s">
        <v>126</v>
      </c>
      <c r="D24" s="220">
        <f>D23*100/D49</f>
        <v>3.283104379362233</v>
      </c>
      <c r="E24" s="220">
        <f t="shared" ref="E24:K24" si="8">E23*100/E49</f>
        <v>0.49893086243763363</v>
      </c>
      <c r="F24" s="220">
        <f t="shared" si="8"/>
        <v>0.50937904269081502</v>
      </c>
      <c r="G24" s="220">
        <f t="shared" si="8"/>
        <v>0.70585862660078658</v>
      </c>
      <c r="H24" s="220">
        <f t="shared" si="8"/>
        <v>1.9513814600317239</v>
      </c>
      <c r="I24" s="220">
        <f t="shared" si="8"/>
        <v>1.9708157782703797</v>
      </c>
      <c r="J24" s="220">
        <f t="shared" si="8"/>
        <v>3.1749620988257061</v>
      </c>
      <c r="K24" s="220">
        <f t="shared" si="8"/>
        <v>4.6031930009830564</v>
      </c>
    </row>
    <row r="25" spans="1:11" x14ac:dyDescent="0.25">
      <c r="A25" s="253" t="s">
        <v>145</v>
      </c>
      <c r="B25" s="200" t="s">
        <v>146</v>
      </c>
      <c r="C25" s="33"/>
      <c r="D25" s="16">
        <v>15393</v>
      </c>
      <c r="E25" s="221">
        <v>651</v>
      </c>
      <c r="F25" s="221">
        <v>1873</v>
      </c>
      <c r="G25" s="221">
        <v>875</v>
      </c>
      <c r="H25" s="221">
        <v>788</v>
      </c>
      <c r="I25" s="221">
        <v>1840</v>
      </c>
      <c r="J25" s="221">
        <v>4599</v>
      </c>
      <c r="K25" s="221">
        <v>4767</v>
      </c>
    </row>
    <row r="26" spans="1:11" x14ac:dyDescent="0.25">
      <c r="A26" s="253"/>
      <c r="B26" s="209" t="s">
        <v>147</v>
      </c>
      <c r="C26" s="210" t="s">
        <v>126</v>
      </c>
      <c r="D26" s="220">
        <f>D25*100/D49</f>
        <v>2.4933063156309072</v>
      </c>
      <c r="E26" s="220">
        <f t="shared" ref="E26:K26" si="9">E25*100/E49</f>
        <v>15.466856735566642</v>
      </c>
      <c r="F26" s="220">
        <f t="shared" si="9"/>
        <v>15.143919793014231</v>
      </c>
      <c r="G26" s="220">
        <f t="shared" si="9"/>
        <v>8.8232328325098308</v>
      </c>
      <c r="H26" s="220">
        <f t="shared" si="9"/>
        <v>2.9067837249621897</v>
      </c>
      <c r="I26" s="220">
        <f t="shared" si="9"/>
        <v>1.3505776655558654</v>
      </c>
      <c r="J26" s="220">
        <f t="shared" si="9"/>
        <v>2.3634915332630984</v>
      </c>
      <c r="K26" s="220">
        <f t="shared" si="9"/>
        <v>2.0463882342335382</v>
      </c>
    </row>
    <row r="27" spans="1:11" x14ac:dyDescent="0.25">
      <c r="A27" s="253" t="s">
        <v>148</v>
      </c>
      <c r="B27" s="200" t="s">
        <v>149</v>
      </c>
      <c r="C27" s="33"/>
      <c r="D27" s="16">
        <v>17951</v>
      </c>
      <c r="E27" s="221">
        <v>82</v>
      </c>
      <c r="F27" s="221">
        <v>256</v>
      </c>
      <c r="G27" s="221">
        <v>224</v>
      </c>
      <c r="H27" s="221">
        <v>1524</v>
      </c>
      <c r="I27" s="221">
        <v>5891</v>
      </c>
      <c r="J27" s="221">
        <v>5755</v>
      </c>
      <c r="K27" s="221">
        <v>4219</v>
      </c>
    </row>
    <row r="28" spans="1:11" x14ac:dyDescent="0.25">
      <c r="A28" s="253"/>
      <c r="B28" s="209" t="s">
        <v>150</v>
      </c>
      <c r="C28" s="210" t="s">
        <v>126</v>
      </c>
      <c r="D28" s="220">
        <f>D27*100/D49</f>
        <v>2.9076425434866766</v>
      </c>
      <c r="E28" s="220">
        <f t="shared" ref="E28:K28" si="10">E27*100/E49</f>
        <v>1.9482062247564742</v>
      </c>
      <c r="F28" s="220">
        <f t="shared" si="10"/>
        <v>2.0698576972833118</v>
      </c>
      <c r="G28" s="220">
        <f t="shared" si="10"/>
        <v>2.258747605122517</v>
      </c>
      <c r="H28" s="220">
        <f t="shared" si="10"/>
        <v>5.6217492345715447</v>
      </c>
      <c r="I28" s="220">
        <f t="shared" si="10"/>
        <v>4.3240505585813063</v>
      </c>
      <c r="J28" s="220">
        <f t="shared" si="10"/>
        <v>2.9575763805020943</v>
      </c>
      <c r="K28" s="220">
        <f t="shared" si="10"/>
        <v>1.8111415901471151</v>
      </c>
    </row>
    <row r="29" spans="1:11" x14ac:dyDescent="0.25">
      <c r="A29" s="253" t="s">
        <v>151</v>
      </c>
      <c r="B29" s="200" t="s">
        <v>312</v>
      </c>
      <c r="C29" s="33"/>
      <c r="D29" s="16">
        <v>8518</v>
      </c>
      <c r="E29" s="221">
        <v>41</v>
      </c>
      <c r="F29" s="221">
        <v>294</v>
      </c>
      <c r="G29" s="221">
        <v>303</v>
      </c>
      <c r="H29" s="221">
        <v>761</v>
      </c>
      <c r="I29" s="221">
        <v>2379</v>
      </c>
      <c r="J29" s="221">
        <v>2772</v>
      </c>
      <c r="K29" s="221">
        <v>1968</v>
      </c>
    </row>
    <row r="30" spans="1:11" x14ac:dyDescent="0.25">
      <c r="A30" s="253"/>
      <c r="B30" s="212" t="s">
        <v>152</v>
      </c>
      <c r="C30" s="210" t="s">
        <v>126</v>
      </c>
      <c r="D30" s="220">
        <f>D29*100/D49</f>
        <v>1.3797169620310574</v>
      </c>
      <c r="E30" s="220">
        <f t="shared" ref="E30:K30" si="11">E29*100/E49</f>
        <v>0.9741031123782371</v>
      </c>
      <c r="F30" s="220">
        <f t="shared" si="11"/>
        <v>2.3771021992238035</v>
      </c>
      <c r="G30" s="220">
        <f t="shared" si="11"/>
        <v>3.0553594837148332</v>
      </c>
      <c r="H30" s="220">
        <f t="shared" si="11"/>
        <v>2.8071858054520638</v>
      </c>
      <c r="I30" s="220">
        <f t="shared" si="11"/>
        <v>1.7462088404116325</v>
      </c>
      <c r="J30" s="220">
        <f t="shared" si="11"/>
        <v>1.4245702392270729</v>
      </c>
      <c r="K30" s="220">
        <f t="shared" si="11"/>
        <v>0.84482736416438076</v>
      </c>
    </row>
    <row r="31" spans="1:11" x14ac:dyDescent="0.25">
      <c r="A31" s="253" t="s">
        <v>153</v>
      </c>
      <c r="B31" s="200" t="s">
        <v>154</v>
      </c>
      <c r="C31" s="33"/>
      <c r="D31" s="16">
        <v>30195</v>
      </c>
      <c r="E31" s="221">
        <v>17</v>
      </c>
      <c r="F31" s="221">
        <v>507</v>
      </c>
      <c r="G31" s="221">
        <v>811</v>
      </c>
      <c r="H31" s="221">
        <v>1730</v>
      </c>
      <c r="I31" s="221">
        <v>5294</v>
      </c>
      <c r="J31" s="221">
        <v>13088</v>
      </c>
      <c r="K31" s="221">
        <v>8748</v>
      </c>
    </row>
    <row r="32" spans="1:11" x14ac:dyDescent="0.25">
      <c r="A32" s="253"/>
      <c r="B32" s="212" t="s">
        <v>155</v>
      </c>
      <c r="C32" s="210" t="s">
        <v>126</v>
      </c>
      <c r="D32" s="220">
        <f>D31*100/D49</f>
        <v>4.8908844410105399</v>
      </c>
      <c r="E32" s="220">
        <f t="shared" ref="E32:K32" si="12">E31*100/E49</f>
        <v>0.40389641244951296</v>
      </c>
      <c r="F32" s="220">
        <f t="shared" si="12"/>
        <v>4.0992884864165591</v>
      </c>
      <c r="G32" s="220">
        <f t="shared" si="12"/>
        <v>8.1778763739033984</v>
      </c>
      <c r="H32" s="220">
        <f t="shared" si="12"/>
        <v>6.3816444723154673</v>
      </c>
      <c r="I32" s="220">
        <f t="shared" si="12"/>
        <v>3.8858468268764956</v>
      </c>
      <c r="J32" s="220">
        <f t="shared" si="12"/>
        <v>6.7261094123390803</v>
      </c>
      <c r="K32" s="220">
        <f t="shared" si="12"/>
        <v>3.7553606614380093</v>
      </c>
    </row>
    <row r="33" spans="1:11" x14ac:dyDescent="0.25">
      <c r="A33" s="253" t="s">
        <v>156</v>
      </c>
      <c r="B33" s="200" t="s">
        <v>157</v>
      </c>
      <c r="C33" s="33"/>
      <c r="D33" s="16">
        <v>136808</v>
      </c>
      <c r="E33" s="221">
        <v>448</v>
      </c>
      <c r="F33" s="221">
        <v>760</v>
      </c>
      <c r="G33" s="221">
        <v>624</v>
      </c>
      <c r="H33" s="221">
        <v>1372</v>
      </c>
      <c r="I33" s="221">
        <v>23898</v>
      </c>
      <c r="J33" s="221">
        <v>39320</v>
      </c>
      <c r="K33" s="221">
        <v>70386</v>
      </c>
    </row>
    <row r="34" spans="1:11" x14ac:dyDescent="0.25">
      <c r="A34" s="253"/>
      <c r="B34" s="212" t="s">
        <v>158</v>
      </c>
      <c r="C34" s="210" t="s">
        <v>126</v>
      </c>
      <c r="D34" s="220">
        <f>D33*100/D49</f>
        <v>22.159699241787379</v>
      </c>
      <c r="E34" s="220">
        <f t="shared" ref="E34:K34" si="13">E33*100/E49</f>
        <v>10.643858398669519</v>
      </c>
      <c r="F34" s="220">
        <f t="shared" si="13"/>
        <v>6.144890038809832</v>
      </c>
      <c r="G34" s="220">
        <f t="shared" si="13"/>
        <v>6.2922254714127259</v>
      </c>
      <c r="H34" s="220">
        <f t="shared" si="13"/>
        <v>5.0610498358478733</v>
      </c>
      <c r="I34" s="220">
        <f t="shared" si="13"/>
        <v>17.541361441007648</v>
      </c>
      <c r="J34" s="220">
        <f t="shared" si="13"/>
        <v>20.207107433769306</v>
      </c>
      <c r="K34" s="220">
        <f t="shared" si="13"/>
        <v>30.215456734793751</v>
      </c>
    </row>
    <row r="35" spans="1:11" x14ac:dyDescent="0.25">
      <c r="A35" s="253" t="s">
        <v>159</v>
      </c>
      <c r="B35" s="200" t="s">
        <v>160</v>
      </c>
      <c r="C35" s="33"/>
      <c r="D35" s="16">
        <v>15986</v>
      </c>
      <c r="E35" s="16">
        <v>0</v>
      </c>
      <c r="F35" s="16">
        <v>0</v>
      </c>
      <c r="G35" s="16">
        <v>0</v>
      </c>
      <c r="H35" s="221">
        <v>284</v>
      </c>
      <c r="I35" s="221">
        <v>15630</v>
      </c>
      <c r="J35" s="221">
        <v>72</v>
      </c>
      <c r="K35" s="16">
        <v>0</v>
      </c>
    </row>
    <row r="36" spans="1:11" x14ac:dyDescent="0.25">
      <c r="A36" s="253"/>
      <c r="B36" s="209" t="s">
        <v>161</v>
      </c>
      <c r="C36" s="210" t="s">
        <v>126</v>
      </c>
      <c r="D36" s="220">
        <f>D35*100/D49</f>
        <v>2.5893584591486833</v>
      </c>
      <c r="E36" s="222">
        <f t="shared" ref="E36:K36" si="14">E35*100/E49</f>
        <v>0</v>
      </c>
      <c r="F36" s="222">
        <f t="shared" si="14"/>
        <v>0</v>
      </c>
      <c r="G36" s="222">
        <f t="shared" si="14"/>
        <v>0</v>
      </c>
      <c r="H36" s="220">
        <f t="shared" si="14"/>
        <v>1.0476225607731751</v>
      </c>
      <c r="I36" s="220">
        <f t="shared" si="14"/>
        <v>11.4725700612164</v>
      </c>
      <c r="J36" s="220">
        <f t="shared" si="14"/>
        <v>3.7001824395508393E-2</v>
      </c>
      <c r="K36" s="220">
        <f t="shared" si="14"/>
        <v>0</v>
      </c>
    </row>
    <row r="37" spans="1:11" x14ac:dyDescent="0.25">
      <c r="A37" s="253" t="s">
        <v>162</v>
      </c>
      <c r="B37" s="200" t="s">
        <v>163</v>
      </c>
      <c r="C37" s="33"/>
      <c r="D37" s="16">
        <v>457</v>
      </c>
      <c r="E37" s="221">
        <v>457</v>
      </c>
      <c r="F37" s="221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</row>
    <row r="38" spans="1:11" x14ac:dyDescent="0.25">
      <c r="A38" s="253"/>
      <c r="B38" s="212" t="s">
        <v>164</v>
      </c>
      <c r="C38" s="210" t="s">
        <v>126</v>
      </c>
      <c r="D38" s="220">
        <f>D37*100/D49</f>
        <v>7.4023321395655456E-2</v>
      </c>
      <c r="E38" s="220">
        <f t="shared" ref="E38:K38" si="15">E37*100/E49</f>
        <v>10.85768591114279</v>
      </c>
      <c r="F38" s="222">
        <f t="shared" si="15"/>
        <v>0</v>
      </c>
      <c r="G38" s="222">
        <f t="shared" si="15"/>
        <v>0</v>
      </c>
      <c r="H38" s="222">
        <f t="shared" si="15"/>
        <v>0</v>
      </c>
      <c r="I38" s="222">
        <f t="shared" si="15"/>
        <v>0</v>
      </c>
      <c r="J38" s="222">
        <f t="shared" si="15"/>
        <v>0</v>
      </c>
      <c r="K38" s="222">
        <f t="shared" si="15"/>
        <v>0</v>
      </c>
    </row>
    <row r="39" spans="1:11" x14ac:dyDescent="0.25">
      <c r="A39" s="253" t="s">
        <v>165</v>
      </c>
      <c r="B39" s="200" t="s">
        <v>166</v>
      </c>
      <c r="C39" s="33"/>
      <c r="D39" s="16">
        <v>2772</v>
      </c>
      <c r="E39" s="221">
        <v>362</v>
      </c>
      <c r="F39" s="221">
        <v>752</v>
      </c>
      <c r="G39" s="221">
        <v>607</v>
      </c>
      <c r="H39" s="221">
        <v>511</v>
      </c>
      <c r="I39" s="221">
        <v>322</v>
      </c>
      <c r="J39" s="221">
        <v>158</v>
      </c>
      <c r="K39" s="221">
        <v>60</v>
      </c>
    </row>
    <row r="40" spans="1:11" x14ac:dyDescent="0.25">
      <c r="A40" s="253"/>
      <c r="B40" s="212" t="s">
        <v>167</v>
      </c>
      <c r="C40" s="210" t="s">
        <v>126</v>
      </c>
      <c r="D40" s="220">
        <f>D39*100/D49</f>
        <v>0.44899922737145942</v>
      </c>
      <c r="E40" s="220">
        <f t="shared" ref="E40:K40" si="16">E39*100/E49</f>
        <v>8.6006177239249233</v>
      </c>
      <c r="F40" s="220">
        <f t="shared" si="16"/>
        <v>6.0802069857697285</v>
      </c>
      <c r="G40" s="220">
        <f t="shared" si="16"/>
        <v>6.1208026620953921</v>
      </c>
      <c r="H40" s="220">
        <f t="shared" si="16"/>
        <v>1.8849828470249732</v>
      </c>
      <c r="I40" s="220">
        <f t="shared" si="16"/>
        <v>0.23635109147227645</v>
      </c>
      <c r="J40" s="220">
        <f t="shared" si="16"/>
        <v>8.1198447979032293E-2</v>
      </c>
      <c r="K40" s="220">
        <f t="shared" si="16"/>
        <v>2.5756931834279899E-2</v>
      </c>
    </row>
    <row r="41" spans="1:11" x14ac:dyDescent="0.25">
      <c r="A41" s="253" t="s">
        <v>168</v>
      </c>
      <c r="B41" s="200" t="s">
        <v>169</v>
      </c>
      <c r="C41" s="33"/>
      <c r="D41" s="16">
        <v>29126</v>
      </c>
      <c r="E41" s="221">
        <v>704</v>
      </c>
      <c r="F41" s="221">
        <v>2743</v>
      </c>
      <c r="G41" s="221">
        <v>1586</v>
      </c>
      <c r="H41" s="221">
        <v>3037</v>
      </c>
      <c r="I41" s="221">
        <v>5833</v>
      </c>
      <c r="J41" s="221">
        <v>7206</v>
      </c>
      <c r="K41" s="221">
        <v>8017</v>
      </c>
    </row>
    <row r="42" spans="1:11" x14ac:dyDescent="0.25">
      <c r="A42" s="253"/>
      <c r="B42" s="212" t="s">
        <v>170</v>
      </c>
      <c r="C42" s="210" t="s">
        <v>126</v>
      </c>
      <c r="D42" s="220">
        <f>D41*100/D49</f>
        <v>4.7177314200653413</v>
      </c>
      <c r="E42" s="220">
        <f t="shared" ref="E42:K42" si="17">E41*100/E49</f>
        <v>16.726063197909241</v>
      </c>
      <c r="F42" s="220">
        <f t="shared" si="17"/>
        <v>22.178201811125486</v>
      </c>
      <c r="G42" s="220">
        <f t="shared" si="17"/>
        <v>15.992739739840678</v>
      </c>
      <c r="H42" s="220">
        <f t="shared" si="17"/>
        <v>11.202921538972298</v>
      </c>
      <c r="I42" s="220">
        <f t="shared" si="17"/>
        <v>4.2814780017322622</v>
      </c>
      <c r="J42" s="220">
        <f t="shared" si="17"/>
        <v>3.7032659249171314</v>
      </c>
      <c r="K42" s="220">
        <f t="shared" si="17"/>
        <v>3.4415553752570327</v>
      </c>
    </row>
    <row r="43" spans="1:11" x14ac:dyDescent="0.25">
      <c r="A43" s="253" t="s">
        <v>171</v>
      </c>
      <c r="B43" s="200" t="s">
        <v>172</v>
      </c>
      <c r="C43" s="33"/>
      <c r="D43" s="16">
        <v>3861</v>
      </c>
      <c r="E43" s="221">
        <v>12</v>
      </c>
      <c r="F43" s="221">
        <v>118</v>
      </c>
      <c r="G43" s="221">
        <v>127</v>
      </c>
      <c r="H43" s="221">
        <v>273</v>
      </c>
      <c r="I43" s="221">
        <v>715</v>
      </c>
      <c r="J43" s="221">
        <v>1151</v>
      </c>
      <c r="K43" s="221">
        <v>1465</v>
      </c>
    </row>
    <row r="44" spans="1:11" x14ac:dyDescent="0.25">
      <c r="A44" s="253"/>
      <c r="B44" s="209" t="s">
        <v>173</v>
      </c>
      <c r="C44" s="210" t="s">
        <v>126</v>
      </c>
      <c r="D44" s="220">
        <f>D43*100/D49</f>
        <v>0.62539178098167558</v>
      </c>
      <c r="E44" s="220">
        <f t="shared" ref="E44:K44" si="18">E43*100/E49</f>
        <v>0.2851033499643621</v>
      </c>
      <c r="F44" s="220">
        <f t="shared" si="18"/>
        <v>0.95407503234152657</v>
      </c>
      <c r="G44" s="220">
        <f t="shared" si="18"/>
        <v>1.2806292225471412</v>
      </c>
      <c r="H44" s="220">
        <f t="shared" si="18"/>
        <v>1.0070456306023829</v>
      </c>
      <c r="I44" s="220">
        <f t="shared" si="18"/>
        <v>0.52481686460458898</v>
      </c>
      <c r="J44" s="220">
        <f t="shared" si="18"/>
        <v>0.59151527610041887</v>
      </c>
      <c r="K44" s="220">
        <f t="shared" si="18"/>
        <v>0.6288984189536676</v>
      </c>
    </row>
    <row r="45" spans="1:11" x14ac:dyDescent="0.25">
      <c r="A45" s="254" t="s">
        <v>174</v>
      </c>
      <c r="B45" s="200" t="s">
        <v>175</v>
      </c>
      <c r="C45" s="33"/>
      <c r="D45" s="16">
        <v>39520</v>
      </c>
      <c r="E45" s="221">
        <v>285</v>
      </c>
      <c r="F45" s="221">
        <v>426</v>
      </c>
      <c r="G45" s="221">
        <v>470</v>
      </c>
      <c r="H45" s="221">
        <v>1298</v>
      </c>
      <c r="I45" s="221">
        <v>18472</v>
      </c>
      <c r="J45" s="221">
        <v>8146</v>
      </c>
      <c r="K45" s="221">
        <v>10423</v>
      </c>
    </row>
    <row r="46" spans="1:11" x14ac:dyDescent="0.25">
      <c r="A46" s="254"/>
      <c r="B46" s="212" t="s">
        <v>176</v>
      </c>
      <c r="C46" s="210" t="s">
        <v>126</v>
      </c>
      <c r="D46" s="220">
        <f>D45*100/D49</f>
        <v>6.401316546075063</v>
      </c>
      <c r="E46" s="220">
        <f t="shared" ref="E46:K46" si="19">E45*100/E49</f>
        <v>6.7712045616535992</v>
      </c>
      <c r="F46" s="220">
        <f t="shared" si="19"/>
        <v>3.4443725743855111</v>
      </c>
      <c r="G46" s="220">
        <f t="shared" si="19"/>
        <v>4.7393364928909953</v>
      </c>
      <c r="H46" s="220">
        <f t="shared" si="19"/>
        <v>4.7880777601534543</v>
      </c>
      <c r="I46" s="220">
        <f t="shared" si="19"/>
        <v>13.558625346819536</v>
      </c>
      <c r="J46" s="220">
        <f t="shared" si="19"/>
        <v>4.1863452989696022</v>
      </c>
      <c r="K46" s="220">
        <f t="shared" si="19"/>
        <v>4.4744083418116567</v>
      </c>
    </row>
    <row r="47" spans="1:11" x14ac:dyDescent="0.25">
      <c r="A47" s="254" t="s">
        <v>198</v>
      </c>
      <c r="B47" s="211" t="s">
        <v>200</v>
      </c>
      <c r="C47" s="210"/>
      <c r="D47" s="16">
        <v>10180</v>
      </c>
      <c r="E47" s="16">
        <v>104</v>
      </c>
      <c r="F47" s="16">
        <v>171</v>
      </c>
      <c r="G47" s="16">
        <v>114</v>
      </c>
      <c r="H47" s="16">
        <v>389</v>
      </c>
      <c r="I47" s="16">
        <v>2607</v>
      </c>
      <c r="J47" s="16">
        <v>3589</v>
      </c>
      <c r="K47" s="16">
        <v>3206</v>
      </c>
    </row>
    <row r="48" spans="1:11" x14ac:dyDescent="0.25">
      <c r="A48" s="215"/>
      <c r="B48" s="212" t="s">
        <v>199</v>
      </c>
      <c r="C48" s="210" t="s">
        <v>126</v>
      </c>
      <c r="D48" s="220">
        <f>D47*100/D49</f>
        <v>1.6489221264940319</v>
      </c>
      <c r="E48" s="220">
        <f t="shared" ref="E48:K48" si="20">E47*100/E49</f>
        <v>2.470895699691138</v>
      </c>
      <c r="F48" s="220">
        <f t="shared" si="20"/>
        <v>1.3826002587322122</v>
      </c>
      <c r="G48" s="220">
        <f t="shared" si="20"/>
        <v>1.1495411918927094</v>
      </c>
      <c r="H48" s="220">
        <f t="shared" si="20"/>
        <v>1.4349478033125531</v>
      </c>
      <c r="I48" s="220">
        <f t="shared" si="20"/>
        <v>1.9135630294044246</v>
      </c>
      <c r="J48" s="220">
        <f t="shared" si="20"/>
        <v>1.8444381632705502</v>
      </c>
      <c r="K48" s="220">
        <f t="shared" si="20"/>
        <v>1.3762787243450227</v>
      </c>
    </row>
    <row r="49" spans="1:12" x14ac:dyDescent="0.25">
      <c r="A49" s="213" t="s">
        <v>177</v>
      </c>
      <c r="B49" s="213"/>
      <c r="C49" s="214"/>
      <c r="D49" s="223">
        <v>617373</v>
      </c>
      <c r="E49" s="223">
        <v>4209</v>
      </c>
      <c r="F49" s="223">
        <v>12368</v>
      </c>
      <c r="G49" s="223">
        <v>9917</v>
      </c>
      <c r="H49" s="223">
        <v>27109</v>
      </c>
      <c r="I49" s="223">
        <v>136238</v>
      </c>
      <c r="J49" s="223">
        <v>194585</v>
      </c>
      <c r="K49" s="223">
        <v>232947</v>
      </c>
      <c r="L49" s="226"/>
    </row>
    <row r="50" spans="1:12" x14ac:dyDescent="0.25">
      <c r="A50" s="215"/>
      <c r="B50" s="215"/>
      <c r="C50" s="216" t="s">
        <v>126</v>
      </c>
      <c r="D50" s="252">
        <f>D49*100/D49</f>
        <v>100</v>
      </c>
      <c r="E50" s="252">
        <f t="shared" ref="E50:K50" si="21">E49*100/E49</f>
        <v>100</v>
      </c>
      <c r="F50" s="252">
        <f t="shared" si="21"/>
        <v>100</v>
      </c>
      <c r="G50" s="252">
        <f t="shared" si="21"/>
        <v>100</v>
      </c>
      <c r="H50" s="252">
        <f t="shared" si="21"/>
        <v>100</v>
      </c>
      <c r="I50" s="252">
        <f t="shared" si="21"/>
        <v>100</v>
      </c>
      <c r="J50" s="252">
        <f t="shared" si="21"/>
        <v>100</v>
      </c>
      <c r="K50" s="252">
        <f t="shared" si="21"/>
        <v>100</v>
      </c>
      <c r="L50" s="227"/>
    </row>
    <row r="51" spans="1:12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2" x14ac:dyDescent="0.25">
      <c r="A52" s="218" t="s">
        <v>178</v>
      </c>
      <c r="B52" s="218"/>
      <c r="C52" s="33"/>
      <c r="D52" s="24"/>
      <c r="E52" s="24"/>
      <c r="F52" s="24"/>
      <c r="G52" s="24"/>
      <c r="H52" s="24"/>
      <c r="I52" s="24"/>
      <c r="J52" s="24"/>
      <c r="K52" s="24"/>
    </row>
    <row r="53" spans="1:12" x14ac:dyDescent="0.25">
      <c r="A53" s="14" t="s">
        <v>179</v>
      </c>
      <c r="B53" s="14"/>
      <c r="C53" s="14"/>
      <c r="D53" s="223"/>
    </row>
    <row r="54" spans="1:12" x14ac:dyDescent="0.25">
      <c r="A54" s="29"/>
      <c r="B54" s="29"/>
      <c r="C54" s="29"/>
      <c r="D54" s="21"/>
    </row>
  </sheetData>
  <mergeCells count="24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9:B50"/>
    <mergeCell ref="A47:A4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showGridLines="0" zoomScaleNormal="100" workbookViewId="0"/>
  </sheetViews>
  <sheetFormatPr defaultRowHeight="12.75" x14ac:dyDescent="0.2"/>
  <cols>
    <col min="1" max="1" width="30.28515625" style="233" customWidth="1"/>
    <col min="2" max="2" width="10.28515625" style="229" customWidth="1"/>
    <col min="3" max="8" width="9.140625" style="229"/>
    <col min="9" max="9" width="2.7109375" style="229" customWidth="1"/>
    <col min="10" max="14" width="9.140625" style="229"/>
    <col min="15" max="15" width="25.7109375" style="229" customWidth="1"/>
    <col min="16" max="16" width="8.5703125" style="229" customWidth="1"/>
    <col min="17" max="16384" width="9.140625" style="229"/>
  </cols>
  <sheetData>
    <row r="1" spans="1:17" x14ac:dyDescent="0.2">
      <c r="A1" s="228" t="s">
        <v>324</v>
      </c>
    </row>
    <row r="2" spans="1:17" x14ac:dyDescent="0.2">
      <c r="A2" s="230"/>
    </row>
    <row r="3" spans="1:17" x14ac:dyDescent="0.2">
      <c r="A3" s="231" t="s">
        <v>205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7" x14ac:dyDescent="0.2">
      <c r="A4" s="233" t="s">
        <v>206</v>
      </c>
      <c r="B4" s="234">
        <v>40.250451088223357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7" x14ac:dyDescent="0.2">
      <c r="A5" s="233" t="s">
        <v>207</v>
      </c>
      <c r="B5" s="234">
        <v>17.298909618323247</v>
      </c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</row>
    <row r="6" spans="1:17" x14ac:dyDescent="0.2">
      <c r="A6" s="233" t="s">
        <v>208</v>
      </c>
      <c r="B6" s="234">
        <v>12.634355224421787</v>
      </c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</row>
    <row r="7" spans="1:17" x14ac:dyDescent="0.2">
      <c r="A7" s="233" t="s">
        <v>209</v>
      </c>
      <c r="B7" s="234">
        <v>8.0824649705173925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Q7" s="234"/>
    </row>
    <row r="8" spans="1:17" x14ac:dyDescent="0.2">
      <c r="A8" s="233" t="s">
        <v>210</v>
      </c>
      <c r="B8" s="234">
        <v>4.7858518013312494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Q8" s="234"/>
    </row>
    <row r="9" spans="1:17" x14ac:dyDescent="0.2">
      <c r="A9" s="233" t="s">
        <v>211</v>
      </c>
      <c r="B9" s="234">
        <v>16.947967297182966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Q9" s="234"/>
    </row>
    <row r="10" spans="1:17" ht="15" customHeight="1" x14ac:dyDescent="0.25">
      <c r="A10" s="235"/>
      <c r="B10" s="236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Q10" s="234"/>
    </row>
    <row r="11" spans="1:17" ht="12.75" customHeight="1" x14ac:dyDescent="0.2"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Q11" s="234"/>
    </row>
    <row r="12" spans="1:17" ht="12.75" customHeight="1" x14ac:dyDescent="0.2">
      <c r="A12" s="237" t="s">
        <v>212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Q12" s="234"/>
    </row>
    <row r="13" spans="1:17" ht="12.75" customHeight="1" x14ac:dyDescent="0.2">
      <c r="A13" s="233" t="s">
        <v>206</v>
      </c>
      <c r="B13" s="234">
        <v>34.158268907325485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</row>
    <row r="14" spans="1:17" x14ac:dyDescent="0.2">
      <c r="A14" s="233" t="s">
        <v>207</v>
      </c>
      <c r="B14" s="234">
        <v>15.25306347434031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</row>
    <row r="15" spans="1:17" x14ac:dyDescent="0.2">
      <c r="A15" s="233" t="s">
        <v>208</v>
      </c>
      <c r="B15" s="234">
        <v>14.638248554831597</v>
      </c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</row>
    <row r="16" spans="1:17" x14ac:dyDescent="0.2">
      <c r="A16" s="233" t="s">
        <v>209</v>
      </c>
      <c r="B16" s="234">
        <v>9.746583183751925</v>
      </c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</row>
    <row r="17" spans="1:16" x14ac:dyDescent="0.2">
      <c r="A17" s="233" t="s">
        <v>210</v>
      </c>
      <c r="B17" s="234">
        <v>5.7736067728576881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</row>
    <row r="18" spans="1:16" x14ac:dyDescent="0.2">
      <c r="A18" s="233" t="s">
        <v>211</v>
      </c>
      <c r="B18" s="234">
        <v>20.430229106892995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</row>
    <row r="19" spans="1:16" x14ac:dyDescent="0.2"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</row>
    <row r="20" spans="1:16" ht="15" x14ac:dyDescent="0.25">
      <c r="A20" s="235"/>
      <c r="B20" s="236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</row>
    <row r="21" spans="1:16" ht="15" x14ac:dyDescent="0.25">
      <c r="A21" s="237" t="s">
        <v>213</v>
      </c>
      <c r="B21" s="236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</row>
    <row r="22" spans="1:16" x14ac:dyDescent="0.2">
      <c r="A22" s="233" t="s">
        <v>214</v>
      </c>
      <c r="B22" s="234">
        <v>37.465239154616242</v>
      </c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P22" s="234"/>
    </row>
    <row r="23" spans="1:16" x14ac:dyDescent="0.2">
      <c r="A23" s="233" t="s">
        <v>206</v>
      </c>
      <c r="B23" s="234">
        <v>16.22983870967742</v>
      </c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P23" s="234"/>
    </row>
    <row r="24" spans="1:16" x14ac:dyDescent="0.2">
      <c r="A24" s="233" t="s">
        <v>215</v>
      </c>
      <c r="B24" s="234">
        <v>11.620550611790879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</row>
    <row r="25" spans="1:16" x14ac:dyDescent="0.2">
      <c r="A25" s="233" t="s">
        <v>208</v>
      </c>
      <c r="B25" s="234">
        <v>8.4016963292547278</v>
      </c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</row>
    <row r="26" spans="1:16" x14ac:dyDescent="0.2">
      <c r="A26" s="233" t="s">
        <v>207</v>
      </c>
      <c r="B26" s="234">
        <v>7.2545884315906566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</row>
    <row r="27" spans="1:16" x14ac:dyDescent="0.2">
      <c r="A27" s="233" t="s">
        <v>211</v>
      </c>
      <c r="B27" s="234">
        <v>19.028086763070078</v>
      </c>
      <c r="D27" s="232"/>
      <c r="E27" s="232"/>
      <c r="F27" s="232"/>
      <c r="G27" s="232"/>
      <c r="H27" s="238"/>
      <c r="I27" s="239"/>
      <c r="J27" s="232"/>
      <c r="K27" s="232"/>
      <c r="L27" s="232"/>
      <c r="M27" s="232"/>
      <c r="N27" s="232"/>
    </row>
    <row r="28" spans="1:16" ht="15" x14ac:dyDescent="0.25">
      <c r="A28" s="235"/>
      <c r="B28" s="236"/>
      <c r="D28" s="232"/>
      <c r="E28" s="232"/>
      <c r="F28" s="232"/>
      <c r="G28" s="232"/>
      <c r="H28" s="238"/>
      <c r="I28" s="239"/>
      <c r="J28" s="232"/>
      <c r="K28" s="232"/>
      <c r="L28" s="232"/>
      <c r="M28" s="232"/>
      <c r="N28" s="232"/>
    </row>
    <row r="29" spans="1:16" ht="15" x14ac:dyDescent="0.25">
      <c r="A29" s="235"/>
      <c r="B29" s="236"/>
      <c r="D29" s="232"/>
      <c r="E29" s="232"/>
      <c r="F29" s="232"/>
      <c r="G29" s="232"/>
      <c r="H29" s="238"/>
      <c r="I29" s="239"/>
      <c r="J29" s="232"/>
      <c r="K29" s="232"/>
      <c r="L29" s="232"/>
      <c r="M29" s="232"/>
      <c r="N29" s="232"/>
    </row>
    <row r="30" spans="1:16" ht="15" x14ac:dyDescent="0.25">
      <c r="A30" s="237" t="s">
        <v>216</v>
      </c>
      <c r="B30" s="236"/>
      <c r="D30" s="232"/>
      <c r="E30" s="232"/>
      <c r="F30" s="232"/>
      <c r="G30" s="232"/>
      <c r="H30" s="238"/>
      <c r="I30" s="239"/>
      <c r="J30" s="232"/>
      <c r="K30" s="232"/>
      <c r="L30" s="232"/>
      <c r="M30" s="232"/>
      <c r="N30" s="232"/>
    </row>
    <row r="31" spans="1:16" x14ac:dyDescent="0.2">
      <c r="A31" s="233" t="s">
        <v>217</v>
      </c>
      <c r="B31" s="234">
        <v>53.587425904567766</v>
      </c>
      <c r="D31" s="232"/>
      <c r="E31" s="232"/>
      <c r="F31" s="232"/>
      <c r="G31" s="232"/>
      <c r="H31" s="238"/>
      <c r="I31" s="239"/>
      <c r="J31" s="232"/>
      <c r="K31" s="232"/>
      <c r="L31" s="232"/>
      <c r="M31" s="232"/>
      <c r="N31" s="232"/>
    </row>
    <row r="32" spans="1:16" x14ac:dyDescent="0.2">
      <c r="A32" s="233" t="s">
        <v>206</v>
      </c>
      <c r="B32" s="234">
        <v>17.70243810852131</v>
      </c>
      <c r="D32" s="232"/>
      <c r="E32" s="232"/>
      <c r="F32" s="232"/>
      <c r="G32" s="232"/>
      <c r="H32" s="238"/>
      <c r="I32" s="239"/>
      <c r="J32" s="232"/>
      <c r="K32" s="232"/>
      <c r="L32" s="232"/>
      <c r="M32" s="232"/>
      <c r="N32" s="232"/>
      <c r="P32" s="240"/>
    </row>
    <row r="33" spans="1:16" x14ac:dyDescent="0.2">
      <c r="A33" s="233" t="s">
        <v>207</v>
      </c>
      <c r="B33" s="234">
        <v>6.9066330499155111</v>
      </c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</row>
    <row r="34" spans="1:16" x14ac:dyDescent="0.2">
      <c r="A34" s="233" t="s">
        <v>218</v>
      </c>
      <c r="B34" s="234">
        <v>4.6079982833999411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P34" s="234"/>
    </row>
    <row r="35" spans="1:16" x14ac:dyDescent="0.2">
      <c r="A35" s="233" t="s">
        <v>208</v>
      </c>
      <c r="B35" s="234">
        <v>4.4202451519459274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P35" s="234"/>
    </row>
    <row r="36" spans="1:16" x14ac:dyDescent="0.2">
      <c r="A36" s="233" t="s">
        <v>211</v>
      </c>
      <c r="B36" s="234">
        <v>12.775259501649545</v>
      </c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P36" s="234"/>
    </row>
    <row r="37" spans="1:16" ht="15" x14ac:dyDescent="0.25">
      <c r="A37" s="235"/>
      <c r="B37" s="236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P37" s="234"/>
    </row>
    <row r="38" spans="1:16" ht="15" x14ac:dyDescent="0.25">
      <c r="A38" s="235"/>
      <c r="B38" s="236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6" ht="15" x14ac:dyDescent="0.25">
      <c r="A39" s="237" t="s">
        <v>219</v>
      </c>
      <c r="B39" s="236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P39" s="234"/>
    </row>
    <row r="40" spans="1:16" x14ac:dyDescent="0.2">
      <c r="A40" s="233" t="s">
        <v>220</v>
      </c>
      <c r="B40" s="234">
        <v>71.636697352949611</v>
      </c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</row>
    <row r="41" spans="1:16" x14ac:dyDescent="0.2">
      <c r="A41" s="233" t="s">
        <v>206</v>
      </c>
      <c r="B41" s="234">
        <v>9.922854111101552</v>
      </c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</row>
    <row r="42" spans="1:16" x14ac:dyDescent="0.2">
      <c r="A42" s="233" t="s">
        <v>221</v>
      </c>
      <c r="B42" s="234">
        <v>5.7959792365711662</v>
      </c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</row>
    <row r="43" spans="1:16" x14ac:dyDescent="0.2">
      <c r="A43" s="233" t="s">
        <v>207</v>
      </c>
      <c r="B43" s="234">
        <v>4.08385672086954</v>
      </c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</row>
    <row r="44" spans="1:16" x14ac:dyDescent="0.2">
      <c r="A44" s="233" t="s">
        <v>208</v>
      </c>
      <c r="B44" s="234">
        <v>2.0849465140956149</v>
      </c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</row>
    <row r="45" spans="1:16" x14ac:dyDescent="0.2">
      <c r="A45" s="233" t="s">
        <v>211</v>
      </c>
      <c r="B45" s="234">
        <v>6.4756660644125157</v>
      </c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6" ht="15" x14ac:dyDescent="0.25">
      <c r="A46" s="235"/>
      <c r="B46" s="236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6" x14ac:dyDescent="0.2"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</row>
    <row r="48" spans="1:16" ht="15" x14ac:dyDescent="0.25">
      <c r="A48" s="237" t="s">
        <v>222</v>
      </c>
      <c r="B48" s="236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</row>
    <row r="49" spans="1:14" x14ac:dyDescent="0.2">
      <c r="A49" s="233" t="s">
        <v>223</v>
      </c>
      <c r="B49" s="234">
        <v>81.711409395973149</v>
      </c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</row>
    <row r="50" spans="1:14" x14ac:dyDescent="0.2">
      <c r="A50" s="233" t="s">
        <v>206</v>
      </c>
      <c r="B50" s="234">
        <v>7.7773391235688907</v>
      </c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</row>
    <row r="51" spans="1:14" x14ac:dyDescent="0.2">
      <c r="A51" s="233" t="s">
        <v>207</v>
      </c>
      <c r="B51" s="234">
        <v>2.4279510461902882</v>
      </c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</row>
    <row r="52" spans="1:14" x14ac:dyDescent="0.2">
      <c r="A52" s="233" t="s">
        <v>224</v>
      </c>
      <c r="B52" s="234">
        <v>1.5021713383339914</v>
      </c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</row>
    <row r="53" spans="1:14" x14ac:dyDescent="0.2">
      <c r="A53" s="233" t="s">
        <v>208</v>
      </c>
      <c r="B53" s="234">
        <v>1.1587050927753653</v>
      </c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</row>
    <row r="54" spans="1:14" x14ac:dyDescent="0.2">
      <c r="A54" s="233" t="s">
        <v>211</v>
      </c>
      <c r="B54" s="234">
        <v>5.4224240031583104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</row>
    <row r="55" spans="1:14" x14ac:dyDescent="0.2">
      <c r="A55" s="235"/>
      <c r="B55" s="241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</row>
    <row r="56" spans="1:14" x14ac:dyDescent="0.2">
      <c r="A56" s="235"/>
      <c r="B56" s="241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</row>
    <row r="57" spans="1:14" x14ac:dyDescent="0.2">
      <c r="A57" s="237" t="s">
        <v>225</v>
      </c>
      <c r="B57" s="241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</row>
    <row r="58" spans="1:14" x14ac:dyDescent="0.2">
      <c r="A58" s="233" t="s">
        <v>224</v>
      </c>
      <c r="B58" s="234">
        <v>68.009311512415351</v>
      </c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</row>
    <row r="59" spans="1:14" x14ac:dyDescent="0.2">
      <c r="A59" s="233" t="s">
        <v>206</v>
      </c>
      <c r="B59" s="234">
        <v>13.297121896162528</v>
      </c>
    </row>
    <row r="60" spans="1:14" x14ac:dyDescent="0.2">
      <c r="A60" s="233" t="s">
        <v>207</v>
      </c>
      <c r="B60" s="234">
        <v>5.1566027088036117</v>
      </c>
    </row>
    <row r="61" spans="1:14" x14ac:dyDescent="0.2">
      <c r="A61" s="233" t="s">
        <v>226</v>
      </c>
      <c r="B61" s="234">
        <v>2.4654345372460496</v>
      </c>
    </row>
    <row r="62" spans="1:14" x14ac:dyDescent="0.2">
      <c r="A62" s="233" t="s">
        <v>209</v>
      </c>
      <c r="B62" s="234">
        <v>2.0915632054176072</v>
      </c>
    </row>
    <row r="63" spans="1:14" x14ac:dyDescent="0.2">
      <c r="A63" s="233" t="s">
        <v>211</v>
      </c>
      <c r="B63" s="234">
        <v>8.979966139954854</v>
      </c>
    </row>
    <row r="64" spans="1:14" ht="15" x14ac:dyDescent="0.25">
      <c r="A64" s="235"/>
      <c r="B64" s="236"/>
    </row>
    <row r="65" spans="1:4" ht="15" x14ac:dyDescent="0.25">
      <c r="A65" s="235"/>
      <c r="B65" s="236"/>
    </row>
    <row r="66" spans="1:4" ht="15" x14ac:dyDescent="0.25">
      <c r="A66" s="237" t="s">
        <v>227</v>
      </c>
      <c r="B66" s="236"/>
    </row>
    <row r="67" spans="1:4" ht="15" x14ac:dyDescent="0.25">
      <c r="A67" s="233" t="s">
        <v>226</v>
      </c>
      <c r="B67" s="234">
        <v>67.4990951863916</v>
      </c>
      <c r="C67" s="242"/>
      <c r="D67" s="236"/>
    </row>
    <row r="68" spans="1:4" ht="15" x14ac:dyDescent="0.25">
      <c r="A68" s="243" t="s">
        <v>206</v>
      </c>
      <c r="B68" s="234">
        <v>10.498250693690434</v>
      </c>
      <c r="C68" s="242"/>
      <c r="D68" s="236"/>
    </row>
    <row r="69" spans="1:4" ht="15" x14ac:dyDescent="0.25">
      <c r="A69" s="233" t="s">
        <v>218</v>
      </c>
      <c r="B69" s="234">
        <v>5.9958981783086021</v>
      </c>
      <c r="C69" s="242"/>
      <c r="D69" s="236"/>
    </row>
    <row r="70" spans="1:4" ht="15" x14ac:dyDescent="0.25">
      <c r="A70" s="243" t="s">
        <v>228</v>
      </c>
      <c r="B70" s="234">
        <v>4.9993967909277357</v>
      </c>
      <c r="C70" s="242"/>
      <c r="D70" s="236"/>
    </row>
    <row r="71" spans="1:4" ht="15" x14ac:dyDescent="0.25">
      <c r="A71" s="243" t="s">
        <v>207</v>
      </c>
      <c r="B71" s="234">
        <v>3.4189890215948848</v>
      </c>
      <c r="C71" s="242"/>
      <c r="D71" s="236"/>
    </row>
    <row r="72" spans="1:4" ht="15" x14ac:dyDescent="0.25">
      <c r="A72" s="243" t="s">
        <v>211</v>
      </c>
      <c r="B72" s="234">
        <v>7.5883701290867416</v>
      </c>
      <c r="C72" s="242"/>
      <c r="D72" s="236"/>
    </row>
    <row r="73" spans="1:4" ht="15" x14ac:dyDescent="0.25">
      <c r="A73" s="235"/>
      <c r="B73" s="236"/>
    </row>
    <row r="74" spans="1:4" ht="15" x14ac:dyDescent="0.25">
      <c r="B74" s="236"/>
    </row>
    <row r="75" spans="1:4" ht="15" x14ac:dyDescent="0.25">
      <c r="A75" s="237" t="s">
        <v>229</v>
      </c>
      <c r="B75" s="236"/>
    </row>
    <row r="76" spans="1:4" x14ac:dyDescent="0.2">
      <c r="A76" s="243" t="s">
        <v>230</v>
      </c>
      <c r="B76" s="234">
        <v>92.167498626389687</v>
      </c>
    </row>
    <row r="77" spans="1:4" x14ac:dyDescent="0.2">
      <c r="A77" s="243" t="s">
        <v>206</v>
      </c>
      <c r="B77" s="234">
        <v>2.5975847839047943</v>
      </c>
    </row>
    <row r="78" spans="1:4" x14ac:dyDescent="0.2">
      <c r="A78" s="243" t="s">
        <v>231</v>
      </c>
      <c r="B78" s="234">
        <v>1.1947487169895139</v>
      </c>
    </row>
    <row r="79" spans="1:4" x14ac:dyDescent="0.2">
      <c r="A79" s="243" t="s">
        <v>221</v>
      </c>
      <c r="B79" s="234">
        <v>0.65465683122713081</v>
      </c>
    </row>
    <row r="80" spans="1:4" x14ac:dyDescent="0.2">
      <c r="A80" s="243" t="s">
        <v>207</v>
      </c>
      <c r="B80" s="234">
        <v>0.56230345682187488</v>
      </c>
    </row>
    <row r="81" spans="1:16" x14ac:dyDescent="0.2">
      <c r="A81" s="243" t="s">
        <v>211</v>
      </c>
      <c r="B81" s="234">
        <v>2.8232075846670019</v>
      </c>
    </row>
    <row r="82" spans="1:16" x14ac:dyDescent="0.2">
      <c r="A82" s="243"/>
      <c r="B82" s="234"/>
    </row>
    <row r="84" spans="1:16" x14ac:dyDescent="0.2">
      <c r="A84" s="237" t="s">
        <v>232</v>
      </c>
      <c r="B84" s="234"/>
    </row>
    <row r="85" spans="1:16" x14ac:dyDescent="0.2">
      <c r="A85" s="233" t="s">
        <v>233</v>
      </c>
      <c r="B85" s="234">
        <v>31.698724052561417</v>
      </c>
    </row>
    <row r="86" spans="1:16" x14ac:dyDescent="0.2">
      <c r="A86" s="233" t="s">
        <v>230</v>
      </c>
      <c r="B86" s="234">
        <v>30.860788421253094</v>
      </c>
    </row>
    <row r="87" spans="1:16" x14ac:dyDescent="0.2">
      <c r="A87" s="233" t="s">
        <v>206</v>
      </c>
      <c r="B87" s="234">
        <v>11.845362788040374</v>
      </c>
    </row>
    <row r="88" spans="1:16" x14ac:dyDescent="0.2">
      <c r="A88" s="243" t="s">
        <v>234</v>
      </c>
      <c r="B88" s="234">
        <v>7.4271567320510377</v>
      </c>
      <c r="P88" s="240"/>
    </row>
    <row r="89" spans="1:16" x14ac:dyDescent="0.2">
      <c r="A89" s="243" t="s">
        <v>221</v>
      </c>
      <c r="B89" s="234">
        <v>3.5993144163016568</v>
      </c>
    </row>
    <row r="90" spans="1:16" x14ac:dyDescent="0.2">
      <c r="A90" s="233" t="s">
        <v>211</v>
      </c>
      <c r="B90" s="234">
        <v>14.568653589792421</v>
      </c>
    </row>
    <row r="91" spans="1:16" ht="15" x14ac:dyDescent="0.25">
      <c r="B91" s="236"/>
    </row>
    <row r="92" spans="1:16" ht="15" x14ac:dyDescent="0.25">
      <c r="B92" s="236"/>
    </row>
    <row r="93" spans="1:16" ht="15" x14ac:dyDescent="0.25">
      <c r="A93" s="237" t="s">
        <v>235</v>
      </c>
      <c r="B93" s="236"/>
    </row>
    <row r="94" spans="1:16" x14ac:dyDescent="0.2">
      <c r="A94" s="243" t="s">
        <v>228</v>
      </c>
      <c r="B94" s="234">
        <v>83.245212457282875</v>
      </c>
    </row>
    <row r="95" spans="1:16" x14ac:dyDescent="0.2">
      <c r="A95" s="233" t="s">
        <v>206</v>
      </c>
      <c r="B95" s="234">
        <v>4.6489135340769874</v>
      </c>
    </row>
    <row r="96" spans="1:16" x14ac:dyDescent="0.2">
      <c r="A96" s="233" t="s">
        <v>236</v>
      </c>
      <c r="B96" s="234">
        <v>4.6327938616287314</v>
      </c>
    </row>
    <row r="97" spans="1:16" x14ac:dyDescent="0.2">
      <c r="A97" s="233" t="s">
        <v>237</v>
      </c>
      <c r="B97" s="234">
        <v>1.8537623315494229</v>
      </c>
    </row>
    <row r="98" spans="1:16" x14ac:dyDescent="0.2">
      <c r="A98" s="233" t="s">
        <v>207</v>
      </c>
      <c r="B98" s="234">
        <v>1.0735701850538397</v>
      </c>
    </row>
    <row r="99" spans="1:16" x14ac:dyDescent="0.2">
      <c r="A99" s="233" t="s">
        <v>211</v>
      </c>
      <c r="B99" s="234">
        <v>4.5457476304081501</v>
      </c>
    </row>
    <row r="100" spans="1:16" ht="15" x14ac:dyDescent="0.25">
      <c r="A100" s="235"/>
      <c r="B100" s="236"/>
    </row>
    <row r="101" spans="1:16" ht="15" x14ac:dyDescent="0.25">
      <c r="A101" s="235"/>
      <c r="B101" s="236"/>
    </row>
    <row r="102" spans="1:16" x14ac:dyDescent="0.2">
      <c r="A102" s="237" t="s">
        <v>238</v>
      </c>
    </row>
    <row r="103" spans="1:16" x14ac:dyDescent="0.2">
      <c r="A103" s="233" t="s">
        <v>239</v>
      </c>
      <c r="B103" s="234">
        <v>78.290967694674379</v>
      </c>
    </row>
    <row r="104" spans="1:16" x14ac:dyDescent="0.2">
      <c r="A104" s="233" t="s">
        <v>218</v>
      </c>
      <c r="B104" s="234">
        <v>8.0799941396234711</v>
      </c>
    </row>
    <row r="105" spans="1:16" x14ac:dyDescent="0.2">
      <c r="A105" s="233" t="s">
        <v>206</v>
      </c>
      <c r="B105" s="234">
        <v>4.6992894293458356</v>
      </c>
    </row>
    <row r="106" spans="1:16" x14ac:dyDescent="0.2">
      <c r="A106" s="233" t="s">
        <v>240</v>
      </c>
      <c r="B106" s="234">
        <v>1.5273606329206653</v>
      </c>
    </row>
    <row r="107" spans="1:16" x14ac:dyDescent="0.2">
      <c r="A107" s="233" t="s">
        <v>236</v>
      </c>
      <c r="B107" s="234">
        <v>1.3991648963445902</v>
      </c>
    </row>
    <row r="108" spans="1:16" x14ac:dyDescent="0.2">
      <c r="A108" s="233" t="s">
        <v>211</v>
      </c>
      <c r="B108" s="234">
        <v>6.0032232070910556</v>
      </c>
    </row>
    <row r="109" spans="1:16" x14ac:dyDescent="0.2">
      <c r="P109" s="234"/>
    </row>
    <row r="111" spans="1:16" ht="15" x14ac:dyDescent="0.25">
      <c r="A111" s="237" t="s">
        <v>241</v>
      </c>
      <c r="B111" s="236"/>
    </row>
    <row r="112" spans="1:16" x14ac:dyDescent="0.2">
      <c r="A112" s="233" t="s">
        <v>240</v>
      </c>
      <c r="B112" s="234">
        <v>69.675635900801467</v>
      </c>
    </row>
    <row r="113" spans="1:2" x14ac:dyDescent="0.2">
      <c r="A113" s="233" t="s">
        <v>242</v>
      </c>
      <c r="B113" s="234">
        <v>18.74589821609689</v>
      </c>
    </row>
    <row r="114" spans="1:2" x14ac:dyDescent="0.2">
      <c r="A114" s="233" t="s">
        <v>206</v>
      </c>
      <c r="B114" s="234">
        <v>4.2201141538889884</v>
      </c>
    </row>
    <row r="115" spans="1:2" x14ac:dyDescent="0.2">
      <c r="A115" s="233" t="s">
        <v>239</v>
      </c>
      <c r="B115" s="234">
        <v>2.1120458206550921</v>
      </c>
    </row>
    <row r="116" spans="1:2" x14ac:dyDescent="0.2">
      <c r="A116" s="233" t="s">
        <v>236</v>
      </c>
      <c r="B116" s="234">
        <v>1.57309627508303</v>
      </c>
    </row>
    <row r="117" spans="1:2" x14ac:dyDescent="0.2">
      <c r="A117" s="233" t="s">
        <v>211</v>
      </c>
      <c r="B117" s="234">
        <v>3.6732096334745341</v>
      </c>
    </row>
    <row r="119" spans="1:2" ht="15" x14ac:dyDescent="0.25">
      <c r="A119" s="235"/>
      <c r="B119" s="236"/>
    </row>
    <row r="120" spans="1:2" ht="15" x14ac:dyDescent="0.25">
      <c r="A120" s="237" t="s">
        <v>243</v>
      </c>
      <c r="B120" s="236"/>
    </row>
    <row r="121" spans="1:2" x14ac:dyDescent="0.2">
      <c r="A121" s="233" t="s">
        <v>234</v>
      </c>
      <c r="B121" s="234">
        <v>80.987056718930859</v>
      </c>
    </row>
    <row r="122" spans="1:2" x14ac:dyDescent="0.2">
      <c r="A122" s="233" t="s">
        <v>206</v>
      </c>
      <c r="B122" s="234">
        <v>4.9773755656108598</v>
      </c>
    </row>
    <row r="123" spans="1:2" x14ac:dyDescent="0.2">
      <c r="A123" s="233" t="s">
        <v>244</v>
      </c>
      <c r="B123" s="234">
        <v>3.1947805956013888</v>
      </c>
    </row>
    <row r="124" spans="1:2" x14ac:dyDescent="0.2">
      <c r="A124" s="233" t="s">
        <v>245</v>
      </c>
      <c r="B124" s="234">
        <v>2.5465642428706725</v>
      </c>
    </row>
    <row r="125" spans="1:2" x14ac:dyDescent="0.2">
      <c r="A125" s="233" t="s">
        <v>246</v>
      </c>
      <c r="B125" s="234">
        <v>1.3764074502788592</v>
      </c>
    </row>
    <row r="126" spans="1:2" x14ac:dyDescent="0.2">
      <c r="A126" s="233" t="s">
        <v>211</v>
      </c>
      <c r="B126" s="234">
        <v>6.9178154267073557</v>
      </c>
    </row>
    <row r="128" spans="1:2" ht="15" x14ac:dyDescent="0.25">
      <c r="A128" s="235"/>
      <c r="B128" s="236"/>
    </row>
    <row r="129" spans="1:2" ht="15" x14ac:dyDescent="0.25">
      <c r="A129" s="237" t="s">
        <v>247</v>
      </c>
      <c r="B129" s="236"/>
    </row>
    <row r="130" spans="1:2" x14ac:dyDescent="0.2">
      <c r="A130" s="233" t="s">
        <v>236</v>
      </c>
      <c r="B130" s="234">
        <v>81.152144669874772</v>
      </c>
    </row>
    <row r="131" spans="1:2" x14ac:dyDescent="0.2">
      <c r="A131" s="233" t="s">
        <v>237</v>
      </c>
      <c r="B131" s="234">
        <v>10.205383516620671</v>
      </c>
    </row>
    <row r="132" spans="1:2" x14ac:dyDescent="0.2">
      <c r="A132" s="233" t="s">
        <v>206</v>
      </c>
      <c r="B132" s="234">
        <v>2.368636369939952</v>
      </c>
    </row>
    <row r="133" spans="1:2" x14ac:dyDescent="0.2">
      <c r="A133" s="233" t="s">
        <v>248</v>
      </c>
      <c r="B133" s="234">
        <v>1.4616760737217269</v>
      </c>
    </row>
    <row r="134" spans="1:2" x14ac:dyDescent="0.2">
      <c r="A134" s="233" t="s">
        <v>240</v>
      </c>
      <c r="B134" s="234">
        <v>1.1912521321887697</v>
      </c>
    </row>
    <row r="135" spans="1:2" x14ac:dyDescent="0.2">
      <c r="A135" s="233" t="s">
        <v>211</v>
      </c>
      <c r="B135" s="234">
        <v>3.6209072376541069</v>
      </c>
    </row>
    <row r="136" spans="1:2" ht="15" x14ac:dyDescent="0.25">
      <c r="A136" s="235"/>
      <c r="B136" s="236"/>
    </row>
    <row r="137" spans="1:2" ht="15" x14ac:dyDescent="0.25">
      <c r="A137" s="235"/>
      <c r="B137" s="236"/>
    </row>
    <row r="138" spans="1:2" ht="15" x14ac:dyDescent="0.25">
      <c r="A138" s="237" t="s">
        <v>249</v>
      </c>
      <c r="B138" s="236"/>
    </row>
    <row r="139" spans="1:2" x14ac:dyDescent="0.2">
      <c r="A139" s="233" t="s">
        <v>298</v>
      </c>
      <c r="B139" s="234">
        <v>75.500743461908513</v>
      </c>
    </row>
    <row r="140" spans="1:2" x14ac:dyDescent="0.2">
      <c r="A140" s="233" t="s">
        <v>245</v>
      </c>
      <c r="B140" s="234">
        <v>8.7961748155922912</v>
      </c>
    </row>
    <row r="141" spans="1:2" x14ac:dyDescent="0.2">
      <c r="A141" s="233" t="s">
        <v>250</v>
      </c>
      <c r="B141" s="234">
        <v>6.4958162045540684</v>
      </c>
    </row>
    <row r="142" spans="1:2" x14ac:dyDescent="0.2">
      <c r="A142" s="233" t="s">
        <v>206</v>
      </c>
      <c r="B142" s="234">
        <v>3.8018601125397242</v>
      </c>
    </row>
    <row r="143" spans="1:2" x14ac:dyDescent="0.2">
      <c r="A143" s="233" t="s">
        <v>234</v>
      </c>
      <c r="B143" s="234">
        <v>1.2420187177468731</v>
      </c>
    </row>
    <row r="144" spans="1:2" x14ac:dyDescent="0.2">
      <c r="A144" s="233" t="s">
        <v>211</v>
      </c>
      <c r="B144" s="234">
        <v>4.1633866876585319</v>
      </c>
    </row>
    <row r="145" spans="1:16" ht="15" x14ac:dyDescent="0.25">
      <c r="A145" s="235"/>
      <c r="B145" s="236"/>
    </row>
    <row r="146" spans="1:16" ht="15" x14ac:dyDescent="0.25">
      <c r="A146" s="235"/>
      <c r="B146" s="236"/>
      <c r="P146" s="240"/>
    </row>
    <row r="147" spans="1:16" ht="15" x14ac:dyDescent="0.25">
      <c r="A147" s="237" t="s">
        <v>251</v>
      </c>
      <c r="B147" s="236"/>
      <c r="P147" s="240"/>
    </row>
    <row r="148" spans="1:16" x14ac:dyDescent="0.2">
      <c r="A148" s="233" t="s">
        <v>252</v>
      </c>
      <c r="B148" s="234">
        <v>56.965354020117019</v>
      </c>
      <c r="P148" s="240"/>
    </row>
    <row r="149" spans="1:16" x14ac:dyDescent="0.2">
      <c r="A149" s="233" t="s">
        <v>236</v>
      </c>
      <c r="B149" s="234">
        <v>21.749611027107576</v>
      </c>
      <c r="P149" s="240"/>
    </row>
    <row r="150" spans="1:16" x14ac:dyDescent="0.2">
      <c r="A150" s="233" t="s">
        <v>248</v>
      </c>
      <c r="B150" s="234">
        <v>14.123550939013434</v>
      </c>
      <c r="P150" s="240"/>
    </row>
    <row r="151" spans="1:16" x14ac:dyDescent="0.2">
      <c r="A151" s="233" t="s">
        <v>206</v>
      </c>
      <c r="B151" s="234">
        <v>3.0569982249687726</v>
      </c>
      <c r="P151" s="240"/>
    </row>
    <row r="152" spans="1:16" x14ac:dyDescent="0.2">
      <c r="A152" s="233" t="s">
        <v>207</v>
      </c>
      <c r="B152" s="234">
        <v>0.87655863081541863</v>
      </c>
      <c r="P152" s="240"/>
    </row>
    <row r="153" spans="1:16" x14ac:dyDescent="0.2">
      <c r="A153" s="233" t="s">
        <v>211</v>
      </c>
      <c r="B153" s="234">
        <v>3.2279271579777791</v>
      </c>
    </row>
    <row r="154" spans="1:16" ht="15" x14ac:dyDescent="0.25">
      <c r="A154" s="235"/>
      <c r="B154" s="236"/>
    </row>
    <row r="155" spans="1:16" ht="15" x14ac:dyDescent="0.25">
      <c r="A155" s="235"/>
      <c r="B155" s="236"/>
    </row>
    <row r="156" spans="1:16" ht="15" x14ac:dyDescent="0.25">
      <c r="A156" s="237" t="s">
        <v>253</v>
      </c>
      <c r="B156" s="236"/>
    </row>
    <row r="157" spans="1:16" x14ac:dyDescent="0.2">
      <c r="A157" s="233" t="s">
        <v>245</v>
      </c>
      <c r="B157" s="234">
        <v>92.857841959622377</v>
      </c>
    </row>
    <row r="158" spans="1:16" x14ac:dyDescent="0.2">
      <c r="A158" s="233" t="s">
        <v>206</v>
      </c>
      <c r="B158" s="234">
        <v>2.2858108889660018</v>
      </c>
    </row>
    <row r="159" spans="1:16" x14ac:dyDescent="0.2">
      <c r="A159" s="233" t="s">
        <v>207</v>
      </c>
      <c r="B159" s="234">
        <v>0.71092366690690367</v>
      </c>
    </row>
    <row r="160" spans="1:16" x14ac:dyDescent="0.2">
      <c r="A160" s="233" t="s">
        <v>208</v>
      </c>
      <c r="B160" s="234">
        <v>0.58190748204895493</v>
      </c>
      <c r="P160" s="240"/>
    </row>
    <row r="161" spans="1:16" x14ac:dyDescent="0.2">
      <c r="A161" s="233" t="s">
        <v>298</v>
      </c>
      <c r="B161" s="234">
        <v>0.55165541111674632</v>
      </c>
      <c r="P161" s="240"/>
    </row>
    <row r="162" spans="1:16" x14ac:dyDescent="0.2">
      <c r="A162" s="233" t="s">
        <v>211</v>
      </c>
      <c r="B162" s="234">
        <v>3.0118605913390102</v>
      </c>
      <c r="N162" s="240"/>
    </row>
    <row r="163" spans="1:16" ht="15" x14ac:dyDescent="0.25">
      <c r="A163" s="235"/>
      <c r="B163" s="236"/>
      <c r="N163" s="240"/>
    </row>
    <row r="164" spans="1:16" ht="15" x14ac:dyDescent="0.25">
      <c r="A164" s="235"/>
      <c r="B164" s="236"/>
      <c r="N164" s="240"/>
    </row>
    <row r="165" spans="1:16" ht="15" x14ac:dyDescent="0.25">
      <c r="A165" s="237" t="s">
        <v>254</v>
      </c>
      <c r="B165" s="236"/>
      <c r="N165" s="240"/>
    </row>
    <row r="166" spans="1:16" x14ac:dyDescent="0.2">
      <c r="A166" s="233" t="s">
        <v>255</v>
      </c>
      <c r="B166" s="234">
        <v>72.429280492006171</v>
      </c>
    </row>
    <row r="167" spans="1:16" x14ac:dyDescent="0.2">
      <c r="A167" s="233" t="s">
        <v>230</v>
      </c>
      <c r="B167" s="234">
        <v>14.410575070496217</v>
      </c>
    </row>
    <row r="168" spans="1:16" x14ac:dyDescent="0.2">
      <c r="A168" s="233" t="s">
        <v>256</v>
      </c>
      <c r="B168" s="234">
        <v>7.9198193255330276</v>
      </c>
      <c r="K168" s="240"/>
    </row>
    <row r="169" spans="1:16" x14ac:dyDescent="0.2">
      <c r="A169" s="233" t="s">
        <v>206</v>
      </c>
      <c r="B169" s="234">
        <v>2.0619345948221963</v>
      </c>
      <c r="K169" s="240"/>
    </row>
    <row r="170" spans="1:16" x14ac:dyDescent="0.2">
      <c r="A170" s="233" t="s">
        <v>207</v>
      </c>
      <c r="B170" s="234">
        <v>0.78981281818993787</v>
      </c>
      <c r="K170" s="240"/>
    </row>
    <row r="171" spans="1:16" x14ac:dyDescent="0.2">
      <c r="A171" s="233" t="s">
        <v>211</v>
      </c>
      <c r="B171" s="234">
        <v>2.3885776989524454</v>
      </c>
      <c r="K171" s="240"/>
    </row>
    <row r="172" spans="1:16" ht="15" x14ac:dyDescent="0.25">
      <c r="A172" s="235"/>
      <c r="B172" s="236"/>
      <c r="K172" s="240"/>
    </row>
    <row r="173" spans="1:16" ht="15" x14ac:dyDescent="0.25">
      <c r="A173" s="235"/>
      <c r="B173" s="236"/>
      <c r="K173" s="240"/>
    </row>
    <row r="174" spans="1:16" ht="15" x14ac:dyDescent="0.25">
      <c r="A174" s="237" t="s">
        <v>257</v>
      </c>
      <c r="B174" s="236"/>
    </row>
    <row r="175" spans="1:16" x14ac:dyDescent="0.2">
      <c r="A175" s="233" t="s">
        <v>258</v>
      </c>
      <c r="B175" s="234">
        <v>67.600720555857379</v>
      </c>
    </row>
    <row r="176" spans="1:16" x14ac:dyDescent="0.2">
      <c r="A176" s="233" t="s">
        <v>245</v>
      </c>
      <c r="B176" s="234">
        <v>13.058645240614188</v>
      </c>
    </row>
    <row r="177" spans="1:11" x14ac:dyDescent="0.2">
      <c r="A177" s="233" t="s">
        <v>259</v>
      </c>
      <c r="B177" s="234">
        <v>6.7823749749806996</v>
      </c>
    </row>
    <row r="178" spans="1:11" x14ac:dyDescent="0.2">
      <c r="A178" s="233" t="s">
        <v>206</v>
      </c>
      <c r="B178" s="234">
        <v>4.2346953364023676</v>
      </c>
    </row>
    <row r="179" spans="1:11" x14ac:dyDescent="0.2">
      <c r="A179" s="233" t="s">
        <v>260</v>
      </c>
      <c r="B179" s="234">
        <v>3.8801361049952821</v>
      </c>
    </row>
    <row r="180" spans="1:11" x14ac:dyDescent="0.2">
      <c r="A180" s="233" t="s">
        <v>211</v>
      </c>
      <c r="B180" s="234">
        <v>4.4434277871500871</v>
      </c>
    </row>
    <row r="181" spans="1:11" ht="15" x14ac:dyDescent="0.25">
      <c r="A181" s="235"/>
      <c r="B181" s="236"/>
    </row>
    <row r="182" spans="1:11" ht="15" x14ac:dyDescent="0.25">
      <c r="A182" s="235"/>
      <c r="B182" s="236"/>
    </row>
    <row r="183" spans="1:11" ht="15" x14ac:dyDescent="0.25">
      <c r="A183" s="237" t="s">
        <v>261</v>
      </c>
      <c r="B183" s="236"/>
    </row>
    <row r="184" spans="1:11" x14ac:dyDescent="0.2">
      <c r="A184" s="233" t="s">
        <v>262</v>
      </c>
      <c r="B184" s="234">
        <v>83.732372132182704</v>
      </c>
      <c r="D184" s="244"/>
    </row>
    <row r="185" spans="1:11" ht="15" x14ac:dyDescent="0.25">
      <c r="A185" s="233" t="s">
        <v>206</v>
      </c>
      <c r="B185" s="234">
        <v>6.6354451694380128</v>
      </c>
      <c r="D185" s="242"/>
      <c r="E185" s="245"/>
      <c r="F185" s="236"/>
      <c r="G185" s="242"/>
      <c r="H185" s="236"/>
      <c r="J185" s="236"/>
    </row>
    <row r="186" spans="1:11" ht="15" x14ac:dyDescent="0.25">
      <c r="A186" s="233" t="s">
        <v>223</v>
      </c>
      <c r="B186" s="234">
        <v>3.875499894758998</v>
      </c>
      <c r="D186" s="242"/>
      <c r="E186" s="245"/>
      <c r="F186" s="236"/>
      <c r="G186" s="242"/>
      <c r="H186" s="236"/>
      <c r="J186" s="236"/>
    </row>
    <row r="187" spans="1:11" ht="15" x14ac:dyDescent="0.25">
      <c r="A187" s="233" t="s">
        <v>207</v>
      </c>
      <c r="B187" s="234">
        <v>1.389181225005262</v>
      </c>
      <c r="D187" s="242"/>
      <c r="E187" s="245"/>
      <c r="F187" s="236"/>
      <c r="G187" s="242"/>
      <c r="H187" s="236"/>
      <c r="J187" s="236"/>
    </row>
    <row r="188" spans="1:11" ht="15" x14ac:dyDescent="0.25">
      <c r="A188" s="233" t="s">
        <v>208</v>
      </c>
      <c r="B188" s="234">
        <v>1.3049884234897917</v>
      </c>
      <c r="D188" s="242"/>
      <c r="E188" s="245"/>
      <c r="F188" s="236"/>
      <c r="G188" s="242"/>
      <c r="H188" s="236"/>
      <c r="J188" s="236"/>
    </row>
    <row r="189" spans="1:11" ht="15" x14ac:dyDescent="0.25">
      <c r="A189" s="233" t="s">
        <v>211</v>
      </c>
      <c r="B189" s="234">
        <v>3.0625131551252367</v>
      </c>
      <c r="D189" s="242"/>
      <c r="E189" s="245"/>
      <c r="F189" s="236"/>
      <c r="G189" s="242"/>
      <c r="H189" s="236"/>
      <c r="J189" s="236"/>
    </row>
    <row r="190" spans="1:11" ht="15" x14ac:dyDescent="0.25">
      <c r="D190" s="242"/>
      <c r="E190" s="242"/>
      <c r="F190" s="245"/>
      <c r="G190" s="236"/>
      <c r="H190" s="242"/>
      <c r="I190" s="236"/>
      <c r="K190" s="236"/>
    </row>
    <row r="192" spans="1:11" x14ac:dyDescent="0.2">
      <c r="A192" s="237" t="s">
        <v>264</v>
      </c>
    </row>
    <row r="193" spans="1:2" x14ac:dyDescent="0.2">
      <c r="A193" s="233" t="s">
        <v>245</v>
      </c>
      <c r="B193" s="234">
        <v>84.142764015645369</v>
      </c>
    </row>
    <row r="194" spans="1:2" x14ac:dyDescent="0.2">
      <c r="A194" s="233" t="s">
        <v>206</v>
      </c>
      <c r="B194" s="234">
        <v>1.8089960886571057</v>
      </c>
    </row>
    <row r="195" spans="1:2" x14ac:dyDescent="0.2">
      <c r="A195" s="233" t="s">
        <v>207</v>
      </c>
      <c r="B195" s="234">
        <v>1.727509778357236</v>
      </c>
    </row>
    <row r="196" spans="1:2" x14ac:dyDescent="0.2">
      <c r="A196" s="233" t="s">
        <v>252</v>
      </c>
      <c r="B196" s="234">
        <v>1.1245110821382007</v>
      </c>
    </row>
    <row r="197" spans="1:2" x14ac:dyDescent="0.2">
      <c r="A197" s="233" t="s">
        <v>262</v>
      </c>
      <c r="B197" s="234">
        <v>1.0919165580182528</v>
      </c>
    </row>
    <row r="198" spans="1:2" x14ac:dyDescent="0.2">
      <c r="A198" s="233" t="s">
        <v>211</v>
      </c>
      <c r="B198" s="234">
        <v>10.104302477183833</v>
      </c>
    </row>
    <row r="201" spans="1:2" x14ac:dyDescent="0.2">
      <c r="A201" s="231" t="s">
        <v>263</v>
      </c>
    </row>
    <row r="202" spans="1:2" x14ac:dyDescent="0.2">
      <c r="A202" s="233" t="s">
        <v>245</v>
      </c>
      <c r="B202" s="234">
        <v>22.904689863842663</v>
      </c>
    </row>
    <row r="203" spans="1:2" x14ac:dyDescent="0.2">
      <c r="A203" s="233" t="s">
        <v>234</v>
      </c>
      <c r="B203" s="234">
        <v>15.037821482602117</v>
      </c>
    </row>
    <row r="204" spans="1:2" x14ac:dyDescent="0.2">
      <c r="A204" s="233" t="s">
        <v>255</v>
      </c>
      <c r="B204" s="234">
        <v>10.37821482602118</v>
      </c>
    </row>
    <row r="205" spans="1:2" x14ac:dyDescent="0.2">
      <c r="A205" s="233" t="s">
        <v>230</v>
      </c>
      <c r="B205" s="234">
        <v>9.5310136157337375</v>
      </c>
    </row>
    <row r="206" spans="1:2" x14ac:dyDescent="0.2">
      <c r="A206" s="233" t="s">
        <v>206</v>
      </c>
      <c r="B206" s="234">
        <v>8.5930408472012108</v>
      </c>
    </row>
    <row r="207" spans="1:2" x14ac:dyDescent="0.2">
      <c r="A207" s="233" t="s">
        <v>211</v>
      </c>
      <c r="B207" s="234">
        <v>33.55521936459909</v>
      </c>
    </row>
  </sheetData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7.28515625" style="8" customWidth="1"/>
    <col min="2" max="2" width="28.42578125" style="8" bestFit="1" customWidth="1"/>
    <col min="3" max="3" width="12.7109375" style="8" customWidth="1"/>
    <col min="4" max="4" width="14" style="8" customWidth="1"/>
    <col min="5" max="5" width="13.140625" style="8" customWidth="1"/>
    <col min="6" max="6" width="27.5703125" style="6" customWidth="1"/>
    <col min="7" max="7" width="22.140625" style="6" bestFit="1" customWidth="1"/>
    <col min="8" max="8" width="12.5703125" style="6" bestFit="1" customWidth="1"/>
    <col min="9" max="16384" width="9.140625" style="6"/>
  </cols>
  <sheetData>
    <row r="1" spans="1:8" ht="56.25" customHeight="1" x14ac:dyDescent="0.25">
      <c r="A1" s="4" t="s">
        <v>266</v>
      </c>
      <c r="B1" s="5" t="s">
        <v>285</v>
      </c>
      <c r="C1" s="5"/>
      <c r="D1" s="5"/>
      <c r="E1" s="5"/>
    </row>
    <row r="2" spans="1:8" x14ac:dyDescent="0.25">
      <c r="A2" s="7"/>
    </row>
    <row r="3" spans="1:8" ht="37.5" customHeight="1" x14ac:dyDescent="0.25">
      <c r="A3" s="9" t="s">
        <v>62</v>
      </c>
      <c r="B3" s="10"/>
      <c r="C3" s="35" t="s">
        <v>74</v>
      </c>
      <c r="D3" s="35" t="s">
        <v>75</v>
      </c>
      <c r="E3" s="35" t="s">
        <v>76</v>
      </c>
    </row>
    <row r="4" spans="1:8" ht="42.75" customHeight="1" x14ac:dyDescent="0.25">
      <c r="A4" s="11" t="s">
        <v>72</v>
      </c>
      <c r="B4" s="12"/>
      <c r="C4" s="36" t="s">
        <v>73</v>
      </c>
      <c r="D4" s="36" t="s">
        <v>267</v>
      </c>
      <c r="E4" s="36" t="s">
        <v>77</v>
      </c>
      <c r="F4" s="13"/>
      <c r="G4" s="13"/>
    </row>
    <row r="5" spans="1:8" x14ac:dyDescent="0.25">
      <c r="A5" s="14"/>
      <c r="B5" s="15"/>
      <c r="C5" s="15"/>
      <c r="D5" s="15"/>
      <c r="E5" s="15"/>
      <c r="F5" s="13"/>
      <c r="G5" s="13"/>
    </row>
    <row r="6" spans="1:8" x14ac:dyDescent="0.25">
      <c r="A6" s="4" t="s">
        <v>13</v>
      </c>
      <c r="B6" s="14" t="s">
        <v>269</v>
      </c>
      <c r="C6" s="16">
        <v>652642</v>
      </c>
      <c r="D6" s="16">
        <v>1460895</v>
      </c>
      <c r="E6" s="17">
        <v>2.2384324024503481</v>
      </c>
    </row>
    <row r="7" spans="1:8" x14ac:dyDescent="0.25">
      <c r="A7" s="18"/>
      <c r="B7" s="18"/>
      <c r="C7" s="18"/>
      <c r="D7" s="19"/>
      <c r="E7" s="20"/>
      <c r="G7" s="21"/>
      <c r="H7" s="21"/>
    </row>
    <row r="8" spans="1:8" x14ac:dyDescent="0.25">
      <c r="A8" s="22"/>
      <c r="B8" s="22"/>
      <c r="C8" s="22"/>
      <c r="D8" s="22"/>
      <c r="E8" s="17"/>
      <c r="F8" s="21"/>
      <c r="G8" s="21"/>
      <c r="H8" s="21"/>
    </row>
    <row r="9" spans="1:8" x14ac:dyDescent="0.25">
      <c r="A9" s="23" t="s">
        <v>15</v>
      </c>
      <c r="B9" s="23" t="s">
        <v>268</v>
      </c>
      <c r="C9" s="24">
        <v>281869</v>
      </c>
      <c r="D9" s="24">
        <v>561543</v>
      </c>
      <c r="E9" s="25">
        <v>1.9922126945495957</v>
      </c>
      <c r="G9" s="21"/>
      <c r="H9" s="21"/>
    </row>
    <row r="10" spans="1:8" x14ac:dyDescent="0.25">
      <c r="A10" s="23" t="s">
        <v>78</v>
      </c>
      <c r="B10" s="26" t="s">
        <v>270</v>
      </c>
      <c r="C10" s="24">
        <v>38620</v>
      </c>
      <c r="D10" s="24">
        <v>55464</v>
      </c>
      <c r="E10" s="25">
        <v>1.4361470740548938</v>
      </c>
      <c r="G10" s="21"/>
      <c r="H10" s="21"/>
    </row>
    <row r="11" spans="1:8" x14ac:dyDescent="0.25">
      <c r="A11" s="23" t="s">
        <v>2</v>
      </c>
      <c r="B11" s="23" t="s">
        <v>271</v>
      </c>
      <c r="C11" s="24">
        <v>38449</v>
      </c>
      <c r="D11" s="24">
        <v>64136</v>
      </c>
      <c r="E11" s="25">
        <v>1.6680797940128482</v>
      </c>
    </row>
    <row r="12" spans="1:8" x14ac:dyDescent="0.25">
      <c r="A12" s="23" t="s">
        <v>3</v>
      </c>
      <c r="B12" s="27" t="s">
        <v>272</v>
      </c>
      <c r="C12" s="24">
        <v>3902</v>
      </c>
      <c r="D12" s="24">
        <v>6464</v>
      </c>
      <c r="E12" s="25">
        <v>1.6565863659661713</v>
      </c>
    </row>
    <row r="13" spans="1:8" x14ac:dyDescent="0.25">
      <c r="A13" s="23" t="s">
        <v>4</v>
      </c>
      <c r="B13" s="23" t="s">
        <v>273</v>
      </c>
      <c r="C13" s="24">
        <v>5752</v>
      </c>
      <c r="D13" s="24">
        <v>17341</v>
      </c>
      <c r="E13" s="25">
        <v>3.0147774687065367</v>
      </c>
    </row>
    <row r="14" spans="1:8" x14ac:dyDescent="0.25">
      <c r="A14" s="23" t="s">
        <v>5</v>
      </c>
      <c r="B14" s="23" t="s">
        <v>274</v>
      </c>
      <c r="C14" s="24">
        <v>24428</v>
      </c>
      <c r="D14" s="24">
        <v>68660</v>
      </c>
      <c r="E14" s="25">
        <v>2.8107090224332731</v>
      </c>
    </row>
    <row r="15" spans="1:8" x14ac:dyDescent="0.25">
      <c r="A15" s="23" t="s">
        <v>6</v>
      </c>
      <c r="B15" s="23" t="s">
        <v>275</v>
      </c>
      <c r="C15" s="24">
        <v>26252</v>
      </c>
      <c r="D15" s="24">
        <v>311498</v>
      </c>
      <c r="E15" s="25">
        <v>11.865686423891512</v>
      </c>
    </row>
    <row r="16" spans="1:8" x14ac:dyDescent="0.25">
      <c r="A16" s="23" t="s">
        <v>7</v>
      </c>
      <c r="B16" s="23" t="s">
        <v>276</v>
      </c>
      <c r="C16" s="24">
        <v>54642</v>
      </c>
      <c r="D16" s="24">
        <v>125618</v>
      </c>
      <c r="E16" s="25">
        <v>2.2989275648768346</v>
      </c>
      <c r="F16" s="28"/>
    </row>
    <row r="17" spans="1:5" x14ac:dyDescent="0.25">
      <c r="A17" s="23" t="s">
        <v>115</v>
      </c>
      <c r="B17" s="29" t="s">
        <v>277</v>
      </c>
      <c r="C17" s="24">
        <v>37632</v>
      </c>
      <c r="D17" s="24">
        <v>48274</v>
      </c>
      <c r="E17" s="25">
        <v>1.2827912414965987</v>
      </c>
    </row>
    <row r="18" spans="1:5" x14ac:dyDescent="0.25">
      <c r="A18" s="23" t="s">
        <v>8</v>
      </c>
      <c r="B18" s="23" t="s">
        <v>278</v>
      </c>
      <c r="C18" s="24">
        <v>3563</v>
      </c>
      <c r="D18" s="24">
        <v>3887</v>
      </c>
      <c r="E18" s="25">
        <v>1.0909346056693798</v>
      </c>
    </row>
    <row r="19" spans="1:5" x14ac:dyDescent="0.25">
      <c r="A19" s="23" t="s">
        <v>9</v>
      </c>
      <c r="B19" s="26" t="s">
        <v>279</v>
      </c>
      <c r="C19" s="24">
        <v>1694</v>
      </c>
      <c r="D19" s="24">
        <v>1713</v>
      </c>
      <c r="E19" s="25">
        <v>1.0112160566706021</v>
      </c>
    </row>
    <row r="20" spans="1:5" x14ac:dyDescent="0.25">
      <c r="A20" s="23" t="s">
        <v>10</v>
      </c>
      <c r="B20" s="23" t="s">
        <v>280</v>
      </c>
      <c r="C20" s="24">
        <v>2333</v>
      </c>
      <c r="D20" s="24">
        <v>2468</v>
      </c>
      <c r="E20" s="25">
        <v>1.0578654093441919</v>
      </c>
    </row>
    <row r="21" spans="1:5" x14ac:dyDescent="0.25">
      <c r="A21" s="23" t="s">
        <v>11</v>
      </c>
      <c r="B21" s="23" t="s">
        <v>281</v>
      </c>
      <c r="C21" s="24">
        <v>21535</v>
      </c>
      <c r="D21" s="24">
        <v>29147</v>
      </c>
      <c r="E21" s="25">
        <v>1.3534710935686092</v>
      </c>
    </row>
    <row r="22" spans="1:5" x14ac:dyDescent="0.25">
      <c r="A22" s="23" t="s">
        <v>65</v>
      </c>
      <c r="B22" s="23" t="s">
        <v>282</v>
      </c>
      <c r="C22" s="24">
        <v>3665</v>
      </c>
      <c r="D22" s="24">
        <v>6620</v>
      </c>
      <c r="E22" s="25">
        <v>1.806275579809004</v>
      </c>
    </row>
    <row r="23" spans="1:5" x14ac:dyDescent="0.25">
      <c r="A23" s="23" t="s">
        <v>48</v>
      </c>
      <c r="B23" s="23" t="s">
        <v>283</v>
      </c>
      <c r="C23" s="24">
        <v>13088</v>
      </c>
      <c r="D23" s="24">
        <v>22444</v>
      </c>
      <c r="E23" s="25">
        <v>1.7148533007334963</v>
      </c>
    </row>
    <row r="24" spans="1:5" x14ac:dyDescent="0.25">
      <c r="A24" s="23" t="s">
        <v>70</v>
      </c>
      <c r="B24" s="23" t="s">
        <v>284</v>
      </c>
      <c r="C24" s="24">
        <v>49606</v>
      </c>
      <c r="D24" s="24">
        <v>56329</v>
      </c>
      <c r="E24" s="25">
        <v>1.1355279603273798</v>
      </c>
    </row>
    <row r="25" spans="1:5" x14ac:dyDescent="0.25">
      <c r="A25" s="23" t="s">
        <v>12</v>
      </c>
      <c r="B25" s="23" t="s">
        <v>299</v>
      </c>
      <c r="C25" s="24">
        <v>38563</v>
      </c>
      <c r="D25" s="24">
        <v>61489</v>
      </c>
      <c r="E25" s="25">
        <v>1.5945076887171641</v>
      </c>
    </row>
    <row r="26" spans="1:5" x14ac:dyDescent="0.25">
      <c r="A26" s="23" t="s">
        <v>79</v>
      </c>
      <c r="B26" s="26" t="s">
        <v>300</v>
      </c>
      <c r="C26" s="24">
        <v>5570</v>
      </c>
      <c r="D26" s="24">
        <v>7054</v>
      </c>
      <c r="E26" s="25">
        <v>1.266427289048474</v>
      </c>
    </row>
    <row r="27" spans="1:5" x14ac:dyDescent="0.25">
      <c r="A27" s="23" t="s">
        <v>184</v>
      </c>
      <c r="B27" s="30" t="s">
        <v>286</v>
      </c>
      <c r="C27" s="24">
        <v>1015</v>
      </c>
      <c r="D27" s="24">
        <v>2926</v>
      </c>
      <c r="E27" s="25">
        <v>2.8827586206896552</v>
      </c>
    </row>
    <row r="28" spans="1:5" x14ac:dyDescent="0.25">
      <c r="A28" s="31"/>
      <c r="B28" s="31"/>
      <c r="C28" s="24"/>
      <c r="D28" s="24"/>
      <c r="E28" s="25"/>
    </row>
    <row r="29" spans="1:5" x14ac:dyDescent="0.25">
      <c r="A29" s="29" t="s">
        <v>185</v>
      </c>
      <c r="B29" s="32" t="s">
        <v>287</v>
      </c>
      <c r="C29" s="33">
        <v>235</v>
      </c>
      <c r="D29" s="24">
        <v>3014</v>
      </c>
      <c r="E29" s="25">
        <v>12.825531914893617</v>
      </c>
    </row>
    <row r="30" spans="1:5" x14ac:dyDescent="0.25">
      <c r="C30" s="34"/>
      <c r="D30" s="34"/>
    </row>
    <row r="31" spans="1:5" x14ac:dyDescent="0.25">
      <c r="A31" s="23" t="s">
        <v>201</v>
      </c>
      <c r="B31" s="29" t="s">
        <v>301</v>
      </c>
      <c r="C31" s="24">
        <v>229</v>
      </c>
      <c r="D31" s="24">
        <v>4806</v>
      </c>
      <c r="E31" s="25">
        <v>20.986899563318776</v>
      </c>
    </row>
    <row r="34" spans="1:1" x14ac:dyDescent="0.25">
      <c r="A34" s="37" t="s">
        <v>302</v>
      </c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pane ySplit="10" topLeftCell="A11" activePane="bottomLeft" state="frozen"/>
      <selection pane="bottomLeft" sqref="A1:XFD1048576"/>
    </sheetView>
  </sheetViews>
  <sheetFormatPr defaultRowHeight="15" x14ac:dyDescent="0.25"/>
  <cols>
    <col min="1" max="1" width="19.42578125" style="40" customWidth="1"/>
    <col min="2" max="13" width="10.7109375" style="40" customWidth="1"/>
    <col min="14" max="15" width="10.7109375" style="76" customWidth="1"/>
    <col min="16" max="16384" width="9.140625" style="76"/>
  </cols>
  <sheetData>
    <row r="1" spans="1:15" ht="57.75" customHeight="1" x14ac:dyDescent="0.25">
      <c r="A1" s="38" t="s">
        <v>288</v>
      </c>
      <c r="B1" s="39" t="s">
        <v>303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38"/>
      <c r="N2" s="41"/>
      <c r="O2" s="41"/>
    </row>
    <row r="3" spans="1:15" x14ac:dyDescent="0.25">
      <c r="A3" s="42" t="s">
        <v>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8.5" customHeight="1" x14ac:dyDescent="0.25">
      <c r="A4" s="43" t="s">
        <v>0</v>
      </c>
      <c r="B4" s="44" t="s">
        <v>13</v>
      </c>
      <c r="C4" s="44"/>
      <c r="D4" s="44" t="s">
        <v>15</v>
      </c>
      <c r="E4" s="44"/>
      <c r="F4" s="44" t="s">
        <v>78</v>
      </c>
      <c r="G4" s="44"/>
      <c r="H4" s="44" t="s">
        <v>5</v>
      </c>
      <c r="I4" s="44"/>
      <c r="J4" s="44" t="s">
        <v>6</v>
      </c>
      <c r="K4" s="44"/>
      <c r="L4" s="44" t="s">
        <v>7</v>
      </c>
      <c r="M4" s="44"/>
      <c r="N4" s="44" t="s">
        <v>52</v>
      </c>
      <c r="O4" s="44"/>
    </row>
    <row r="5" spans="1:15" x14ac:dyDescent="0.25">
      <c r="B5" s="38" t="s">
        <v>66</v>
      </c>
      <c r="C5" s="38" t="s">
        <v>80</v>
      </c>
      <c r="D5" s="38" t="s">
        <v>66</v>
      </c>
      <c r="E5" s="38" t="s">
        <v>80</v>
      </c>
      <c r="F5" s="38" t="s">
        <v>66</v>
      </c>
      <c r="G5" s="38" t="s">
        <v>80</v>
      </c>
      <c r="H5" s="38" t="s">
        <v>66</v>
      </c>
      <c r="I5" s="38" t="s">
        <v>80</v>
      </c>
      <c r="J5" s="38" t="s">
        <v>66</v>
      </c>
      <c r="K5" s="38" t="s">
        <v>80</v>
      </c>
      <c r="L5" s="38" t="s">
        <v>66</v>
      </c>
      <c r="M5" s="38" t="s">
        <v>80</v>
      </c>
      <c r="N5" s="38" t="s">
        <v>66</v>
      </c>
      <c r="O5" s="38" t="s">
        <v>80</v>
      </c>
    </row>
    <row r="6" spans="1:15" x14ac:dyDescent="0.25">
      <c r="A6" s="45" t="s">
        <v>16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x14ac:dyDescent="0.25">
      <c r="A7" s="46" t="s">
        <v>81</v>
      </c>
      <c r="B7" s="47" t="s">
        <v>1</v>
      </c>
      <c r="C7" s="47"/>
      <c r="D7" s="47" t="s">
        <v>17</v>
      </c>
      <c r="E7" s="47"/>
      <c r="F7" s="47" t="s">
        <v>82</v>
      </c>
      <c r="G7" s="47"/>
      <c r="H7" s="47" t="s">
        <v>18</v>
      </c>
      <c r="I7" s="47"/>
      <c r="J7" s="47" t="s">
        <v>83</v>
      </c>
      <c r="K7" s="47"/>
      <c r="L7" s="47" t="s">
        <v>49</v>
      </c>
      <c r="M7" s="47"/>
      <c r="N7" s="48" t="s">
        <v>112</v>
      </c>
      <c r="O7" s="48"/>
    </row>
    <row r="8" spans="1:15" x14ac:dyDescent="0.25">
      <c r="A8" s="49"/>
      <c r="B8" s="46" t="s">
        <v>63</v>
      </c>
      <c r="C8" s="46" t="s">
        <v>64</v>
      </c>
      <c r="D8" s="46" t="s">
        <v>63</v>
      </c>
      <c r="E8" s="46" t="s">
        <v>64</v>
      </c>
      <c r="F8" s="46" t="s">
        <v>63</v>
      </c>
      <c r="G8" s="46" t="s">
        <v>64</v>
      </c>
      <c r="H8" s="46" t="s">
        <v>63</v>
      </c>
      <c r="I8" s="46" t="s">
        <v>64</v>
      </c>
      <c r="J8" s="46" t="s">
        <v>63</v>
      </c>
      <c r="K8" s="46" t="s">
        <v>64</v>
      </c>
      <c r="L8" s="46" t="s">
        <v>63</v>
      </c>
      <c r="M8" s="46" t="s">
        <v>64</v>
      </c>
      <c r="N8" s="46" t="s">
        <v>63</v>
      </c>
      <c r="O8" s="46" t="s">
        <v>64</v>
      </c>
    </row>
    <row r="9" spans="1:15" x14ac:dyDescent="0.25">
      <c r="N9" s="41"/>
      <c r="O9" s="41"/>
    </row>
    <row r="10" spans="1:15" x14ac:dyDescent="0.25">
      <c r="A10" s="50" t="s">
        <v>84</v>
      </c>
      <c r="B10" s="51">
        <v>210314</v>
      </c>
      <c r="C10" s="51">
        <v>440513</v>
      </c>
      <c r="D10" s="51">
        <v>75832</v>
      </c>
      <c r="E10" s="51">
        <v>191708</v>
      </c>
      <c r="F10" s="51">
        <v>18015</v>
      </c>
      <c r="G10" s="51">
        <v>24325</v>
      </c>
      <c r="H10" s="51">
        <v>11382</v>
      </c>
      <c r="I10" s="51">
        <v>25308</v>
      </c>
      <c r="J10" s="51">
        <v>12862</v>
      </c>
      <c r="K10" s="51">
        <v>57556</v>
      </c>
      <c r="L10" s="51">
        <v>21067</v>
      </c>
      <c r="M10" s="51">
        <v>41698</v>
      </c>
      <c r="N10" s="51">
        <v>22241</v>
      </c>
      <c r="O10" s="51">
        <v>30664</v>
      </c>
    </row>
    <row r="11" spans="1:15" x14ac:dyDescent="0.25">
      <c r="A11" s="52" t="s">
        <v>41</v>
      </c>
      <c r="B11" s="53">
        <v>7592</v>
      </c>
      <c r="C11" s="53">
        <v>13749</v>
      </c>
      <c r="D11" s="53">
        <v>3055</v>
      </c>
      <c r="E11" s="53">
        <v>6003</v>
      </c>
      <c r="F11" s="54">
        <v>0</v>
      </c>
      <c r="G11" s="54">
        <v>0</v>
      </c>
      <c r="H11" s="53">
        <v>1133</v>
      </c>
      <c r="I11" s="53">
        <v>2926</v>
      </c>
      <c r="J11" s="54">
        <v>0</v>
      </c>
      <c r="K11" s="54">
        <v>0</v>
      </c>
      <c r="L11" s="53">
        <v>551</v>
      </c>
      <c r="M11" s="53">
        <v>1467</v>
      </c>
      <c r="N11" s="54">
        <v>2372</v>
      </c>
      <c r="O11" s="54">
        <v>2437</v>
      </c>
    </row>
    <row r="12" spans="1:15" x14ac:dyDescent="0.25">
      <c r="A12" s="55" t="s">
        <v>19</v>
      </c>
      <c r="B12" s="56">
        <v>7592</v>
      </c>
      <c r="C12" s="56">
        <v>13749</v>
      </c>
      <c r="D12" s="56">
        <v>3055</v>
      </c>
      <c r="E12" s="56">
        <v>6003</v>
      </c>
      <c r="F12" s="56"/>
      <c r="G12" s="56"/>
      <c r="H12" s="56">
        <v>1133</v>
      </c>
      <c r="I12" s="56">
        <v>2926</v>
      </c>
      <c r="J12" s="56"/>
      <c r="K12" s="56"/>
      <c r="L12" s="56">
        <v>551</v>
      </c>
      <c r="M12" s="56">
        <v>1467</v>
      </c>
      <c r="N12" s="56">
        <v>2372</v>
      </c>
      <c r="O12" s="56">
        <v>2437</v>
      </c>
    </row>
    <row r="13" spans="1:15" x14ac:dyDescent="0.25">
      <c r="A13" s="52" t="s">
        <v>20</v>
      </c>
      <c r="B13" s="53">
        <v>10243</v>
      </c>
      <c r="C13" s="53">
        <v>10282</v>
      </c>
      <c r="D13" s="53">
        <v>4851</v>
      </c>
      <c r="E13" s="53">
        <v>4871</v>
      </c>
      <c r="F13" s="53">
        <v>758</v>
      </c>
      <c r="G13" s="53">
        <v>760</v>
      </c>
      <c r="H13" s="53">
        <v>549</v>
      </c>
      <c r="I13" s="53">
        <v>549</v>
      </c>
      <c r="J13" s="54">
        <v>0</v>
      </c>
      <c r="K13" s="54">
        <v>0</v>
      </c>
      <c r="L13" s="53">
        <v>679</v>
      </c>
      <c r="M13" s="53">
        <v>679</v>
      </c>
      <c r="N13" s="53">
        <v>1484</v>
      </c>
      <c r="O13" s="53">
        <v>1490</v>
      </c>
    </row>
    <row r="14" spans="1:15" x14ac:dyDescent="0.25">
      <c r="A14" s="57" t="s">
        <v>21</v>
      </c>
      <c r="B14" s="56">
        <v>10243</v>
      </c>
      <c r="C14" s="56">
        <v>10282</v>
      </c>
      <c r="D14" s="56">
        <v>4851</v>
      </c>
      <c r="E14" s="56">
        <v>4871</v>
      </c>
      <c r="F14" s="56">
        <v>758</v>
      </c>
      <c r="G14" s="56">
        <v>760</v>
      </c>
      <c r="H14" s="56">
        <v>549</v>
      </c>
      <c r="I14" s="56">
        <v>549</v>
      </c>
      <c r="J14" s="58"/>
      <c r="K14" s="58"/>
      <c r="L14" s="56">
        <v>679</v>
      </c>
      <c r="M14" s="56">
        <v>679</v>
      </c>
      <c r="N14" s="56">
        <v>1484</v>
      </c>
      <c r="O14" s="56">
        <v>1490</v>
      </c>
    </row>
    <row r="15" spans="1:15" x14ac:dyDescent="0.25">
      <c r="A15" s="52" t="s">
        <v>85</v>
      </c>
      <c r="B15" s="59">
        <v>13383</v>
      </c>
      <c r="C15" s="59">
        <v>21860</v>
      </c>
      <c r="D15" s="59">
        <v>1697</v>
      </c>
      <c r="E15" s="59">
        <v>8035</v>
      </c>
      <c r="F15" s="59">
        <v>705</v>
      </c>
      <c r="G15" s="59">
        <v>954</v>
      </c>
      <c r="H15" s="59">
        <v>678</v>
      </c>
      <c r="I15" s="59">
        <v>2031</v>
      </c>
      <c r="J15" s="59">
        <v>6757</v>
      </c>
      <c r="K15" s="59">
        <v>6757</v>
      </c>
      <c r="L15" s="59">
        <v>512</v>
      </c>
      <c r="M15" s="59">
        <v>834</v>
      </c>
      <c r="N15" s="54">
        <v>592</v>
      </c>
      <c r="O15" s="54">
        <v>695</v>
      </c>
    </row>
    <row r="16" spans="1:15" x14ac:dyDescent="0.25">
      <c r="A16" s="57" t="s">
        <v>22</v>
      </c>
      <c r="B16" s="56">
        <v>12597</v>
      </c>
      <c r="C16" s="56">
        <v>20362</v>
      </c>
      <c r="D16" s="56">
        <v>1512</v>
      </c>
      <c r="E16" s="56">
        <v>7262</v>
      </c>
      <c r="F16" s="56">
        <v>705</v>
      </c>
      <c r="G16" s="56">
        <v>954</v>
      </c>
      <c r="H16" s="56">
        <v>678</v>
      </c>
      <c r="I16" s="60">
        <v>2031</v>
      </c>
      <c r="J16" s="56">
        <v>6757</v>
      </c>
      <c r="K16" s="56">
        <v>6757</v>
      </c>
      <c r="L16" s="56">
        <v>494</v>
      </c>
      <c r="M16" s="56">
        <v>796</v>
      </c>
      <c r="N16" s="58">
        <v>336</v>
      </c>
      <c r="O16" s="56">
        <v>336</v>
      </c>
    </row>
    <row r="17" spans="1:15" x14ac:dyDescent="0.25">
      <c r="A17" s="57" t="s">
        <v>23</v>
      </c>
      <c r="B17" s="56">
        <v>786</v>
      </c>
      <c r="C17" s="60">
        <v>1498</v>
      </c>
      <c r="D17" s="60">
        <v>185</v>
      </c>
      <c r="E17" s="56">
        <v>773</v>
      </c>
      <c r="F17" s="58"/>
      <c r="G17" s="58"/>
      <c r="H17" s="58"/>
      <c r="I17" s="58"/>
      <c r="J17" s="58"/>
      <c r="K17" s="58"/>
      <c r="L17" s="58">
        <v>18</v>
      </c>
      <c r="M17" s="58">
        <v>38</v>
      </c>
      <c r="N17" s="58">
        <v>256</v>
      </c>
      <c r="O17" s="58">
        <v>359</v>
      </c>
    </row>
    <row r="18" spans="1:15" x14ac:dyDescent="0.25">
      <c r="A18" s="52" t="s">
        <v>86</v>
      </c>
      <c r="B18" s="54">
        <v>25586</v>
      </c>
      <c r="C18" s="54">
        <v>34100</v>
      </c>
      <c r="D18" s="53">
        <v>9385</v>
      </c>
      <c r="E18" s="53">
        <v>14135</v>
      </c>
      <c r="F18" s="53">
        <v>1817</v>
      </c>
      <c r="G18" s="53">
        <v>2866</v>
      </c>
      <c r="H18" s="53">
        <v>1246</v>
      </c>
      <c r="I18" s="53">
        <v>1320</v>
      </c>
      <c r="J18" s="53">
        <v>339</v>
      </c>
      <c r="K18" s="53">
        <v>711</v>
      </c>
      <c r="L18" s="53">
        <v>2276</v>
      </c>
      <c r="M18" s="53">
        <v>3435</v>
      </c>
      <c r="N18" s="53">
        <v>2242</v>
      </c>
      <c r="O18" s="53">
        <v>2516</v>
      </c>
    </row>
    <row r="19" spans="1:15" x14ac:dyDescent="0.25">
      <c r="A19" s="57" t="s">
        <v>24</v>
      </c>
      <c r="B19" s="56">
        <v>25586</v>
      </c>
      <c r="C19" s="56">
        <v>34100</v>
      </c>
      <c r="D19" s="56">
        <v>9385</v>
      </c>
      <c r="E19" s="56">
        <v>14135</v>
      </c>
      <c r="F19" s="56">
        <v>1817</v>
      </c>
      <c r="G19" s="56">
        <v>2866</v>
      </c>
      <c r="H19" s="56">
        <v>1246</v>
      </c>
      <c r="I19" s="56">
        <v>1320</v>
      </c>
      <c r="J19" s="56">
        <v>339</v>
      </c>
      <c r="K19" s="56">
        <v>711</v>
      </c>
      <c r="L19" s="56">
        <v>2276</v>
      </c>
      <c r="M19" s="56">
        <v>3435</v>
      </c>
      <c r="N19" s="56">
        <v>2242</v>
      </c>
      <c r="O19" s="56">
        <v>2516</v>
      </c>
    </row>
    <row r="20" spans="1:15" x14ac:dyDescent="0.25">
      <c r="A20" s="52" t="s">
        <v>25</v>
      </c>
      <c r="B20" s="53">
        <v>5989</v>
      </c>
      <c r="C20" s="53">
        <v>14113</v>
      </c>
      <c r="D20" s="53">
        <v>1582</v>
      </c>
      <c r="E20" s="53">
        <v>6835</v>
      </c>
      <c r="F20" s="53">
        <v>26</v>
      </c>
      <c r="G20" s="53">
        <v>192</v>
      </c>
      <c r="H20" s="54">
        <v>75</v>
      </c>
      <c r="I20" s="54">
        <v>103</v>
      </c>
      <c r="J20" s="53">
        <v>210</v>
      </c>
      <c r="K20" s="53">
        <v>1757</v>
      </c>
      <c r="L20" s="53">
        <v>495</v>
      </c>
      <c r="M20" s="53">
        <v>789</v>
      </c>
      <c r="N20" s="53">
        <v>1191</v>
      </c>
      <c r="O20" s="53">
        <v>1272</v>
      </c>
    </row>
    <row r="21" spans="1:15" x14ac:dyDescent="0.25">
      <c r="A21" s="57" t="s">
        <v>26</v>
      </c>
      <c r="B21" s="56">
        <v>5989</v>
      </c>
      <c r="C21" s="56">
        <v>14113</v>
      </c>
      <c r="D21" s="56">
        <v>1582</v>
      </c>
      <c r="E21" s="56">
        <v>6835</v>
      </c>
      <c r="F21" s="56">
        <v>26</v>
      </c>
      <c r="G21" s="56">
        <v>192</v>
      </c>
      <c r="H21" s="56">
        <v>75</v>
      </c>
      <c r="I21" s="56">
        <v>103</v>
      </c>
      <c r="J21" s="56">
        <v>210</v>
      </c>
      <c r="K21" s="56">
        <v>1757</v>
      </c>
      <c r="L21" s="56">
        <v>495</v>
      </c>
      <c r="M21" s="56">
        <v>789</v>
      </c>
      <c r="N21" s="56">
        <v>1191</v>
      </c>
      <c r="O21" s="56">
        <v>1272</v>
      </c>
    </row>
    <row r="22" spans="1:15" x14ac:dyDescent="0.25">
      <c r="A22" s="52" t="s">
        <v>87</v>
      </c>
      <c r="B22" s="54">
        <v>16258</v>
      </c>
      <c r="C22" s="54">
        <v>26501</v>
      </c>
      <c r="D22" s="54">
        <v>3659</v>
      </c>
      <c r="E22" s="54">
        <v>4956</v>
      </c>
      <c r="F22" s="54">
        <v>4900</v>
      </c>
      <c r="G22" s="54">
        <v>7099</v>
      </c>
      <c r="H22" s="54">
        <v>879</v>
      </c>
      <c r="I22" s="54">
        <v>1355</v>
      </c>
      <c r="J22" s="54">
        <v>1132</v>
      </c>
      <c r="K22" s="54">
        <v>5599</v>
      </c>
      <c r="L22" s="54">
        <v>529</v>
      </c>
      <c r="M22" s="54">
        <v>1136</v>
      </c>
      <c r="N22" s="54">
        <v>792</v>
      </c>
      <c r="O22" s="54">
        <v>1280</v>
      </c>
    </row>
    <row r="23" spans="1:15" x14ac:dyDescent="0.25">
      <c r="A23" s="57" t="s">
        <v>27</v>
      </c>
      <c r="B23" s="58">
        <v>16258</v>
      </c>
      <c r="C23" s="58">
        <v>26501</v>
      </c>
      <c r="D23" s="60">
        <v>3659</v>
      </c>
      <c r="E23" s="60">
        <v>4956</v>
      </c>
      <c r="F23" s="60">
        <v>4900</v>
      </c>
      <c r="G23" s="60">
        <v>7099</v>
      </c>
      <c r="H23" s="60">
        <v>879</v>
      </c>
      <c r="I23" s="60">
        <v>1355</v>
      </c>
      <c r="J23" s="60">
        <v>1132</v>
      </c>
      <c r="K23" s="60">
        <v>5599</v>
      </c>
      <c r="L23" s="60">
        <v>529</v>
      </c>
      <c r="M23" s="60">
        <v>1136</v>
      </c>
      <c r="N23" s="60">
        <v>792</v>
      </c>
      <c r="O23" s="60">
        <v>1280</v>
      </c>
    </row>
    <row r="24" spans="1:15" s="77" customFormat="1" x14ac:dyDescent="0.25">
      <c r="A24" s="61" t="s">
        <v>44</v>
      </c>
      <c r="B24" s="54">
        <v>1101</v>
      </c>
      <c r="C24" s="54">
        <v>2946</v>
      </c>
      <c r="D24" s="54">
        <v>255</v>
      </c>
      <c r="E24" s="54">
        <v>819</v>
      </c>
      <c r="F24" s="54">
        <v>0</v>
      </c>
      <c r="G24" s="54">
        <v>0</v>
      </c>
      <c r="H24" s="54">
        <v>31</v>
      </c>
      <c r="I24" s="54">
        <v>103</v>
      </c>
      <c r="J24" s="54">
        <v>0</v>
      </c>
      <c r="K24" s="54">
        <v>0</v>
      </c>
      <c r="L24" s="54">
        <v>555</v>
      </c>
      <c r="M24" s="54">
        <v>1760</v>
      </c>
      <c r="N24" s="54">
        <v>3</v>
      </c>
      <c r="O24" s="62">
        <v>2</v>
      </c>
    </row>
    <row r="25" spans="1:15" x14ac:dyDescent="0.25">
      <c r="A25" s="57" t="s">
        <v>29</v>
      </c>
      <c r="B25" s="60">
        <v>1101</v>
      </c>
      <c r="C25" s="60">
        <v>2946</v>
      </c>
      <c r="D25" s="60">
        <v>255</v>
      </c>
      <c r="E25" s="60">
        <v>819</v>
      </c>
      <c r="F25" s="60"/>
      <c r="G25" s="60"/>
      <c r="H25" s="60">
        <v>31</v>
      </c>
      <c r="I25" s="60">
        <v>103</v>
      </c>
      <c r="J25" s="60"/>
      <c r="K25" s="60"/>
      <c r="L25" s="60">
        <v>555</v>
      </c>
      <c r="M25" s="60">
        <v>1760</v>
      </c>
      <c r="N25" s="60">
        <v>3</v>
      </c>
      <c r="O25" s="64">
        <v>2</v>
      </c>
    </row>
    <row r="26" spans="1:15" x14ac:dyDescent="0.25">
      <c r="A26" s="52" t="s">
        <v>88</v>
      </c>
      <c r="B26" s="53">
        <v>10027</v>
      </c>
      <c r="C26" s="53">
        <v>25917</v>
      </c>
      <c r="D26" s="53">
        <v>2180</v>
      </c>
      <c r="E26" s="53">
        <v>10337</v>
      </c>
      <c r="F26" s="53">
        <v>112</v>
      </c>
      <c r="G26" s="53">
        <v>534</v>
      </c>
      <c r="H26" s="53">
        <v>240</v>
      </c>
      <c r="I26" s="53">
        <v>949</v>
      </c>
      <c r="J26" s="53">
        <v>269</v>
      </c>
      <c r="K26" s="53">
        <v>1164</v>
      </c>
      <c r="L26" s="53">
        <v>1136</v>
      </c>
      <c r="M26" s="53">
        <v>2527</v>
      </c>
      <c r="N26" s="54">
        <v>1389</v>
      </c>
      <c r="O26" s="54">
        <v>2789</v>
      </c>
    </row>
    <row r="27" spans="1:15" x14ac:dyDescent="0.25">
      <c r="A27" s="57" t="s">
        <v>30</v>
      </c>
      <c r="B27" s="56">
        <v>10027</v>
      </c>
      <c r="C27" s="56">
        <v>25917</v>
      </c>
      <c r="D27" s="56">
        <v>2180</v>
      </c>
      <c r="E27" s="56">
        <v>10337</v>
      </c>
      <c r="F27" s="56">
        <v>112</v>
      </c>
      <c r="G27" s="56">
        <v>534</v>
      </c>
      <c r="H27" s="56">
        <v>240</v>
      </c>
      <c r="I27" s="56">
        <v>949</v>
      </c>
      <c r="J27" s="56">
        <v>269</v>
      </c>
      <c r="K27" s="56">
        <v>1164</v>
      </c>
      <c r="L27" s="56">
        <v>1136</v>
      </c>
      <c r="M27" s="56">
        <v>2527</v>
      </c>
      <c r="N27" s="60">
        <v>1389</v>
      </c>
      <c r="O27" s="56">
        <v>2789</v>
      </c>
    </row>
    <row r="28" spans="1:15" x14ac:dyDescent="0.25">
      <c r="A28" s="52" t="s">
        <v>89</v>
      </c>
      <c r="B28" s="59">
        <v>13151</v>
      </c>
      <c r="C28" s="59">
        <v>27115</v>
      </c>
      <c r="D28" s="59">
        <v>2445</v>
      </c>
      <c r="E28" s="59">
        <v>7800</v>
      </c>
      <c r="F28" s="54">
        <v>5733</v>
      </c>
      <c r="G28" s="65">
        <v>6457</v>
      </c>
      <c r="H28" s="53">
        <v>593</v>
      </c>
      <c r="I28" s="53">
        <v>2401</v>
      </c>
      <c r="J28" s="53">
        <v>233</v>
      </c>
      <c r="K28" s="53">
        <v>3785</v>
      </c>
      <c r="L28" s="53">
        <v>1798</v>
      </c>
      <c r="M28" s="53">
        <v>3593</v>
      </c>
      <c r="N28" s="53">
        <v>827</v>
      </c>
      <c r="O28" s="53">
        <v>1321</v>
      </c>
    </row>
    <row r="29" spans="1:15" x14ac:dyDescent="0.25">
      <c r="A29" s="57" t="s">
        <v>31</v>
      </c>
      <c r="B29" s="56">
        <v>11288</v>
      </c>
      <c r="C29" s="56">
        <v>24151</v>
      </c>
      <c r="D29" s="66">
        <v>1702</v>
      </c>
      <c r="E29" s="66">
        <v>6222</v>
      </c>
      <c r="F29" s="60">
        <v>5733</v>
      </c>
      <c r="G29" s="66">
        <v>6457</v>
      </c>
      <c r="H29" s="56">
        <v>593</v>
      </c>
      <c r="I29" s="56">
        <v>2401</v>
      </c>
      <c r="J29" s="56">
        <v>233</v>
      </c>
      <c r="K29" s="56">
        <v>3785</v>
      </c>
      <c r="L29" s="56">
        <v>1224</v>
      </c>
      <c r="M29" s="56">
        <v>2775</v>
      </c>
      <c r="N29" s="56">
        <v>664</v>
      </c>
      <c r="O29" s="56">
        <v>1148</v>
      </c>
    </row>
    <row r="30" spans="1:15" x14ac:dyDescent="0.25">
      <c r="A30" s="57" t="s">
        <v>182</v>
      </c>
      <c r="B30" s="56">
        <v>1863</v>
      </c>
      <c r="C30" s="56">
        <v>2964</v>
      </c>
      <c r="D30" s="66">
        <v>743</v>
      </c>
      <c r="E30" s="66">
        <v>1578</v>
      </c>
      <c r="F30" s="60"/>
      <c r="G30" s="66"/>
      <c r="H30" s="56"/>
      <c r="I30" s="56"/>
      <c r="J30" s="56"/>
      <c r="K30" s="56"/>
      <c r="L30" s="56">
        <v>574</v>
      </c>
      <c r="M30" s="56">
        <v>818</v>
      </c>
      <c r="N30" s="56">
        <v>163</v>
      </c>
      <c r="O30" s="56">
        <v>173</v>
      </c>
    </row>
    <row r="31" spans="1:15" x14ac:dyDescent="0.25">
      <c r="A31" s="52" t="s">
        <v>90</v>
      </c>
      <c r="B31" s="59">
        <v>10635</v>
      </c>
      <c r="C31" s="59">
        <v>45608</v>
      </c>
      <c r="D31" s="59">
        <v>3876</v>
      </c>
      <c r="E31" s="59">
        <v>28726</v>
      </c>
      <c r="F31" s="54">
        <v>423</v>
      </c>
      <c r="G31" s="54">
        <v>845</v>
      </c>
      <c r="H31" s="54">
        <v>303</v>
      </c>
      <c r="I31" s="54">
        <v>1157</v>
      </c>
      <c r="J31" s="59">
        <v>200</v>
      </c>
      <c r="K31" s="59">
        <v>1419</v>
      </c>
      <c r="L31" s="59">
        <v>347</v>
      </c>
      <c r="M31" s="59">
        <v>901</v>
      </c>
      <c r="N31" s="54">
        <v>910</v>
      </c>
      <c r="O31" s="54">
        <v>2700</v>
      </c>
    </row>
    <row r="32" spans="1:15" x14ac:dyDescent="0.25">
      <c r="A32" s="57" t="s">
        <v>32</v>
      </c>
      <c r="B32" s="56">
        <v>9462</v>
      </c>
      <c r="C32" s="56">
        <v>37362</v>
      </c>
      <c r="D32" s="60">
        <v>3115</v>
      </c>
      <c r="E32" s="60">
        <v>22140</v>
      </c>
      <c r="F32" s="60">
        <v>423</v>
      </c>
      <c r="G32" s="60">
        <v>845</v>
      </c>
      <c r="H32" s="60">
        <v>303</v>
      </c>
      <c r="I32" s="60">
        <v>1157</v>
      </c>
      <c r="J32" s="60">
        <v>188</v>
      </c>
      <c r="K32" s="60">
        <v>1377</v>
      </c>
      <c r="L32" s="60">
        <v>235</v>
      </c>
      <c r="M32" s="60">
        <v>392</v>
      </c>
      <c r="N32" s="60">
        <v>779</v>
      </c>
      <c r="O32" s="60">
        <v>2510</v>
      </c>
    </row>
    <row r="33" spans="1:15" x14ac:dyDescent="0.25">
      <c r="A33" s="57" t="s">
        <v>183</v>
      </c>
      <c r="B33" s="56">
        <v>1173</v>
      </c>
      <c r="C33" s="56">
        <v>8246</v>
      </c>
      <c r="D33" s="60">
        <v>761</v>
      </c>
      <c r="E33" s="60">
        <v>6586</v>
      </c>
      <c r="F33" s="60"/>
      <c r="G33" s="60"/>
      <c r="H33" s="60"/>
      <c r="I33" s="60"/>
      <c r="J33" s="60">
        <v>12</v>
      </c>
      <c r="K33" s="60">
        <v>42</v>
      </c>
      <c r="L33" s="60">
        <v>112</v>
      </c>
      <c r="M33" s="60">
        <v>509</v>
      </c>
      <c r="N33" s="60">
        <v>131</v>
      </c>
      <c r="O33" s="60">
        <v>190</v>
      </c>
    </row>
    <row r="34" spans="1:15" x14ac:dyDescent="0.25">
      <c r="A34" s="52" t="s">
        <v>91</v>
      </c>
      <c r="B34" s="54">
        <v>28102</v>
      </c>
      <c r="C34" s="54">
        <v>33323</v>
      </c>
      <c r="D34" s="67">
        <v>17361</v>
      </c>
      <c r="E34" s="67">
        <v>18328</v>
      </c>
      <c r="F34" s="67">
        <v>2675</v>
      </c>
      <c r="G34" s="67">
        <v>2688</v>
      </c>
      <c r="H34" s="68">
        <v>1864</v>
      </c>
      <c r="I34" s="68">
        <v>2580</v>
      </c>
      <c r="J34" s="59">
        <v>397</v>
      </c>
      <c r="K34" s="59">
        <v>2091</v>
      </c>
      <c r="L34" s="54">
        <v>2347</v>
      </c>
      <c r="M34" s="54">
        <v>4135</v>
      </c>
      <c r="N34" s="59">
        <v>1201</v>
      </c>
      <c r="O34" s="59">
        <v>1201</v>
      </c>
    </row>
    <row r="35" spans="1:15" x14ac:dyDescent="0.25">
      <c r="A35" s="57" t="s">
        <v>33</v>
      </c>
      <c r="B35" s="60">
        <v>28102</v>
      </c>
      <c r="C35" s="60">
        <v>33323</v>
      </c>
      <c r="D35" s="69">
        <v>17361</v>
      </c>
      <c r="E35" s="69">
        <v>18328</v>
      </c>
      <c r="F35" s="69">
        <v>2675</v>
      </c>
      <c r="G35" s="69">
        <v>2688</v>
      </c>
      <c r="H35" s="58">
        <v>1864</v>
      </c>
      <c r="I35" s="70">
        <v>2580</v>
      </c>
      <c r="J35" s="58">
        <v>397</v>
      </c>
      <c r="K35" s="58">
        <v>2091</v>
      </c>
      <c r="L35" s="60">
        <v>2347</v>
      </c>
      <c r="M35" s="60">
        <v>4135</v>
      </c>
      <c r="N35" s="58">
        <v>1201</v>
      </c>
      <c r="O35" s="58">
        <v>1201</v>
      </c>
    </row>
    <row r="36" spans="1:15" x14ac:dyDescent="0.25">
      <c r="A36" s="52" t="s">
        <v>46</v>
      </c>
      <c r="B36" s="67">
        <v>2852</v>
      </c>
      <c r="C36" s="54">
        <v>8235</v>
      </c>
      <c r="D36" s="68">
        <v>1640</v>
      </c>
      <c r="E36" s="67">
        <v>4008</v>
      </c>
      <c r="F36" s="68">
        <v>0</v>
      </c>
      <c r="G36" s="67">
        <v>0</v>
      </c>
      <c r="H36" s="59">
        <v>0</v>
      </c>
      <c r="I36" s="68">
        <v>0</v>
      </c>
      <c r="J36" s="54">
        <v>76</v>
      </c>
      <c r="K36" s="59">
        <v>731</v>
      </c>
      <c r="L36" s="59">
        <v>365</v>
      </c>
      <c r="M36" s="54">
        <v>2713</v>
      </c>
      <c r="N36" s="59">
        <v>270</v>
      </c>
      <c r="O36" s="59">
        <v>271</v>
      </c>
    </row>
    <row r="37" spans="1:15" x14ac:dyDescent="0.25">
      <c r="A37" s="57" t="s">
        <v>34</v>
      </c>
      <c r="B37" s="60">
        <v>2852</v>
      </c>
      <c r="C37" s="60">
        <v>8235</v>
      </c>
      <c r="D37" s="69">
        <v>1640</v>
      </c>
      <c r="E37" s="69">
        <v>4008</v>
      </c>
      <c r="F37" s="69"/>
      <c r="G37" s="69"/>
      <c r="H37" s="58"/>
      <c r="I37" s="70"/>
      <c r="J37" s="58">
        <v>76</v>
      </c>
      <c r="K37" s="58">
        <v>731</v>
      </c>
      <c r="L37" s="60">
        <v>365</v>
      </c>
      <c r="M37" s="60">
        <v>2713</v>
      </c>
      <c r="N37" s="58">
        <v>270</v>
      </c>
      <c r="O37" s="58">
        <v>271</v>
      </c>
    </row>
    <row r="38" spans="1:15" x14ac:dyDescent="0.25">
      <c r="A38" s="61" t="s">
        <v>92</v>
      </c>
      <c r="B38" s="71">
        <v>11539</v>
      </c>
      <c r="C38" s="71">
        <v>29429</v>
      </c>
      <c r="D38" s="71">
        <v>4244</v>
      </c>
      <c r="E38" s="71">
        <v>14292</v>
      </c>
      <c r="F38" s="62">
        <v>0</v>
      </c>
      <c r="G38" s="62">
        <v>0</v>
      </c>
      <c r="H38" s="62">
        <v>937</v>
      </c>
      <c r="I38" s="62">
        <v>1646</v>
      </c>
      <c r="J38" s="62">
        <v>465</v>
      </c>
      <c r="K38" s="62">
        <v>4609</v>
      </c>
      <c r="L38" s="71">
        <v>2235</v>
      </c>
      <c r="M38" s="71">
        <v>4589</v>
      </c>
      <c r="N38" s="71">
        <v>697</v>
      </c>
      <c r="O38" s="71">
        <v>698</v>
      </c>
    </row>
    <row r="39" spans="1:15" x14ac:dyDescent="0.25">
      <c r="A39" s="57" t="s">
        <v>35</v>
      </c>
      <c r="B39" s="60">
        <v>8765</v>
      </c>
      <c r="C39" s="60">
        <v>26039</v>
      </c>
      <c r="D39" s="70">
        <v>3029</v>
      </c>
      <c r="E39" s="70">
        <v>12877</v>
      </c>
      <c r="F39" s="58"/>
      <c r="G39" s="58"/>
      <c r="H39" s="58">
        <v>937</v>
      </c>
      <c r="I39" s="58">
        <v>1646</v>
      </c>
      <c r="J39" s="58">
        <v>465</v>
      </c>
      <c r="K39" s="58">
        <v>4609</v>
      </c>
      <c r="L39" s="58">
        <v>1423</v>
      </c>
      <c r="M39" s="58">
        <v>3473</v>
      </c>
      <c r="N39" s="58">
        <v>172</v>
      </c>
      <c r="O39" s="58">
        <v>172</v>
      </c>
    </row>
    <row r="40" spans="1:15" x14ac:dyDescent="0.25">
      <c r="A40" s="57" t="s">
        <v>36</v>
      </c>
      <c r="B40" s="58">
        <v>2774</v>
      </c>
      <c r="C40" s="58">
        <v>3390</v>
      </c>
      <c r="D40" s="58">
        <v>1215</v>
      </c>
      <c r="E40" s="58">
        <v>1415</v>
      </c>
      <c r="F40" s="58"/>
      <c r="G40" s="58"/>
      <c r="H40" s="58"/>
      <c r="I40" s="58"/>
      <c r="J40" s="58"/>
      <c r="K40" s="58"/>
      <c r="L40" s="58">
        <v>812</v>
      </c>
      <c r="M40" s="58">
        <v>1116</v>
      </c>
      <c r="N40" s="58">
        <v>525</v>
      </c>
      <c r="O40" s="58">
        <v>526</v>
      </c>
    </row>
    <row r="41" spans="1:15" x14ac:dyDescent="0.25">
      <c r="A41" s="52" t="s">
        <v>93</v>
      </c>
      <c r="B41" s="65">
        <v>14140</v>
      </c>
      <c r="C41" s="65">
        <v>35783</v>
      </c>
      <c r="D41" s="65">
        <v>3585</v>
      </c>
      <c r="E41" s="65">
        <v>5968</v>
      </c>
      <c r="F41" s="62">
        <v>560</v>
      </c>
      <c r="G41" s="62">
        <v>935</v>
      </c>
      <c r="H41" s="65">
        <v>529</v>
      </c>
      <c r="I41" s="65">
        <v>1338</v>
      </c>
      <c r="J41" s="65">
        <v>2137</v>
      </c>
      <c r="K41" s="65">
        <v>15461</v>
      </c>
      <c r="L41" s="65">
        <v>2789</v>
      </c>
      <c r="M41" s="65">
        <v>5101</v>
      </c>
      <c r="N41" s="65">
        <v>1325</v>
      </c>
      <c r="O41" s="65">
        <v>1516</v>
      </c>
    </row>
    <row r="42" spans="1:15" x14ac:dyDescent="0.25">
      <c r="A42" s="57" t="s">
        <v>37</v>
      </c>
      <c r="B42" s="66">
        <v>8552</v>
      </c>
      <c r="C42" s="66">
        <v>25453</v>
      </c>
      <c r="D42" s="66">
        <v>2597</v>
      </c>
      <c r="E42" s="66">
        <v>4029</v>
      </c>
      <c r="F42" s="64">
        <v>554</v>
      </c>
      <c r="G42" s="64">
        <v>928</v>
      </c>
      <c r="H42" s="66">
        <v>135</v>
      </c>
      <c r="I42" s="66">
        <v>372</v>
      </c>
      <c r="J42" s="66">
        <v>474</v>
      </c>
      <c r="K42" s="66">
        <v>11419</v>
      </c>
      <c r="L42" s="66">
        <v>1859</v>
      </c>
      <c r="M42" s="66">
        <v>3602</v>
      </c>
      <c r="N42" s="66">
        <v>226</v>
      </c>
      <c r="O42" s="66">
        <v>252</v>
      </c>
    </row>
    <row r="43" spans="1:15" x14ac:dyDescent="0.25">
      <c r="A43" s="57" t="s">
        <v>38</v>
      </c>
      <c r="B43" s="66">
        <v>5588</v>
      </c>
      <c r="C43" s="66">
        <v>10330</v>
      </c>
      <c r="D43" s="66">
        <v>988</v>
      </c>
      <c r="E43" s="66">
        <v>1939</v>
      </c>
      <c r="F43" s="58">
        <v>6</v>
      </c>
      <c r="G43" s="64">
        <v>7</v>
      </c>
      <c r="H43" s="66">
        <v>394</v>
      </c>
      <c r="I43" s="66">
        <v>966</v>
      </c>
      <c r="J43" s="66">
        <v>1663</v>
      </c>
      <c r="K43" s="66">
        <v>4042</v>
      </c>
      <c r="L43" s="66">
        <v>930</v>
      </c>
      <c r="M43" s="66">
        <v>1499</v>
      </c>
      <c r="N43" s="66">
        <v>1099</v>
      </c>
      <c r="O43" s="66">
        <v>1264</v>
      </c>
    </row>
    <row r="44" spans="1:15" x14ac:dyDescent="0.25">
      <c r="A44" s="52" t="s">
        <v>94</v>
      </c>
      <c r="B44" s="53">
        <v>15227</v>
      </c>
      <c r="C44" s="53">
        <v>57891</v>
      </c>
      <c r="D44" s="53">
        <v>4313</v>
      </c>
      <c r="E44" s="53">
        <v>26025</v>
      </c>
      <c r="F44" s="53">
        <v>122</v>
      </c>
      <c r="G44" s="53">
        <v>593</v>
      </c>
      <c r="H44" s="53">
        <v>1142</v>
      </c>
      <c r="I44" s="53">
        <v>4047</v>
      </c>
      <c r="J44" s="53">
        <v>304</v>
      </c>
      <c r="K44" s="53">
        <v>8481</v>
      </c>
      <c r="L44" s="53">
        <v>486</v>
      </c>
      <c r="M44" s="53">
        <v>2422</v>
      </c>
      <c r="N44" s="54">
        <v>4686</v>
      </c>
      <c r="O44" s="53">
        <v>7272</v>
      </c>
    </row>
    <row r="45" spans="1:15" x14ac:dyDescent="0.25">
      <c r="A45" s="57" t="s">
        <v>39</v>
      </c>
      <c r="B45" s="56">
        <v>15227</v>
      </c>
      <c r="C45" s="56">
        <v>57891</v>
      </c>
      <c r="D45" s="56">
        <v>4313</v>
      </c>
      <c r="E45" s="56">
        <v>26025</v>
      </c>
      <c r="F45" s="56">
        <v>122</v>
      </c>
      <c r="G45" s="56">
        <v>593</v>
      </c>
      <c r="H45" s="56">
        <v>1142</v>
      </c>
      <c r="I45" s="56">
        <v>4047</v>
      </c>
      <c r="J45" s="56">
        <v>304</v>
      </c>
      <c r="K45" s="56">
        <v>8481</v>
      </c>
      <c r="L45" s="56">
        <v>486</v>
      </c>
      <c r="M45" s="56">
        <v>2422</v>
      </c>
      <c r="N45" s="60">
        <v>4686</v>
      </c>
      <c r="O45" s="56">
        <v>7272</v>
      </c>
    </row>
    <row r="46" spans="1:15" x14ac:dyDescent="0.25">
      <c r="A46" s="52" t="s">
        <v>196</v>
      </c>
      <c r="B46" s="53">
        <v>7005</v>
      </c>
      <c r="C46" s="53">
        <v>21768</v>
      </c>
      <c r="D46" s="53">
        <v>3584</v>
      </c>
      <c r="E46" s="53">
        <v>11756</v>
      </c>
      <c r="F46" s="53">
        <v>17</v>
      </c>
      <c r="G46" s="53">
        <v>27</v>
      </c>
      <c r="H46" s="53">
        <v>146</v>
      </c>
      <c r="I46" s="53">
        <v>498</v>
      </c>
      <c r="J46" s="53">
        <v>343</v>
      </c>
      <c r="K46" s="53">
        <v>4991</v>
      </c>
      <c r="L46" s="53">
        <v>241</v>
      </c>
      <c r="M46" s="53">
        <v>802</v>
      </c>
      <c r="N46" s="53">
        <v>707</v>
      </c>
      <c r="O46" s="53">
        <v>711</v>
      </c>
    </row>
    <row r="47" spans="1:15" x14ac:dyDescent="0.25">
      <c r="A47" s="57" t="s">
        <v>197</v>
      </c>
      <c r="B47" s="56">
        <v>7005</v>
      </c>
      <c r="C47" s="56">
        <v>21768</v>
      </c>
      <c r="D47" s="56">
        <v>3584</v>
      </c>
      <c r="E47" s="56">
        <v>11756</v>
      </c>
      <c r="F47" s="56">
        <v>17</v>
      </c>
      <c r="G47" s="56">
        <v>27</v>
      </c>
      <c r="H47" s="56">
        <v>146</v>
      </c>
      <c r="I47" s="56">
        <v>498</v>
      </c>
      <c r="J47" s="56">
        <v>343</v>
      </c>
      <c r="K47" s="56">
        <v>4991</v>
      </c>
      <c r="L47" s="56">
        <v>241</v>
      </c>
      <c r="M47" s="56">
        <v>802</v>
      </c>
      <c r="N47" s="56">
        <v>707</v>
      </c>
      <c r="O47" s="56">
        <v>711</v>
      </c>
    </row>
    <row r="48" spans="1:15" x14ac:dyDescent="0.25">
      <c r="A48" s="61" t="s">
        <v>95</v>
      </c>
      <c r="B48" s="54">
        <v>17484</v>
      </c>
      <c r="C48" s="54">
        <v>31893</v>
      </c>
      <c r="D48" s="54">
        <v>8120</v>
      </c>
      <c r="E48" s="54">
        <v>18814</v>
      </c>
      <c r="F48" s="62">
        <v>167</v>
      </c>
      <c r="G48" s="62">
        <v>375</v>
      </c>
      <c r="H48" s="54">
        <v>1037</v>
      </c>
      <c r="I48" s="54">
        <v>2305</v>
      </c>
      <c r="J48" s="54">
        <v>0</v>
      </c>
      <c r="K48" s="54">
        <v>0</v>
      </c>
      <c r="L48" s="54">
        <v>3726</v>
      </c>
      <c r="M48" s="54">
        <v>4815</v>
      </c>
      <c r="N48" s="54">
        <v>1553</v>
      </c>
      <c r="O48" s="54">
        <v>2493</v>
      </c>
    </row>
    <row r="49" spans="1:15" x14ac:dyDescent="0.25">
      <c r="A49" s="72" t="s">
        <v>40</v>
      </c>
      <c r="B49" s="73">
        <v>17484</v>
      </c>
      <c r="C49" s="73">
        <v>31893</v>
      </c>
      <c r="D49" s="73">
        <v>8120</v>
      </c>
      <c r="E49" s="73">
        <v>18814</v>
      </c>
      <c r="F49" s="74">
        <v>167</v>
      </c>
      <c r="G49" s="74">
        <v>375</v>
      </c>
      <c r="H49" s="75">
        <v>1037</v>
      </c>
      <c r="I49" s="75">
        <v>2305</v>
      </c>
      <c r="J49" s="73"/>
      <c r="K49" s="73"/>
      <c r="L49" s="75">
        <v>3726</v>
      </c>
      <c r="M49" s="75">
        <v>4815</v>
      </c>
      <c r="N49" s="75">
        <v>1553</v>
      </c>
      <c r="O49" s="75">
        <v>2493</v>
      </c>
    </row>
    <row r="50" spans="1:15" x14ac:dyDescent="0.25">
      <c r="N50" s="41"/>
      <c r="O50" s="41"/>
    </row>
    <row r="51" spans="1:15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5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</row>
    <row r="53" spans="1:15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</row>
  </sheetData>
  <mergeCells count="17">
    <mergeCell ref="J7:K7"/>
    <mergeCell ref="L7:M7"/>
    <mergeCell ref="N7:O7"/>
    <mergeCell ref="B7:C7"/>
    <mergeCell ref="D7:E7"/>
    <mergeCell ref="F7:G7"/>
    <mergeCell ref="H7:I7"/>
    <mergeCell ref="A6:O6"/>
    <mergeCell ref="J4:K4"/>
    <mergeCell ref="L4:M4"/>
    <mergeCell ref="B1:O1"/>
    <mergeCell ref="N4:O4"/>
    <mergeCell ref="B4:C4"/>
    <mergeCell ref="D4:E4"/>
    <mergeCell ref="F4:G4"/>
    <mergeCell ref="H4:I4"/>
    <mergeCell ref="A3:O3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pane ySplit="10" topLeftCell="A11" activePane="bottomLeft" state="frozen"/>
      <selection pane="bottomLeft" sqref="A1:M1"/>
    </sheetView>
  </sheetViews>
  <sheetFormatPr defaultRowHeight="15" x14ac:dyDescent="0.25"/>
  <cols>
    <col min="1" max="1" width="20.140625" style="6" customWidth="1"/>
    <col min="2" max="13" width="10.7109375" style="6" customWidth="1"/>
    <col min="14" max="16384" width="9.140625" style="6"/>
  </cols>
  <sheetData>
    <row r="1" spans="1:14" x14ac:dyDescent="0.25">
      <c r="A1" s="79" t="s">
        <v>289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x14ac:dyDescent="0.25">
      <c r="A3" s="105" t="s">
        <v>14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4" ht="25.5" customHeight="1" x14ac:dyDescent="0.25">
      <c r="A4" s="9" t="s">
        <v>0</v>
      </c>
      <c r="B4" s="106" t="s">
        <v>11</v>
      </c>
      <c r="C4" s="106"/>
      <c r="D4" s="106" t="s">
        <v>65</v>
      </c>
      <c r="E4" s="106"/>
      <c r="F4" s="106" t="s">
        <v>48</v>
      </c>
      <c r="G4" s="106"/>
      <c r="H4" s="106" t="s">
        <v>70</v>
      </c>
      <c r="I4" s="106"/>
      <c r="J4" s="106" t="s">
        <v>12</v>
      </c>
      <c r="K4" s="106"/>
      <c r="L4" s="106" t="s">
        <v>69</v>
      </c>
      <c r="M4" s="106"/>
      <c r="N4" s="82"/>
    </row>
    <row r="5" spans="1:14" x14ac:dyDescent="0.25">
      <c r="A5" s="33"/>
      <c r="B5" s="4" t="s">
        <v>66</v>
      </c>
      <c r="C5" s="4" t="s">
        <v>80</v>
      </c>
      <c r="D5" s="4" t="s">
        <v>66</v>
      </c>
      <c r="E5" s="4" t="s">
        <v>80</v>
      </c>
      <c r="F5" s="4" t="s">
        <v>66</v>
      </c>
      <c r="G5" s="4" t="s">
        <v>80</v>
      </c>
      <c r="H5" s="4" t="s">
        <v>66</v>
      </c>
      <c r="I5" s="4" t="s">
        <v>80</v>
      </c>
      <c r="J5" s="4" t="s">
        <v>66</v>
      </c>
      <c r="K5" s="4" t="s">
        <v>80</v>
      </c>
      <c r="L5" s="4" t="s">
        <v>66</v>
      </c>
      <c r="M5" s="4" t="s">
        <v>80</v>
      </c>
    </row>
    <row r="6" spans="1:14" x14ac:dyDescent="0.25">
      <c r="A6" s="107" t="s">
        <v>16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4" ht="24" customHeight="1" x14ac:dyDescent="0.25">
      <c r="A7" s="11" t="s">
        <v>81</v>
      </c>
      <c r="B7" s="108" t="s">
        <v>50</v>
      </c>
      <c r="C7" s="108"/>
      <c r="D7" s="109" t="s">
        <v>304</v>
      </c>
      <c r="E7" s="109"/>
      <c r="F7" s="108" t="s">
        <v>113</v>
      </c>
      <c r="G7" s="108"/>
      <c r="H7" s="108" t="s">
        <v>51</v>
      </c>
      <c r="I7" s="108"/>
      <c r="J7" s="109" t="s">
        <v>71</v>
      </c>
      <c r="K7" s="109"/>
      <c r="L7" s="109" t="s">
        <v>114</v>
      </c>
      <c r="M7" s="109"/>
    </row>
    <row r="8" spans="1:14" x14ac:dyDescent="0.25">
      <c r="A8" s="110"/>
      <c r="B8" s="11" t="s">
        <v>63</v>
      </c>
      <c r="C8" s="11" t="s">
        <v>64</v>
      </c>
      <c r="D8" s="11" t="s">
        <v>63</v>
      </c>
      <c r="E8" s="11" t="s">
        <v>64</v>
      </c>
      <c r="F8" s="11" t="s">
        <v>63</v>
      </c>
      <c r="G8" s="11" t="s">
        <v>64</v>
      </c>
      <c r="H8" s="11" t="s">
        <v>63</v>
      </c>
      <c r="I8" s="11" t="s">
        <v>64</v>
      </c>
      <c r="J8" s="11" t="s">
        <v>63</v>
      </c>
      <c r="K8" s="11" t="s">
        <v>64</v>
      </c>
      <c r="L8" s="11" t="s">
        <v>63</v>
      </c>
      <c r="M8" s="11" t="s">
        <v>64</v>
      </c>
    </row>
    <row r="9" spans="1:14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x14ac:dyDescent="0.25">
      <c r="A10" s="111" t="s">
        <v>84</v>
      </c>
      <c r="B10" s="112">
        <v>9022</v>
      </c>
      <c r="C10" s="112">
        <v>12816</v>
      </c>
      <c r="D10" s="112">
        <v>1640</v>
      </c>
      <c r="E10" s="112">
        <v>2458</v>
      </c>
      <c r="F10" s="112">
        <v>6627</v>
      </c>
      <c r="G10" s="112">
        <v>10053</v>
      </c>
      <c r="H10" s="112">
        <v>16309</v>
      </c>
      <c r="I10" s="112">
        <v>20328</v>
      </c>
      <c r="J10" s="112">
        <v>14998</v>
      </c>
      <c r="K10" s="112">
        <v>23251</v>
      </c>
      <c r="L10" s="112">
        <v>319</v>
      </c>
      <c r="M10" s="112">
        <v>348</v>
      </c>
    </row>
    <row r="11" spans="1:14" x14ac:dyDescent="0.25">
      <c r="A11" s="52" t="s">
        <v>41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90">
        <v>481</v>
      </c>
      <c r="K11" s="90">
        <v>916</v>
      </c>
      <c r="L11" s="89">
        <v>0</v>
      </c>
      <c r="M11" s="89">
        <v>0</v>
      </c>
    </row>
    <row r="12" spans="1:14" x14ac:dyDescent="0.25">
      <c r="A12" s="55" t="s">
        <v>19</v>
      </c>
      <c r="B12" s="78"/>
      <c r="C12" s="92"/>
      <c r="D12" s="92"/>
      <c r="E12" s="92"/>
      <c r="F12" s="92"/>
      <c r="G12" s="92"/>
      <c r="H12" s="92"/>
      <c r="I12" s="92"/>
      <c r="J12" s="92">
        <v>481</v>
      </c>
      <c r="K12" s="92">
        <v>916</v>
      </c>
      <c r="L12" s="92"/>
      <c r="M12" s="92"/>
    </row>
    <row r="13" spans="1:14" x14ac:dyDescent="0.25">
      <c r="A13" s="52" t="s">
        <v>20</v>
      </c>
      <c r="B13" s="90">
        <v>143</v>
      </c>
      <c r="C13" s="90">
        <v>143</v>
      </c>
      <c r="D13" s="90">
        <v>163</v>
      </c>
      <c r="E13" s="90">
        <v>164</v>
      </c>
      <c r="F13" s="90">
        <v>381</v>
      </c>
      <c r="G13" s="90">
        <v>381</v>
      </c>
      <c r="H13" s="90">
        <v>339</v>
      </c>
      <c r="I13" s="90">
        <v>339</v>
      </c>
      <c r="J13" s="90">
        <v>896</v>
      </c>
      <c r="K13" s="90">
        <v>906</v>
      </c>
      <c r="L13" s="89">
        <v>0</v>
      </c>
      <c r="M13" s="89">
        <v>0</v>
      </c>
    </row>
    <row r="14" spans="1:14" x14ac:dyDescent="0.25">
      <c r="A14" s="57" t="s">
        <v>21</v>
      </c>
      <c r="B14" s="92">
        <v>143</v>
      </c>
      <c r="C14" s="92">
        <v>143</v>
      </c>
      <c r="D14" s="92">
        <v>163</v>
      </c>
      <c r="E14" s="92">
        <v>164</v>
      </c>
      <c r="F14" s="92">
        <v>381</v>
      </c>
      <c r="G14" s="92">
        <v>381</v>
      </c>
      <c r="H14" s="92">
        <v>339</v>
      </c>
      <c r="I14" s="92">
        <v>339</v>
      </c>
      <c r="J14" s="92">
        <v>896</v>
      </c>
      <c r="K14" s="92">
        <v>906</v>
      </c>
      <c r="L14" s="92"/>
      <c r="M14" s="92"/>
    </row>
    <row r="15" spans="1:14" ht="14.25" customHeight="1" x14ac:dyDescent="0.25">
      <c r="A15" s="52" t="s">
        <v>85</v>
      </c>
      <c r="B15" s="93">
        <v>378</v>
      </c>
      <c r="C15" s="93">
        <v>391</v>
      </c>
      <c r="D15" s="89">
        <v>91</v>
      </c>
      <c r="E15" s="89">
        <v>91</v>
      </c>
      <c r="F15" s="93">
        <v>386</v>
      </c>
      <c r="G15" s="93">
        <v>480</v>
      </c>
      <c r="H15" s="89">
        <v>944</v>
      </c>
      <c r="I15" s="89">
        <v>945</v>
      </c>
      <c r="J15" s="89">
        <v>553</v>
      </c>
      <c r="K15" s="89">
        <v>556</v>
      </c>
      <c r="L15" s="89">
        <v>90</v>
      </c>
      <c r="M15" s="89">
        <v>91</v>
      </c>
    </row>
    <row r="16" spans="1:14" x14ac:dyDescent="0.25">
      <c r="A16" s="57" t="s">
        <v>22</v>
      </c>
      <c r="B16" s="92">
        <v>378</v>
      </c>
      <c r="C16" s="94">
        <v>391</v>
      </c>
      <c r="D16" s="78"/>
      <c r="E16" s="78"/>
      <c r="F16" s="92">
        <v>376</v>
      </c>
      <c r="G16" s="95">
        <v>470</v>
      </c>
      <c r="H16" s="95">
        <v>780</v>
      </c>
      <c r="I16" s="92">
        <v>780</v>
      </c>
      <c r="J16" s="95">
        <v>491</v>
      </c>
      <c r="K16" s="95">
        <v>494</v>
      </c>
      <c r="L16" s="92">
        <v>90</v>
      </c>
      <c r="M16" s="92">
        <v>91</v>
      </c>
    </row>
    <row r="17" spans="1:13" x14ac:dyDescent="0.25">
      <c r="A17" s="57" t="s">
        <v>23</v>
      </c>
      <c r="B17" s="95"/>
      <c r="C17" s="95"/>
      <c r="D17" s="95">
        <v>91</v>
      </c>
      <c r="E17" s="92">
        <v>91</v>
      </c>
      <c r="F17" s="95">
        <v>10</v>
      </c>
      <c r="G17" s="95">
        <v>10</v>
      </c>
      <c r="H17" s="95">
        <v>164</v>
      </c>
      <c r="I17" s="95">
        <v>165</v>
      </c>
      <c r="J17" s="95">
        <v>62</v>
      </c>
      <c r="K17" s="95">
        <v>62</v>
      </c>
      <c r="L17" s="94"/>
      <c r="M17" s="92"/>
    </row>
    <row r="18" spans="1:13" x14ac:dyDescent="0.25">
      <c r="A18" s="52" t="s">
        <v>86</v>
      </c>
      <c r="B18" s="90">
        <v>3246</v>
      </c>
      <c r="C18" s="90">
        <v>3888</v>
      </c>
      <c r="D18" s="89">
        <v>5</v>
      </c>
      <c r="E18" s="89">
        <v>5</v>
      </c>
      <c r="F18" s="90">
        <v>1335</v>
      </c>
      <c r="G18" s="90">
        <v>1464</v>
      </c>
      <c r="H18" s="90">
        <v>1456</v>
      </c>
      <c r="I18" s="90">
        <v>1473</v>
      </c>
      <c r="J18" s="90">
        <v>2010</v>
      </c>
      <c r="K18" s="90">
        <v>2030</v>
      </c>
      <c r="L18" s="89">
        <v>229</v>
      </c>
      <c r="M18" s="89">
        <v>257</v>
      </c>
    </row>
    <row r="19" spans="1:13" x14ac:dyDescent="0.25">
      <c r="A19" s="57" t="s">
        <v>24</v>
      </c>
      <c r="B19" s="92">
        <v>3246</v>
      </c>
      <c r="C19" s="92">
        <v>3888</v>
      </c>
      <c r="D19" s="95">
        <v>5</v>
      </c>
      <c r="E19" s="95">
        <v>5</v>
      </c>
      <c r="F19" s="92">
        <v>1335</v>
      </c>
      <c r="G19" s="92">
        <v>1464</v>
      </c>
      <c r="H19" s="92">
        <v>1456</v>
      </c>
      <c r="I19" s="92">
        <v>1473</v>
      </c>
      <c r="J19" s="92">
        <v>2010</v>
      </c>
      <c r="K19" s="92">
        <v>2030</v>
      </c>
      <c r="L19" s="92">
        <v>229</v>
      </c>
      <c r="M19" s="92">
        <v>257</v>
      </c>
    </row>
    <row r="20" spans="1:13" x14ac:dyDescent="0.25">
      <c r="A20" s="52" t="s">
        <v>25</v>
      </c>
      <c r="B20" s="89">
        <v>0</v>
      </c>
      <c r="C20" s="89">
        <v>0</v>
      </c>
      <c r="D20" s="89">
        <v>141</v>
      </c>
      <c r="E20" s="89">
        <v>157</v>
      </c>
      <c r="F20" s="90">
        <v>863</v>
      </c>
      <c r="G20" s="90">
        <v>1165</v>
      </c>
      <c r="H20" s="89">
        <v>687</v>
      </c>
      <c r="I20" s="89">
        <v>723</v>
      </c>
      <c r="J20" s="90">
        <v>719</v>
      </c>
      <c r="K20" s="90">
        <v>1120</v>
      </c>
      <c r="L20" s="89">
        <v>0</v>
      </c>
      <c r="M20" s="89">
        <v>0</v>
      </c>
    </row>
    <row r="21" spans="1:13" x14ac:dyDescent="0.25">
      <c r="A21" s="57" t="s">
        <v>26</v>
      </c>
      <c r="B21" s="92"/>
      <c r="C21" s="92"/>
      <c r="D21" s="95">
        <v>141</v>
      </c>
      <c r="E21" s="95">
        <v>157</v>
      </c>
      <c r="F21" s="92">
        <v>863</v>
      </c>
      <c r="G21" s="92">
        <v>1165</v>
      </c>
      <c r="H21" s="92">
        <v>687</v>
      </c>
      <c r="I21" s="92">
        <v>723</v>
      </c>
      <c r="J21" s="92">
        <v>719</v>
      </c>
      <c r="K21" s="92">
        <v>1120</v>
      </c>
      <c r="L21" s="92"/>
      <c r="M21" s="92"/>
    </row>
    <row r="22" spans="1:13" x14ac:dyDescent="0.25">
      <c r="A22" s="52" t="s">
        <v>87</v>
      </c>
      <c r="B22" s="89">
        <v>431</v>
      </c>
      <c r="C22" s="89">
        <v>658</v>
      </c>
      <c r="D22" s="89">
        <v>67</v>
      </c>
      <c r="E22" s="89">
        <v>67</v>
      </c>
      <c r="F22" s="89">
        <v>216</v>
      </c>
      <c r="G22" s="89">
        <v>231</v>
      </c>
      <c r="H22" s="89">
        <v>2239</v>
      </c>
      <c r="I22" s="89">
        <v>2242</v>
      </c>
      <c r="J22" s="89">
        <v>1414</v>
      </c>
      <c r="K22" s="89">
        <v>1878</v>
      </c>
      <c r="L22" s="89">
        <v>0</v>
      </c>
      <c r="M22" s="89">
        <v>0</v>
      </c>
    </row>
    <row r="23" spans="1:13" x14ac:dyDescent="0.25">
      <c r="A23" s="57" t="s">
        <v>27</v>
      </c>
      <c r="B23" s="94">
        <v>431</v>
      </c>
      <c r="C23" s="94">
        <v>658</v>
      </c>
      <c r="D23" s="94">
        <v>67</v>
      </c>
      <c r="E23" s="94">
        <v>67</v>
      </c>
      <c r="F23" s="94">
        <v>216</v>
      </c>
      <c r="G23" s="94">
        <v>231</v>
      </c>
      <c r="H23" s="94">
        <v>2239</v>
      </c>
      <c r="I23" s="94">
        <v>2242</v>
      </c>
      <c r="J23" s="95">
        <v>1414</v>
      </c>
      <c r="K23" s="95">
        <v>1878</v>
      </c>
      <c r="L23" s="94"/>
      <c r="M23" s="94"/>
    </row>
    <row r="24" spans="1:13" x14ac:dyDescent="0.25">
      <c r="A24" s="61" t="s">
        <v>44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90">
        <v>257</v>
      </c>
      <c r="K24" s="93">
        <v>262</v>
      </c>
      <c r="L24" s="89">
        <v>0</v>
      </c>
      <c r="M24" s="89">
        <v>0</v>
      </c>
    </row>
    <row r="25" spans="1:13" x14ac:dyDescent="0.25">
      <c r="A25" s="57" t="s">
        <v>29</v>
      </c>
      <c r="B25" s="94"/>
      <c r="C25" s="94"/>
      <c r="D25" s="94"/>
      <c r="E25" s="94"/>
      <c r="F25" s="94"/>
      <c r="G25" s="94"/>
      <c r="H25" s="94"/>
      <c r="I25" s="94"/>
      <c r="J25" s="92">
        <v>257</v>
      </c>
      <c r="K25" s="95">
        <v>262</v>
      </c>
      <c r="L25" s="94"/>
      <c r="M25" s="94"/>
    </row>
    <row r="26" spans="1:13" x14ac:dyDescent="0.25">
      <c r="A26" s="52" t="s">
        <v>88</v>
      </c>
      <c r="B26" s="89">
        <v>827</v>
      </c>
      <c r="C26" s="89">
        <v>1960</v>
      </c>
      <c r="D26" s="89">
        <v>0</v>
      </c>
      <c r="E26" s="89">
        <v>0</v>
      </c>
      <c r="F26" s="89">
        <v>960</v>
      </c>
      <c r="G26" s="89">
        <v>960</v>
      </c>
      <c r="H26" s="89">
        <v>1825</v>
      </c>
      <c r="I26" s="89">
        <v>1903</v>
      </c>
      <c r="J26" s="89">
        <v>1089</v>
      </c>
      <c r="K26" s="89">
        <v>2794</v>
      </c>
      <c r="L26" s="89">
        <v>0</v>
      </c>
      <c r="M26" s="89">
        <v>0</v>
      </c>
    </row>
    <row r="27" spans="1:13" x14ac:dyDescent="0.25">
      <c r="A27" s="57" t="s">
        <v>30</v>
      </c>
      <c r="B27" s="95">
        <v>827</v>
      </c>
      <c r="C27" s="95">
        <v>1960</v>
      </c>
      <c r="D27" s="95"/>
      <c r="E27" s="95"/>
      <c r="F27" s="95">
        <v>960</v>
      </c>
      <c r="G27" s="95">
        <v>960</v>
      </c>
      <c r="H27" s="95">
        <v>1825</v>
      </c>
      <c r="I27" s="95">
        <v>1903</v>
      </c>
      <c r="J27" s="95">
        <v>1089</v>
      </c>
      <c r="K27" s="95">
        <v>2794</v>
      </c>
      <c r="L27" s="92"/>
      <c r="M27" s="92"/>
    </row>
    <row r="28" spans="1:13" x14ac:dyDescent="0.25">
      <c r="A28" s="52" t="s">
        <v>89</v>
      </c>
      <c r="B28" s="90">
        <v>136</v>
      </c>
      <c r="C28" s="90">
        <v>203</v>
      </c>
      <c r="D28" s="93">
        <v>94</v>
      </c>
      <c r="E28" s="90">
        <v>94</v>
      </c>
      <c r="F28" s="89">
        <v>71</v>
      </c>
      <c r="G28" s="89">
        <v>131</v>
      </c>
      <c r="H28" s="89">
        <v>540</v>
      </c>
      <c r="I28" s="89">
        <v>558</v>
      </c>
      <c r="J28" s="90">
        <v>681</v>
      </c>
      <c r="K28" s="90">
        <v>772</v>
      </c>
      <c r="L28" s="89">
        <v>0</v>
      </c>
      <c r="M28" s="89">
        <v>0</v>
      </c>
    </row>
    <row r="29" spans="1:13" x14ac:dyDescent="0.25">
      <c r="A29" s="57" t="s">
        <v>31</v>
      </c>
      <c r="B29" s="92">
        <v>136</v>
      </c>
      <c r="C29" s="92">
        <v>203</v>
      </c>
      <c r="D29" s="95">
        <v>94</v>
      </c>
      <c r="E29" s="92">
        <v>94</v>
      </c>
      <c r="F29" s="94">
        <v>71</v>
      </c>
      <c r="G29" s="94">
        <v>131</v>
      </c>
      <c r="H29" s="94">
        <v>540</v>
      </c>
      <c r="I29" s="94">
        <v>558</v>
      </c>
      <c r="J29" s="92">
        <v>298</v>
      </c>
      <c r="K29" s="92">
        <v>377</v>
      </c>
      <c r="L29" s="92"/>
      <c r="M29" s="92"/>
    </row>
    <row r="30" spans="1:13" x14ac:dyDescent="0.25">
      <c r="A30" s="57" t="s">
        <v>182</v>
      </c>
      <c r="B30" s="92"/>
      <c r="C30" s="92"/>
      <c r="D30" s="95"/>
      <c r="E30" s="92"/>
      <c r="F30" s="94"/>
      <c r="G30" s="94"/>
      <c r="H30" s="94"/>
      <c r="I30" s="94"/>
      <c r="J30" s="92">
        <v>383</v>
      </c>
      <c r="K30" s="92">
        <v>395</v>
      </c>
      <c r="L30" s="92"/>
      <c r="M30" s="92"/>
    </row>
    <row r="31" spans="1:13" x14ac:dyDescent="0.25">
      <c r="A31" s="52" t="s">
        <v>90</v>
      </c>
      <c r="B31" s="89">
        <v>613</v>
      </c>
      <c r="C31" s="89">
        <v>1648</v>
      </c>
      <c r="D31" s="89">
        <v>121</v>
      </c>
      <c r="E31" s="89">
        <v>126</v>
      </c>
      <c r="F31" s="89">
        <v>1038</v>
      </c>
      <c r="G31" s="89">
        <v>1153</v>
      </c>
      <c r="H31" s="89">
        <v>1132</v>
      </c>
      <c r="I31" s="89">
        <v>1162</v>
      </c>
      <c r="J31" s="89">
        <v>1672</v>
      </c>
      <c r="K31" s="89">
        <v>5771</v>
      </c>
      <c r="L31" s="89">
        <v>0</v>
      </c>
      <c r="M31" s="89">
        <v>0</v>
      </c>
    </row>
    <row r="32" spans="1:13" x14ac:dyDescent="0.25">
      <c r="A32" s="57" t="s">
        <v>32</v>
      </c>
      <c r="B32" s="94">
        <v>613</v>
      </c>
      <c r="C32" s="94">
        <v>1648</v>
      </c>
      <c r="D32" s="95">
        <v>121</v>
      </c>
      <c r="E32" s="94">
        <v>126</v>
      </c>
      <c r="F32" s="94">
        <v>1008</v>
      </c>
      <c r="G32" s="94">
        <v>1121</v>
      </c>
      <c r="H32" s="95">
        <v>1132</v>
      </c>
      <c r="I32" s="89">
        <v>1162</v>
      </c>
      <c r="J32" s="94">
        <v>1545</v>
      </c>
      <c r="K32" s="94">
        <v>4884</v>
      </c>
      <c r="L32" s="94"/>
      <c r="M32" s="94"/>
    </row>
    <row r="33" spans="1:13" x14ac:dyDescent="0.25">
      <c r="A33" s="57" t="s">
        <v>183</v>
      </c>
      <c r="B33" s="94"/>
      <c r="C33" s="94"/>
      <c r="D33" s="95"/>
      <c r="E33" s="89"/>
      <c r="F33" s="94">
        <v>30</v>
      </c>
      <c r="G33" s="94">
        <v>32</v>
      </c>
      <c r="H33" s="95"/>
      <c r="I33" s="89"/>
      <c r="J33" s="94">
        <v>127</v>
      </c>
      <c r="K33" s="94">
        <v>887</v>
      </c>
      <c r="L33" s="94"/>
      <c r="M33" s="94"/>
    </row>
    <row r="34" spans="1:13" x14ac:dyDescent="0.25">
      <c r="A34" s="52" t="s">
        <v>91</v>
      </c>
      <c r="B34" s="93">
        <v>407</v>
      </c>
      <c r="C34" s="93">
        <v>412</v>
      </c>
      <c r="D34" s="93">
        <v>0</v>
      </c>
      <c r="E34" s="93">
        <v>0</v>
      </c>
      <c r="F34" s="93">
        <v>324</v>
      </c>
      <c r="G34" s="93">
        <v>325</v>
      </c>
      <c r="H34" s="93">
        <v>767</v>
      </c>
      <c r="I34" s="93">
        <v>777</v>
      </c>
      <c r="J34" s="93">
        <v>759</v>
      </c>
      <c r="K34" s="93">
        <v>786</v>
      </c>
      <c r="L34" s="96">
        <v>0</v>
      </c>
      <c r="M34" s="96">
        <v>0</v>
      </c>
    </row>
    <row r="35" spans="1:13" x14ac:dyDescent="0.25">
      <c r="A35" s="57" t="s">
        <v>33</v>
      </c>
      <c r="B35" s="95">
        <v>407</v>
      </c>
      <c r="C35" s="95">
        <v>412</v>
      </c>
      <c r="D35" s="95"/>
      <c r="E35" s="95"/>
      <c r="F35" s="95">
        <v>324</v>
      </c>
      <c r="G35" s="95">
        <v>325</v>
      </c>
      <c r="H35" s="95">
        <v>767</v>
      </c>
      <c r="I35" s="95">
        <v>777</v>
      </c>
      <c r="J35" s="95">
        <v>759</v>
      </c>
      <c r="K35" s="95">
        <v>786</v>
      </c>
      <c r="L35" s="97"/>
      <c r="M35" s="97"/>
    </row>
    <row r="36" spans="1:13" x14ac:dyDescent="0.25">
      <c r="A36" s="52" t="s">
        <v>46</v>
      </c>
      <c r="B36" s="93">
        <v>277</v>
      </c>
      <c r="C36" s="93">
        <v>288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6">
        <v>224</v>
      </c>
      <c r="K36" s="93">
        <v>224</v>
      </c>
      <c r="L36" s="89">
        <v>0</v>
      </c>
      <c r="M36" s="89">
        <v>0</v>
      </c>
    </row>
    <row r="37" spans="1:13" x14ac:dyDescent="0.25">
      <c r="A37" s="57" t="s">
        <v>34</v>
      </c>
      <c r="B37" s="95">
        <v>277</v>
      </c>
      <c r="C37" s="95">
        <v>288</v>
      </c>
      <c r="D37" s="95"/>
      <c r="E37" s="95"/>
      <c r="F37" s="78"/>
      <c r="G37" s="78"/>
      <c r="H37" s="95"/>
      <c r="I37" s="95"/>
      <c r="J37" s="95">
        <v>224</v>
      </c>
      <c r="K37" s="95">
        <v>224</v>
      </c>
      <c r="L37" s="97"/>
      <c r="M37" s="97"/>
    </row>
    <row r="38" spans="1:13" x14ac:dyDescent="0.25">
      <c r="A38" s="61" t="s">
        <v>92</v>
      </c>
      <c r="B38" s="98">
        <v>787</v>
      </c>
      <c r="C38" s="98">
        <v>1054</v>
      </c>
      <c r="D38" s="98">
        <v>325</v>
      </c>
      <c r="E38" s="98">
        <v>552</v>
      </c>
      <c r="F38" s="93">
        <v>81</v>
      </c>
      <c r="G38" s="93">
        <v>97</v>
      </c>
      <c r="H38" s="98">
        <v>847</v>
      </c>
      <c r="I38" s="98">
        <v>855</v>
      </c>
      <c r="J38" s="99">
        <v>921</v>
      </c>
      <c r="K38" s="99">
        <v>1037</v>
      </c>
      <c r="L38" s="89">
        <v>0</v>
      </c>
      <c r="M38" s="89">
        <v>0</v>
      </c>
    </row>
    <row r="39" spans="1:13" x14ac:dyDescent="0.25">
      <c r="A39" s="57" t="s">
        <v>35</v>
      </c>
      <c r="B39" s="95">
        <v>787</v>
      </c>
      <c r="C39" s="95">
        <v>1054</v>
      </c>
      <c r="D39" s="95">
        <v>325</v>
      </c>
      <c r="E39" s="95">
        <v>552</v>
      </c>
      <c r="F39" s="95">
        <v>81</v>
      </c>
      <c r="G39" s="95">
        <v>97</v>
      </c>
      <c r="H39" s="95">
        <v>847</v>
      </c>
      <c r="I39" s="95">
        <v>855</v>
      </c>
      <c r="J39" s="95">
        <v>699</v>
      </c>
      <c r="K39" s="95">
        <v>704</v>
      </c>
      <c r="L39" s="92"/>
      <c r="M39" s="92"/>
    </row>
    <row r="40" spans="1:13" x14ac:dyDescent="0.25">
      <c r="A40" s="57" t="s">
        <v>36</v>
      </c>
      <c r="B40" s="95"/>
      <c r="C40" s="95"/>
      <c r="D40" s="95"/>
      <c r="E40" s="95"/>
      <c r="F40" s="95"/>
      <c r="G40" s="95"/>
      <c r="H40" s="95"/>
      <c r="I40" s="95"/>
      <c r="J40" s="95">
        <v>222</v>
      </c>
      <c r="K40" s="95">
        <v>333</v>
      </c>
      <c r="L40" s="92"/>
      <c r="M40" s="92"/>
    </row>
    <row r="41" spans="1:13" x14ac:dyDescent="0.25">
      <c r="A41" s="52" t="s">
        <v>93</v>
      </c>
      <c r="B41" s="93">
        <v>361</v>
      </c>
      <c r="C41" s="93">
        <v>388</v>
      </c>
      <c r="D41" s="93">
        <v>211</v>
      </c>
      <c r="E41" s="93">
        <v>778</v>
      </c>
      <c r="F41" s="93">
        <v>90</v>
      </c>
      <c r="G41" s="93">
        <v>167</v>
      </c>
      <c r="H41" s="93">
        <v>1622</v>
      </c>
      <c r="I41" s="93">
        <v>3138</v>
      </c>
      <c r="J41" s="100">
        <v>931</v>
      </c>
      <c r="K41" s="100">
        <v>993</v>
      </c>
      <c r="L41" s="89">
        <v>0</v>
      </c>
      <c r="M41" s="89">
        <v>0</v>
      </c>
    </row>
    <row r="42" spans="1:13" x14ac:dyDescent="0.25">
      <c r="A42" s="57" t="s">
        <v>37</v>
      </c>
      <c r="B42" s="95">
        <v>177</v>
      </c>
      <c r="C42" s="95">
        <v>204</v>
      </c>
      <c r="D42" s="95">
        <v>171</v>
      </c>
      <c r="E42" s="95">
        <v>730</v>
      </c>
      <c r="F42" s="95">
        <v>28</v>
      </c>
      <c r="G42" s="95">
        <v>48</v>
      </c>
      <c r="H42" s="95">
        <v>1615</v>
      </c>
      <c r="I42" s="95">
        <v>3131</v>
      </c>
      <c r="J42" s="101">
        <v>716</v>
      </c>
      <c r="K42" s="101">
        <v>738</v>
      </c>
      <c r="L42" s="92"/>
      <c r="M42" s="92"/>
    </row>
    <row r="43" spans="1:13" x14ac:dyDescent="0.25">
      <c r="A43" s="57" t="s">
        <v>38</v>
      </c>
      <c r="B43" s="95">
        <v>184</v>
      </c>
      <c r="C43" s="95">
        <v>184</v>
      </c>
      <c r="D43" s="95">
        <v>40</v>
      </c>
      <c r="E43" s="95">
        <v>48</v>
      </c>
      <c r="F43" s="95">
        <v>62</v>
      </c>
      <c r="G43" s="95">
        <v>119</v>
      </c>
      <c r="H43" s="95">
        <v>7</v>
      </c>
      <c r="I43" s="95">
        <v>7</v>
      </c>
      <c r="J43" s="101">
        <v>215</v>
      </c>
      <c r="K43" s="101">
        <v>255</v>
      </c>
      <c r="L43" s="92"/>
      <c r="M43" s="92"/>
    </row>
    <row r="44" spans="1:13" x14ac:dyDescent="0.25">
      <c r="A44" s="52" t="s">
        <v>94</v>
      </c>
      <c r="B44" s="98">
        <v>553</v>
      </c>
      <c r="C44" s="98">
        <v>784</v>
      </c>
      <c r="D44" s="98">
        <v>334</v>
      </c>
      <c r="E44" s="98">
        <v>336</v>
      </c>
      <c r="F44" s="90">
        <v>559</v>
      </c>
      <c r="G44" s="90">
        <v>3023</v>
      </c>
      <c r="H44" s="98">
        <v>1689</v>
      </c>
      <c r="I44" s="98">
        <v>3272</v>
      </c>
      <c r="J44" s="98">
        <v>1039</v>
      </c>
      <c r="K44" s="98">
        <v>1636</v>
      </c>
      <c r="L44" s="89">
        <v>0</v>
      </c>
      <c r="M44" s="89">
        <v>0</v>
      </c>
    </row>
    <row r="45" spans="1:13" x14ac:dyDescent="0.25">
      <c r="A45" s="57" t="s">
        <v>39</v>
      </c>
      <c r="B45" s="95">
        <v>553</v>
      </c>
      <c r="C45" s="95">
        <v>784</v>
      </c>
      <c r="D45" s="95">
        <v>334</v>
      </c>
      <c r="E45" s="95">
        <v>336</v>
      </c>
      <c r="F45" s="92">
        <v>559</v>
      </c>
      <c r="G45" s="92">
        <v>3023</v>
      </c>
      <c r="H45" s="95">
        <v>1689</v>
      </c>
      <c r="I45" s="92">
        <v>3272</v>
      </c>
      <c r="J45" s="95">
        <v>1039</v>
      </c>
      <c r="K45" s="95">
        <v>1636</v>
      </c>
      <c r="L45" s="92"/>
      <c r="M45" s="92"/>
    </row>
    <row r="46" spans="1:13" x14ac:dyDescent="0.25">
      <c r="A46" s="52" t="s">
        <v>196</v>
      </c>
      <c r="B46" s="90">
        <v>284</v>
      </c>
      <c r="C46" s="90">
        <v>299</v>
      </c>
      <c r="D46" s="89">
        <v>88</v>
      </c>
      <c r="E46" s="89">
        <v>88</v>
      </c>
      <c r="F46" s="89">
        <v>236</v>
      </c>
      <c r="G46" s="89">
        <v>383</v>
      </c>
      <c r="H46" s="90">
        <v>699</v>
      </c>
      <c r="I46" s="90">
        <v>1418</v>
      </c>
      <c r="J46" s="90">
        <v>660</v>
      </c>
      <c r="K46" s="90">
        <v>795</v>
      </c>
      <c r="L46" s="89">
        <v>0</v>
      </c>
      <c r="M46" s="89">
        <v>0</v>
      </c>
    </row>
    <row r="47" spans="1:13" x14ac:dyDescent="0.25">
      <c r="A47" s="57" t="s">
        <v>197</v>
      </c>
      <c r="B47" s="92">
        <v>284</v>
      </c>
      <c r="C47" s="92">
        <v>299</v>
      </c>
      <c r="D47" s="95">
        <v>88</v>
      </c>
      <c r="E47" s="90">
        <v>88</v>
      </c>
      <c r="F47" s="95">
        <v>236</v>
      </c>
      <c r="G47" s="95">
        <v>383</v>
      </c>
      <c r="H47" s="92">
        <v>699</v>
      </c>
      <c r="I47" s="92">
        <v>1418</v>
      </c>
      <c r="J47" s="92">
        <v>660</v>
      </c>
      <c r="K47" s="92">
        <v>795</v>
      </c>
      <c r="L47" s="78"/>
      <c r="M47" s="78"/>
    </row>
    <row r="48" spans="1:13" x14ac:dyDescent="0.25">
      <c r="A48" s="61" t="s">
        <v>95</v>
      </c>
      <c r="B48" s="89">
        <v>579</v>
      </c>
      <c r="C48" s="89">
        <v>700</v>
      </c>
      <c r="D48" s="89">
        <v>0</v>
      </c>
      <c r="E48" s="89">
        <v>0</v>
      </c>
      <c r="F48" s="89">
        <v>87</v>
      </c>
      <c r="G48" s="89">
        <v>93</v>
      </c>
      <c r="H48" s="89">
        <v>1523</v>
      </c>
      <c r="I48" s="89">
        <v>1523</v>
      </c>
      <c r="J48" s="89">
        <v>692</v>
      </c>
      <c r="K48" s="89">
        <v>775</v>
      </c>
      <c r="L48" s="89">
        <v>0</v>
      </c>
      <c r="M48" s="89">
        <v>0</v>
      </c>
    </row>
    <row r="49" spans="1:13" x14ac:dyDescent="0.25">
      <c r="A49" s="72" t="s">
        <v>40</v>
      </c>
      <c r="B49" s="103">
        <v>579</v>
      </c>
      <c r="C49" s="103">
        <v>700</v>
      </c>
      <c r="D49" s="103"/>
      <c r="E49" s="103"/>
      <c r="F49" s="104">
        <v>87</v>
      </c>
      <c r="G49" s="104">
        <v>93</v>
      </c>
      <c r="H49" s="103">
        <v>1523</v>
      </c>
      <c r="I49" s="103">
        <v>1523</v>
      </c>
      <c r="J49" s="104">
        <v>692</v>
      </c>
      <c r="K49" s="104">
        <v>775</v>
      </c>
      <c r="L49" s="104"/>
      <c r="M49" s="104"/>
    </row>
    <row r="50" spans="1:13" x14ac:dyDescent="0.25">
      <c r="A50" s="29"/>
      <c r="B50" s="27"/>
      <c r="C50" s="27"/>
      <c r="D50" s="27"/>
      <c r="E50" s="27"/>
    </row>
    <row r="51" spans="1:13" x14ac:dyDescent="0.25">
      <c r="A51" s="2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x14ac:dyDescent="0.2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</sheetData>
  <mergeCells count="15">
    <mergeCell ref="J7:K7"/>
    <mergeCell ref="L7:M7"/>
    <mergeCell ref="A1:M1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A3:M3"/>
    <mergeCell ref="A6:M6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120" zoomScaleNormal="120" workbookViewId="0"/>
  </sheetViews>
  <sheetFormatPr defaultRowHeight="15" x14ac:dyDescent="0.25"/>
  <cols>
    <col min="1" max="1" width="20.7109375" style="113" customWidth="1"/>
    <col min="2" max="15" width="10.7109375" style="113" customWidth="1"/>
    <col min="16" max="16384" width="9.140625" style="113"/>
  </cols>
  <sheetData>
    <row r="1" spans="1:17" ht="56.25" customHeight="1" x14ac:dyDescent="0.25">
      <c r="A1" s="116" t="s">
        <v>290</v>
      </c>
      <c r="B1" s="117" t="s">
        <v>291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7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7" x14ac:dyDescent="0.25">
      <c r="A3" s="120" t="s">
        <v>14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7" ht="40.5" customHeight="1" x14ac:dyDescent="0.25">
      <c r="A4" s="121" t="s">
        <v>0</v>
      </c>
      <c r="B4" s="122" t="s">
        <v>13</v>
      </c>
      <c r="C4" s="122"/>
      <c r="D4" s="122" t="s">
        <v>15</v>
      </c>
      <c r="E4" s="122"/>
      <c r="F4" s="122" t="s">
        <v>193</v>
      </c>
      <c r="G4" s="122"/>
      <c r="H4" s="123" t="s">
        <v>309</v>
      </c>
      <c r="I4" s="123"/>
      <c r="J4" s="123" t="s">
        <v>3</v>
      </c>
      <c r="K4" s="123"/>
      <c r="L4" s="123" t="s">
        <v>4</v>
      </c>
      <c r="M4" s="123"/>
      <c r="N4" s="122" t="s">
        <v>5</v>
      </c>
      <c r="O4" s="122"/>
    </row>
    <row r="5" spans="1:17" x14ac:dyDescent="0.25">
      <c r="A5" s="124"/>
      <c r="B5" s="125" t="s">
        <v>66</v>
      </c>
      <c r="C5" s="125" t="s">
        <v>80</v>
      </c>
      <c r="D5" s="125" t="s">
        <v>66</v>
      </c>
      <c r="E5" s="125" t="s">
        <v>80</v>
      </c>
      <c r="F5" s="125" t="s">
        <v>66</v>
      </c>
      <c r="G5" s="125" t="s">
        <v>80</v>
      </c>
      <c r="H5" s="125" t="s">
        <v>66</v>
      </c>
      <c r="I5" s="125" t="s">
        <v>80</v>
      </c>
      <c r="J5" s="125" t="s">
        <v>66</v>
      </c>
      <c r="K5" s="125" t="s">
        <v>80</v>
      </c>
      <c r="L5" s="125" t="s">
        <v>66</v>
      </c>
      <c r="M5" s="125" t="s">
        <v>80</v>
      </c>
      <c r="N5" s="125" t="s">
        <v>66</v>
      </c>
      <c r="O5" s="125" t="s">
        <v>80</v>
      </c>
    </row>
    <row r="6" spans="1:17" x14ac:dyDescent="0.25">
      <c r="A6" s="126" t="s">
        <v>16</v>
      </c>
      <c r="B6" s="126"/>
      <c r="C6" s="126"/>
      <c r="D6" s="126"/>
      <c r="E6" s="126"/>
      <c r="F6" s="126"/>
      <c r="G6" s="126"/>
      <c r="H6" s="126"/>
      <c r="I6" s="126"/>
      <c r="J6" s="127"/>
      <c r="K6" s="127"/>
      <c r="L6" s="126"/>
      <c r="M6" s="126"/>
      <c r="N6" s="126"/>
      <c r="O6" s="126"/>
    </row>
    <row r="7" spans="1:17" ht="25.5" customHeight="1" x14ac:dyDescent="0.25">
      <c r="A7" s="128" t="s">
        <v>81</v>
      </c>
      <c r="B7" s="127" t="s">
        <v>1</v>
      </c>
      <c r="C7" s="127"/>
      <c r="D7" s="127" t="s">
        <v>17</v>
      </c>
      <c r="E7" s="127"/>
      <c r="F7" s="127" t="s">
        <v>82</v>
      </c>
      <c r="G7" s="127"/>
      <c r="H7" s="129" t="s">
        <v>305</v>
      </c>
      <c r="I7" s="129"/>
      <c r="J7" s="129" t="s">
        <v>192</v>
      </c>
      <c r="K7" s="129"/>
      <c r="L7" s="129" t="s">
        <v>191</v>
      </c>
      <c r="M7" s="129"/>
      <c r="N7" s="127" t="s">
        <v>18</v>
      </c>
      <c r="O7" s="127"/>
    </row>
    <row r="8" spans="1:17" x14ac:dyDescent="0.25">
      <c r="A8" s="124"/>
      <c r="B8" s="130" t="s">
        <v>63</v>
      </c>
      <c r="C8" s="130" t="s">
        <v>64</v>
      </c>
      <c r="D8" s="130" t="s">
        <v>63</v>
      </c>
      <c r="E8" s="130" t="s">
        <v>64</v>
      </c>
      <c r="F8" s="130" t="s">
        <v>63</v>
      </c>
      <c r="G8" s="130" t="s">
        <v>64</v>
      </c>
      <c r="H8" s="130" t="s">
        <v>63</v>
      </c>
      <c r="I8" s="130" t="s">
        <v>64</v>
      </c>
      <c r="J8" s="130" t="s">
        <v>63</v>
      </c>
      <c r="K8" s="130" t="s">
        <v>64</v>
      </c>
      <c r="L8" s="130" t="s">
        <v>63</v>
      </c>
      <c r="M8" s="130" t="s">
        <v>64</v>
      </c>
      <c r="N8" s="130" t="s">
        <v>63</v>
      </c>
      <c r="O8" s="130" t="s">
        <v>64</v>
      </c>
    </row>
    <row r="9" spans="1:17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1:17" x14ac:dyDescent="0.25">
      <c r="A10" s="121" t="s">
        <v>84</v>
      </c>
      <c r="B10" s="132">
        <v>421114</v>
      </c>
      <c r="C10" s="132">
        <v>862352</v>
      </c>
      <c r="D10" s="132">
        <v>199231</v>
      </c>
      <c r="E10" s="132">
        <v>362443</v>
      </c>
      <c r="F10" s="132">
        <v>20605</v>
      </c>
      <c r="G10" s="132">
        <v>31139</v>
      </c>
      <c r="H10" s="132">
        <v>38449</v>
      </c>
      <c r="I10" s="132">
        <v>64136</v>
      </c>
      <c r="J10" s="132">
        <v>3902</v>
      </c>
      <c r="K10" s="132">
        <v>6464</v>
      </c>
      <c r="L10" s="132">
        <v>5752</v>
      </c>
      <c r="M10" s="132">
        <v>17341</v>
      </c>
      <c r="N10" s="132">
        <v>13046</v>
      </c>
      <c r="O10" s="132">
        <v>43352</v>
      </c>
      <c r="Q10" s="114"/>
    </row>
    <row r="11" spans="1:17" x14ac:dyDescent="0.25">
      <c r="A11" s="12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Q11" s="114"/>
    </row>
    <row r="12" spans="1:17" x14ac:dyDescent="0.25">
      <c r="A12" s="121" t="s">
        <v>96</v>
      </c>
      <c r="B12" s="132">
        <v>256096</v>
      </c>
      <c r="C12" s="132">
        <v>579612</v>
      </c>
      <c r="D12" s="132">
        <v>140399</v>
      </c>
      <c r="E12" s="132">
        <v>268245</v>
      </c>
      <c r="F12" s="132">
        <v>9097</v>
      </c>
      <c r="G12" s="132">
        <v>16580</v>
      </c>
      <c r="H12" s="132">
        <v>14274</v>
      </c>
      <c r="I12" s="132">
        <v>15709</v>
      </c>
      <c r="J12" s="132">
        <v>1363</v>
      </c>
      <c r="K12" s="132">
        <v>3481</v>
      </c>
      <c r="L12" s="132">
        <v>3931</v>
      </c>
      <c r="M12" s="132">
        <v>11495</v>
      </c>
      <c r="N12" s="132">
        <v>7586</v>
      </c>
      <c r="O12" s="132">
        <v>31538</v>
      </c>
    </row>
    <row r="13" spans="1:17" x14ac:dyDescent="0.25">
      <c r="A13" s="133" t="s">
        <v>61</v>
      </c>
      <c r="B13" s="134">
        <v>128974</v>
      </c>
      <c r="C13" s="134">
        <v>175183</v>
      </c>
      <c r="D13" s="134">
        <v>68891</v>
      </c>
      <c r="E13" s="134">
        <v>87789</v>
      </c>
      <c r="F13" s="134"/>
      <c r="G13" s="134"/>
      <c r="H13" s="134">
        <v>12365</v>
      </c>
      <c r="I13" s="134">
        <v>13647</v>
      </c>
      <c r="J13" s="134">
        <v>337</v>
      </c>
      <c r="K13" s="134">
        <v>412</v>
      </c>
      <c r="L13" s="134">
        <v>1254</v>
      </c>
      <c r="M13" s="134">
        <v>1254</v>
      </c>
      <c r="N13" s="134">
        <v>4468</v>
      </c>
      <c r="O13" s="134">
        <v>5798</v>
      </c>
    </row>
    <row r="14" spans="1:17" x14ac:dyDescent="0.25">
      <c r="A14" s="135" t="s">
        <v>53</v>
      </c>
      <c r="B14" s="134">
        <v>43710</v>
      </c>
      <c r="C14" s="134">
        <v>95737</v>
      </c>
      <c r="D14" s="134">
        <v>24842</v>
      </c>
      <c r="E14" s="134">
        <v>43912</v>
      </c>
      <c r="F14" s="134"/>
      <c r="G14" s="134"/>
      <c r="H14" s="134">
        <v>1909</v>
      </c>
      <c r="I14" s="134">
        <v>2062</v>
      </c>
      <c r="J14" s="134">
        <v>1026</v>
      </c>
      <c r="K14" s="134">
        <v>3069</v>
      </c>
      <c r="L14" s="134">
        <v>1105</v>
      </c>
      <c r="M14" s="134">
        <v>4961</v>
      </c>
      <c r="N14" s="134">
        <v>1335</v>
      </c>
      <c r="O14" s="134">
        <v>3004</v>
      </c>
    </row>
    <row r="15" spans="1:17" x14ac:dyDescent="0.25">
      <c r="A15" s="133" t="s">
        <v>54</v>
      </c>
      <c r="B15" s="134">
        <v>19897</v>
      </c>
      <c r="C15" s="134">
        <v>27323</v>
      </c>
      <c r="D15" s="134">
        <v>14672</v>
      </c>
      <c r="E15" s="134">
        <v>16797</v>
      </c>
      <c r="F15" s="134"/>
      <c r="G15" s="134"/>
      <c r="H15" s="134"/>
      <c r="I15" s="134"/>
      <c r="J15" s="134"/>
      <c r="K15" s="134"/>
      <c r="L15" s="134">
        <v>466</v>
      </c>
      <c r="M15" s="134">
        <v>1711</v>
      </c>
      <c r="N15" s="134">
        <v>712</v>
      </c>
      <c r="O15" s="134">
        <v>859</v>
      </c>
    </row>
    <row r="16" spans="1:17" x14ac:dyDescent="0.25">
      <c r="A16" s="133" t="s">
        <v>55</v>
      </c>
      <c r="B16" s="134">
        <v>27698</v>
      </c>
      <c r="C16" s="134">
        <v>67614</v>
      </c>
      <c r="D16" s="134">
        <v>22631</v>
      </c>
      <c r="E16" s="134">
        <v>58448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7" x14ac:dyDescent="0.25">
      <c r="A17" s="133" t="s">
        <v>306</v>
      </c>
      <c r="B17" s="134">
        <v>9097</v>
      </c>
      <c r="C17" s="134">
        <v>16580</v>
      </c>
      <c r="D17" s="134"/>
      <c r="E17" s="134"/>
      <c r="F17" s="134">
        <v>9097</v>
      </c>
      <c r="G17" s="134">
        <v>16580</v>
      </c>
      <c r="H17" s="134"/>
      <c r="I17" s="134"/>
      <c r="J17" s="134"/>
      <c r="K17" s="134"/>
      <c r="L17" s="134"/>
      <c r="M17" s="134"/>
      <c r="N17" s="134"/>
      <c r="O17" s="134"/>
    </row>
    <row r="18" spans="1:17" x14ac:dyDescent="0.25">
      <c r="A18" s="133" t="s">
        <v>56</v>
      </c>
      <c r="B18" s="134">
        <v>18105</v>
      </c>
      <c r="C18" s="134">
        <v>98734</v>
      </c>
      <c r="D18" s="134">
        <v>9363</v>
      </c>
      <c r="E18" s="134">
        <v>61299</v>
      </c>
      <c r="F18" s="134"/>
      <c r="G18" s="134"/>
      <c r="H18" s="134"/>
      <c r="I18" s="134"/>
      <c r="J18" s="134"/>
      <c r="K18" s="134"/>
      <c r="L18" s="134">
        <v>1106</v>
      </c>
      <c r="M18" s="134">
        <v>3569</v>
      </c>
      <c r="N18" s="134">
        <v>1071</v>
      </c>
      <c r="O18" s="134">
        <v>21877</v>
      </c>
    </row>
    <row r="19" spans="1:17" x14ac:dyDescent="0.25">
      <c r="A19" s="133" t="s">
        <v>307</v>
      </c>
      <c r="B19" s="134">
        <v>1592</v>
      </c>
      <c r="C19" s="134">
        <v>75541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1:17" x14ac:dyDescent="0.25">
      <c r="A20" s="133" t="s">
        <v>57</v>
      </c>
      <c r="B20" s="134">
        <v>7023</v>
      </c>
      <c r="C20" s="134">
        <v>22900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1:17" x14ac:dyDescent="0.25">
      <c r="A21" s="121" t="s">
        <v>41</v>
      </c>
      <c r="B21" s="136">
        <v>3596</v>
      </c>
      <c r="C21" s="136">
        <v>3615</v>
      </c>
      <c r="D21" s="136">
        <v>3596</v>
      </c>
      <c r="E21" s="136">
        <v>3615</v>
      </c>
      <c r="F21" s="137">
        <v>0</v>
      </c>
      <c r="G21" s="137">
        <v>0</v>
      </c>
      <c r="H21" s="137">
        <v>0</v>
      </c>
      <c r="I21" s="137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</row>
    <row r="22" spans="1:17" x14ac:dyDescent="0.25">
      <c r="A22" s="133" t="s">
        <v>97</v>
      </c>
      <c r="B22" s="134">
        <v>3596</v>
      </c>
      <c r="C22" s="134">
        <v>3615</v>
      </c>
      <c r="D22" s="134">
        <v>3596</v>
      </c>
      <c r="E22" s="134">
        <v>3615</v>
      </c>
      <c r="H22" s="134"/>
      <c r="I22" s="134"/>
      <c r="J22" s="134"/>
      <c r="K22" s="134"/>
      <c r="L22" s="134"/>
      <c r="M22" s="134"/>
      <c r="N22" s="134"/>
      <c r="O22" s="134"/>
    </row>
    <row r="23" spans="1:17" x14ac:dyDescent="0.25">
      <c r="A23" s="121" t="s">
        <v>28</v>
      </c>
      <c r="B23" s="132">
        <v>30692</v>
      </c>
      <c r="C23" s="132">
        <v>94026</v>
      </c>
      <c r="D23" s="132">
        <v>9536</v>
      </c>
      <c r="E23" s="132">
        <v>33054</v>
      </c>
      <c r="F23" s="136">
        <v>932</v>
      </c>
      <c r="G23" s="136">
        <v>2787</v>
      </c>
      <c r="H23" s="132">
        <v>1845</v>
      </c>
      <c r="I23" s="132">
        <v>14005</v>
      </c>
      <c r="J23" s="132">
        <v>134</v>
      </c>
      <c r="K23" s="132">
        <v>443</v>
      </c>
      <c r="L23" s="132">
        <v>250</v>
      </c>
      <c r="M23" s="132">
        <v>2026</v>
      </c>
      <c r="N23" s="132">
        <v>595</v>
      </c>
      <c r="O23" s="132">
        <v>1442</v>
      </c>
    </row>
    <row r="24" spans="1:17" x14ac:dyDescent="0.25">
      <c r="A24" s="133" t="s">
        <v>58</v>
      </c>
      <c r="B24" s="134">
        <v>30692</v>
      </c>
      <c r="C24" s="134">
        <v>94026</v>
      </c>
      <c r="D24" s="134">
        <v>9536</v>
      </c>
      <c r="E24" s="134">
        <v>33054</v>
      </c>
      <c r="F24" s="134">
        <v>932</v>
      </c>
      <c r="G24" s="134">
        <v>2787</v>
      </c>
      <c r="H24" s="134">
        <v>1845</v>
      </c>
      <c r="I24" s="134">
        <v>14005</v>
      </c>
      <c r="J24" s="134">
        <v>134</v>
      </c>
      <c r="K24" s="134">
        <v>443</v>
      </c>
      <c r="L24" s="134">
        <v>250</v>
      </c>
      <c r="M24" s="134">
        <v>2026</v>
      </c>
      <c r="N24" s="134">
        <v>595</v>
      </c>
      <c r="O24" s="134">
        <v>1442</v>
      </c>
    </row>
    <row r="25" spans="1:17" x14ac:dyDescent="0.25">
      <c r="A25" s="121" t="s">
        <v>98</v>
      </c>
      <c r="B25" s="132">
        <v>20897</v>
      </c>
      <c r="C25" s="132">
        <v>75266</v>
      </c>
      <c r="D25" s="132">
        <v>7102</v>
      </c>
      <c r="E25" s="132">
        <v>18931</v>
      </c>
      <c r="F25" s="132">
        <v>481</v>
      </c>
      <c r="G25" s="132">
        <v>1677</v>
      </c>
      <c r="H25" s="132">
        <v>1396</v>
      </c>
      <c r="I25" s="132">
        <v>13488</v>
      </c>
      <c r="J25" s="132">
        <v>44</v>
      </c>
      <c r="K25" s="132">
        <v>179</v>
      </c>
      <c r="L25" s="132">
        <v>219</v>
      </c>
      <c r="M25" s="132">
        <v>2468</v>
      </c>
      <c r="N25" s="132">
        <v>1788</v>
      </c>
      <c r="O25" s="132">
        <v>7295</v>
      </c>
    </row>
    <row r="26" spans="1:17" x14ac:dyDescent="0.25">
      <c r="A26" s="133" t="s">
        <v>60</v>
      </c>
      <c r="B26" s="134">
        <v>20897</v>
      </c>
      <c r="C26" s="134">
        <v>75266</v>
      </c>
      <c r="D26" s="134">
        <v>7102</v>
      </c>
      <c r="E26" s="134">
        <v>18931</v>
      </c>
      <c r="F26" s="134">
        <v>481</v>
      </c>
      <c r="G26" s="134">
        <v>1677</v>
      </c>
      <c r="H26" s="134">
        <v>1396</v>
      </c>
      <c r="I26" s="134">
        <v>13488</v>
      </c>
      <c r="J26" s="134">
        <v>44</v>
      </c>
      <c r="K26" s="134">
        <v>179</v>
      </c>
      <c r="L26" s="134">
        <v>219</v>
      </c>
      <c r="M26" s="134">
        <v>2468</v>
      </c>
      <c r="N26" s="134">
        <v>1788</v>
      </c>
      <c r="O26" s="134">
        <v>7295</v>
      </c>
    </row>
    <row r="27" spans="1:17" x14ac:dyDescent="0.25">
      <c r="A27" s="121" t="s">
        <v>47</v>
      </c>
      <c r="B27" s="132">
        <v>109833</v>
      </c>
      <c r="C27" s="132">
        <v>109833</v>
      </c>
      <c r="D27" s="132">
        <v>38598</v>
      </c>
      <c r="E27" s="132">
        <v>38598</v>
      </c>
      <c r="F27" s="132">
        <v>10095</v>
      </c>
      <c r="G27" s="132">
        <v>10095</v>
      </c>
      <c r="H27" s="132">
        <v>20934</v>
      </c>
      <c r="I27" s="132">
        <v>20934</v>
      </c>
      <c r="J27" s="132">
        <v>2361</v>
      </c>
      <c r="K27" s="132">
        <v>2361</v>
      </c>
      <c r="L27" s="132">
        <v>1352</v>
      </c>
      <c r="M27" s="132">
        <v>1352</v>
      </c>
      <c r="N27" s="132">
        <v>3077</v>
      </c>
      <c r="O27" s="132">
        <v>3077</v>
      </c>
    </row>
    <row r="28" spans="1:17" x14ac:dyDescent="0.25">
      <c r="A28" s="124" t="s">
        <v>59</v>
      </c>
      <c r="B28" s="138">
        <v>109833</v>
      </c>
      <c r="C28" s="138">
        <v>109833</v>
      </c>
      <c r="D28" s="138">
        <v>38598</v>
      </c>
      <c r="E28" s="138">
        <v>38598</v>
      </c>
      <c r="F28" s="138">
        <v>10095</v>
      </c>
      <c r="G28" s="138">
        <v>10095</v>
      </c>
      <c r="H28" s="138">
        <v>20934</v>
      </c>
      <c r="I28" s="138">
        <v>20934</v>
      </c>
      <c r="J28" s="138">
        <v>2361</v>
      </c>
      <c r="K28" s="138">
        <v>2361</v>
      </c>
      <c r="L28" s="138">
        <v>1352</v>
      </c>
      <c r="M28" s="138">
        <v>1352</v>
      </c>
      <c r="N28" s="138">
        <v>3077</v>
      </c>
      <c r="O28" s="138">
        <v>3077</v>
      </c>
      <c r="Q28" s="114"/>
    </row>
    <row r="29" spans="1:1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7" x14ac:dyDescent="0.25">
      <c r="A30" s="139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</row>
    <row r="31" spans="1:17" x14ac:dyDescent="0.25"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</row>
  </sheetData>
  <mergeCells count="17">
    <mergeCell ref="A6:O6"/>
    <mergeCell ref="B7:C7"/>
    <mergeCell ref="D7:E7"/>
    <mergeCell ref="F7:G7"/>
    <mergeCell ref="H7:I7"/>
    <mergeCell ref="J7:K7"/>
    <mergeCell ref="L7:M7"/>
    <mergeCell ref="N7:O7"/>
    <mergeCell ref="B1:O1"/>
    <mergeCell ref="A3:O3"/>
    <mergeCell ref="B4:C4"/>
    <mergeCell ref="D4:E4"/>
    <mergeCell ref="F4:G4"/>
    <mergeCell ref="H4:I4"/>
    <mergeCell ref="J4:K4"/>
    <mergeCell ref="L4:M4"/>
    <mergeCell ref="N4:O4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zoomScale="120" zoomScaleNormal="120" workbookViewId="0">
      <pane ySplit="10" topLeftCell="A11" activePane="bottomLeft" state="frozen"/>
      <selection pane="bottomLeft" sqref="A1:O1"/>
    </sheetView>
  </sheetViews>
  <sheetFormatPr defaultRowHeight="15" x14ac:dyDescent="0.25"/>
  <cols>
    <col min="1" max="1" width="20.7109375" style="29" customWidth="1"/>
    <col min="2" max="15" width="10.7109375" style="29" customWidth="1"/>
    <col min="16" max="16384" width="9.140625" style="6"/>
  </cols>
  <sheetData>
    <row r="1" spans="1:39" x14ac:dyDescent="0.25">
      <c r="A1" s="140" t="s">
        <v>292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39" x14ac:dyDescent="0.25">
      <c r="A2" s="14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39" x14ac:dyDescent="0.25">
      <c r="A3" s="142" t="s">
        <v>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39" ht="27.75" customHeight="1" x14ac:dyDescent="0.25">
      <c r="A4" s="143" t="s">
        <v>0</v>
      </c>
      <c r="B4" s="144" t="s">
        <v>6</v>
      </c>
      <c r="C4" s="144"/>
      <c r="D4" s="144" t="s">
        <v>7</v>
      </c>
      <c r="E4" s="144"/>
      <c r="F4" s="144" t="s">
        <v>52</v>
      </c>
      <c r="G4" s="144"/>
      <c r="H4" s="144" t="s">
        <v>8</v>
      </c>
      <c r="I4" s="144"/>
      <c r="J4" s="144" t="s">
        <v>9</v>
      </c>
      <c r="K4" s="144"/>
      <c r="L4" s="168" t="s">
        <v>10</v>
      </c>
      <c r="M4" s="168"/>
      <c r="N4" s="144" t="s">
        <v>11</v>
      </c>
      <c r="O4" s="144"/>
    </row>
    <row r="5" spans="1:39" x14ac:dyDescent="0.25">
      <c r="A5" s="145"/>
      <c r="B5" s="146" t="s">
        <v>66</v>
      </c>
      <c r="C5" s="146" t="s">
        <v>80</v>
      </c>
      <c r="D5" s="146" t="s">
        <v>66</v>
      </c>
      <c r="E5" s="146" t="s">
        <v>80</v>
      </c>
      <c r="F5" s="146" t="s">
        <v>66</v>
      </c>
      <c r="G5" s="146" t="s">
        <v>80</v>
      </c>
      <c r="H5" s="146" t="s">
        <v>66</v>
      </c>
      <c r="I5" s="146" t="s">
        <v>80</v>
      </c>
      <c r="J5" s="146" t="s">
        <v>66</v>
      </c>
      <c r="K5" s="146" t="s">
        <v>80</v>
      </c>
      <c r="L5" s="146" t="s">
        <v>66</v>
      </c>
      <c r="M5" s="146" t="s">
        <v>80</v>
      </c>
      <c r="N5" s="146" t="s">
        <v>66</v>
      </c>
      <c r="O5" s="146" t="s">
        <v>80</v>
      </c>
    </row>
    <row r="6" spans="1:39" x14ac:dyDescent="0.25">
      <c r="A6" s="147" t="s">
        <v>16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1:39" x14ac:dyDescent="0.25">
      <c r="A7" s="148" t="s">
        <v>81</v>
      </c>
      <c r="B7" s="149" t="s">
        <v>83</v>
      </c>
      <c r="C7" s="149"/>
      <c r="D7" s="149" t="s">
        <v>49</v>
      </c>
      <c r="E7" s="149"/>
      <c r="F7" s="150" t="s">
        <v>112</v>
      </c>
      <c r="G7" s="150"/>
      <c r="H7" s="149" t="s">
        <v>308</v>
      </c>
      <c r="I7" s="149"/>
      <c r="J7" s="149" t="s">
        <v>99</v>
      </c>
      <c r="K7" s="149"/>
      <c r="L7" s="169" t="s">
        <v>116</v>
      </c>
      <c r="M7" s="169"/>
      <c r="N7" s="149" t="s">
        <v>50</v>
      </c>
      <c r="O7" s="149"/>
    </row>
    <row r="8" spans="1:39" x14ac:dyDescent="0.25">
      <c r="A8" s="145"/>
      <c r="B8" s="151" t="s">
        <v>63</v>
      </c>
      <c r="C8" s="151" t="s">
        <v>64</v>
      </c>
      <c r="D8" s="151" t="s">
        <v>63</v>
      </c>
      <c r="E8" s="151" t="s">
        <v>64</v>
      </c>
      <c r="F8" s="151" t="s">
        <v>63</v>
      </c>
      <c r="G8" s="151" t="s">
        <v>64</v>
      </c>
      <c r="H8" s="151" t="s">
        <v>63</v>
      </c>
      <c r="I8" s="151" t="s">
        <v>64</v>
      </c>
      <c r="J8" s="151" t="s">
        <v>63</v>
      </c>
      <c r="K8" s="151" t="s">
        <v>64</v>
      </c>
      <c r="L8" s="151" t="s">
        <v>63</v>
      </c>
      <c r="M8" s="151" t="s">
        <v>64</v>
      </c>
      <c r="N8" s="151" t="s">
        <v>63</v>
      </c>
      <c r="O8" s="151" t="s">
        <v>64</v>
      </c>
    </row>
    <row r="10" spans="1:39" x14ac:dyDescent="0.25">
      <c r="A10" s="143" t="s">
        <v>84</v>
      </c>
      <c r="B10" s="152">
        <v>11405</v>
      </c>
      <c r="C10" s="152">
        <v>145040</v>
      </c>
      <c r="D10" s="152">
        <v>27248</v>
      </c>
      <c r="E10" s="152">
        <v>53124</v>
      </c>
      <c r="F10" s="153">
        <v>15391</v>
      </c>
      <c r="G10" s="153">
        <v>17610</v>
      </c>
      <c r="H10" s="153">
        <v>3563</v>
      </c>
      <c r="I10" s="153">
        <v>3887</v>
      </c>
      <c r="J10" s="153">
        <v>1694</v>
      </c>
      <c r="K10" s="153">
        <v>1713</v>
      </c>
      <c r="L10" s="152">
        <v>2333</v>
      </c>
      <c r="M10" s="152">
        <v>2468</v>
      </c>
      <c r="N10" s="153">
        <v>12513</v>
      </c>
      <c r="O10" s="153">
        <v>16331</v>
      </c>
    </row>
    <row r="11" spans="1:39" x14ac:dyDescent="0.25">
      <c r="A11" s="154"/>
      <c r="B11" s="155"/>
      <c r="C11" s="155"/>
      <c r="D11" s="155"/>
      <c r="E11" s="155"/>
      <c r="F11" s="156"/>
      <c r="G11" s="156"/>
      <c r="H11" s="156"/>
      <c r="I11" s="156"/>
      <c r="J11" s="156"/>
      <c r="K11" s="156"/>
      <c r="L11" s="155"/>
      <c r="M11" s="155"/>
      <c r="N11" s="156"/>
      <c r="O11" s="156"/>
    </row>
    <row r="12" spans="1:39" x14ac:dyDescent="0.25">
      <c r="A12" s="143" t="s">
        <v>96</v>
      </c>
      <c r="B12" s="152">
        <v>3938</v>
      </c>
      <c r="C12" s="152">
        <v>112193</v>
      </c>
      <c r="D12" s="152">
        <v>15314</v>
      </c>
      <c r="E12" s="152">
        <v>31980</v>
      </c>
      <c r="F12" s="153">
        <v>11325</v>
      </c>
      <c r="G12" s="153">
        <v>13449</v>
      </c>
      <c r="H12" s="153">
        <v>2349</v>
      </c>
      <c r="I12" s="153">
        <v>2356</v>
      </c>
      <c r="J12" s="153">
        <v>574</v>
      </c>
      <c r="K12" s="153">
        <v>574</v>
      </c>
      <c r="L12" s="152">
        <v>307</v>
      </c>
      <c r="M12" s="152">
        <v>322</v>
      </c>
      <c r="N12" s="153">
        <v>7639</v>
      </c>
      <c r="O12" s="153">
        <v>9450</v>
      </c>
      <c r="AF12" s="113"/>
      <c r="AG12" s="113"/>
      <c r="AH12" s="113"/>
      <c r="AI12" s="113"/>
      <c r="AJ12" s="113"/>
      <c r="AK12" s="113"/>
      <c r="AL12" s="113"/>
      <c r="AM12" s="113"/>
    </row>
    <row r="13" spans="1:39" x14ac:dyDescent="0.25">
      <c r="A13" s="157" t="s">
        <v>61</v>
      </c>
      <c r="B13" s="158">
        <v>1542</v>
      </c>
      <c r="C13" s="158">
        <v>18934</v>
      </c>
      <c r="D13" s="158">
        <v>8480</v>
      </c>
      <c r="E13" s="158">
        <v>10513</v>
      </c>
      <c r="F13" s="159">
        <v>4581</v>
      </c>
      <c r="G13" s="159">
        <v>5185</v>
      </c>
      <c r="H13" s="159">
        <v>2</v>
      </c>
      <c r="I13" s="159">
        <v>2</v>
      </c>
      <c r="J13" s="159">
        <v>504</v>
      </c>
      <c r="K13" s="159">
        <v>504</v>
      </c>
      <c r="L13" s="158"/>
      <c r="M13" s="158"/>
      <c r="N13" s="159">
        <v>4407</v>
      </c>
      <c r="O13" s="159">
        <v>5159</v>
      </c>
      <c r="AF13" s="113"/>
      <c r="AG13" s="113"/>
      <c r="AH13" s="113"/>
      <c r="AI13" s="113"/>
      <c r="AJ13" s="113"/>
      <c r="AK13" s="113"/>
      <c r="AL13" s="113"/>
      <c r="AM13" s="113"/>
    </row>
    <row r="14" spans="1:39" x14ac:dyDescent="0.25">
      <c r="A14" s="160" t="s">
        <v>53</v>
      </c>
      <c r="B14" s="158">
        <v>517</v>
      </c>
      <c r="C14" s="158">
        <v>9720</v>
      </c>
      <c r="D14" s="158">
        <v>2254</v>
      </c>
      <c r="E14" s="158">
        <v>5364</v>
      </c>
      <c r="F14" s="159">
        <v>3066</v>
      </c>
      <c r="G14" s="159">
        <v>4145</v>
      </c>
      <c r="H14" s="159"/>
      <c r="I14" s="159"/>
      <c r="J14" s="159">
        <v>70</v>
      </c>
      <c r="K14" s="159">
        <v>70</v>
      </c>
      <c r="L14" s="158"/>
      <c r="M14" s="158"/>
      <c r="N14" s="159">
        <v>968</v>
      </c>
      <c r="O14" s="159">
        <v>1239</v>
      </c>
      <c r="AF14" s="113"/>
      <c r="AG14" s="113"/>
      <c r="AH14" s="113"/>
      <c r="AI14" s="113"/>
      <c r="AJ14" s="113"/>
      <c r="AK14" s="113"/>
      <c r="AL14" s="113"/>
      <c r="AM14" s="113"/>
    </row>
    <row r="15" spans="1:39" x14ac:dyDescent="0.25">
      <c r="A15" s="157" t="s">
        <v>54</v>
      </c>
      <c r="B15" s="158">
        <v>191</v>
      </c>
      <c r="C15" s="158">
        <v>3555</v>
      </c>
      <c r="D15" s="158"/>
      <c r="E15" s="158"/>
      <c r="F15" s="159">
        <v>1593</v>
      </c>
      <c r="G15" s="159">
        <v>1609</v>
      </c>
      <c r="H15" s="159"/>
      <c r="I15" s="159"/>
      <c r="J15" s="159"/>
      <c r="K15" s="159"/>
      <c r="L15" s="158">
        <v>307</v>
      </c>
      <c r="M15" s="158">
        <v>322</v>
      </c>
      <c r="N15" s="159">
        <v>1033</v>
      </c>
      <c r="O15" s="159">
        <v>1317</v>
      </c>
      <c r="AF15" s="113"/>
      <c r="AG15" s="113"/>
      <c r="AH15" s="113"/>
      <c r="AI15" s="113"/>
      <c r="AJ15" s="113"/>
      <c r="AK15" s="113"/>
      <c r="AL15" s="113"/>
      <c r="AM15" s="113"/>
    </row>
    <row r="16" spans="1:39" x14ac:dyDescent="0.25">
      <c r="A16" s="157" t="s">
        <v>55</v>
      </c>
      <c r="B16" s="158"/>
      <c r="C16" s="158"/>
      <c r="D16" s="158"/>
      <c r="E16" s="158"/>
      <c r="F16" s="159">
        <v>1699</v>
      </c>
      <c r="G16" s="159">
        <v>2051</v>
      </c>
      <c r="H16" s="159"/>
      <c r="I16" s="159"/>
      <c r="J16" s="159"/>
      <c r="K16" s="159"/>
      <c r="L16" s="158"/>
      <c r="M16" s="158"/>
      <c r="N16" s="159">
        <v>536</v>
      </c>
      <c r="O16" s="159">
        <v>993</v>
      </c>
      <c r="AF16" s="113"/>
      <c r="AG16" s="113"/>
      <c r="AH16" s="113"/>
      <c r="AI16" s="113"/>
      <c r="AJ16" s="113"/>
      <c r="AK16" s="113"/>
      <c r="AL16" s="113"/>
      <c r="AM16" s="113"/>
    </row>
    <row r="17" spans="1:39" x14ac:dyDescent="0.25">
      <c r="A17" s="157" t="s">
        <v>306</v>
      </c>
      <c r="B17" s="158"/>
      <c r="C17" s="158"/>
      <c r="D17" s="158"/>
      <c r="E17" s="158"/>
      <c r="F17" s="159"/>
      <c r="G17" s="159"/>
      <c r="H17" s="159"/>
      <c r="I17" s="159"/>
      <c r="J17" s="159"/>
      <c r="K17" s="159"/>
      <c r="L17" s="158"/>
      <c r="M17" s="158"/>
      <c r="N17" s="159"/>
      <c r="O17" s="159"/>
      <c r="AF17" s="113"/>
      <c r="AG17" s="113"/>
      <c r="AH17" s="113"/>
      <c r="AI17" s="113"/>
      <c r="AJ17" s="113"/>
      <c r="AK17" s="113"/>
      <c r="AL17" s="113"/>
      <c r="AM17" s="113"/>
    </row>
    <row r="18" spans="1:39" x14ac:dyDescent="0.25">
      <c r="A18" s="157" t="s">
        <v>56</v>
      </c>
      <c r="B18" s="158"/>
      <c r="C18" s="158"/>
      <c r="D18" s="158"/>
      <c r="E18" s="158"/>
      <c r="F18" s="159">
        <v>386</v>
      </c>
      <c r="G18" s="159">
        <v>459</v>
      </c>
      <c r="H18" s="159"/>
      <c r="I18" s="159"/>
      <c r="J18" s="159"/>
      <c r="K18" s="159"/>
      <c r="L18" s="158"/>
      <c r="M18" s="158"/>
      <c r="N18" s="159">
        <v>695</v>
      </c>
      <c r="O18" s="159">
        <v>742</v>
      </c>
      <c r="AF18" s="113"/>
      <c r="AG18" s="113"/>
      <c r="AH18" s="113"/>
      <c r="AI18" s="113"/>
      <c r="AJ18" s="113"/>
      <c r="AK18" s="113"/>
      <c r="AL18" s="113"/>
      <c r="AM18" s="113"/>
    </row>
    <row r="19" spans="1:39" x14ac:dyDescent="0.25">
      <c r="A19" s="157" t="s">
        <v>307</v>
      </c>
      <c r="B19" s="158">
        <v>1592</v>
      </c>
      <c r="C19" s="158">
        <v>75541</v>
      </c>
      <c r="D19" s="158"/>
      <c r="E19" s="158"/>
      <c r="F19" s="161"/>
      <c r="G19" s="159"/>
      <c r="H19" s="159"/>
      <c r="I19" s="159"/>
      <c r="J19" s="159"/>
      <c r="K19" s="159"/>
      <c r="L19" s="158"/>
      <c r="M19" s="158"/>
      <c r="N19" s="159"/>
      <c r="O19" s="159"/>
      <c r="AF19" s="113"/>
      <c r="AG19" s="113"/>
      <c r="AH19" s="113"/>
      <c r="AI19" s="113"/>
      <c r="AJ19" s="113"/>
      <c r="AK19" s="113"/>
      <c r="AL19" s="113"/>
      <c r="AM19" s="113"/>
    </row>
    <row r="20" spans="1:39" x14ac:dyDescent="0.25">
      <c r="A20" s="157" t="s">
        <v>57</v>
      </c>
      <c r="B20" s="158">
        <v>96</v>
      </c>
      <c r="C20" s="158">
        <v>4443</v>
      </c>
      <c r="D20" s="158">
        <v>4580</v>
      </c>
      <c r="E20" s="158">
        <v>16103</v>
      </c>
      <c r="F20" s="161"/>
      <c r="G20" s="161"/>
      <c r="H20" s="161">
        <v>2347</v>
      </c>
      <c r="I20" s="161">
        <v>2354</v>
      </c>
      <c r="J20" s="161"/>
      <c r="K20" s="161"/>
      <c r="L20" s="158"/>
      <c r="M20" s="158"/>
      <c r="N20" s="161"/>
      <c r="O20" s="161"/>
      <c r="AF20" s="113"/>
      <c r="AG20" s="113"/>
      <c r="AH20" s="113"/>
      <c r="AI20" s="113"/>
      <c r="AJ20" s="113"/>
      <c r="AK20" s="113"/>
      <c r="AL20" s="113"/>
      <c r="AM20" s="113"/>
    </row>
    <row r="21" spans="1:39" x14ac:dyDescent="0.25">
      <c r="A21" s="143" t="s">
        <v>41</v>
      </c>
      <c r="B21" s="162">
        <v>0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AF21" s="113"/>
      <c r="AG21" s="113"/>
      <c r="AH21" s="113"/>
      <c r="AI21" s="113"/>
      <c r="AJ21" s="113"/>
      <c r="AK21" s="113"/>
      <c r="AL21" s="113"/>
      <c r="AM21" s="113"/>
    </row>
    <row r="22" spans="1:39" x14ac:dyDescent="0.25">
      <c r="A22" s="157" t="s">
        <v>97</v>
      </c>
      <c r="B22" s="158"/>
      <c r="C22" s="158"/>
      <c r="D22" s="158"/>
      <c r="E22" s="158"/>
      <c r="F22" s="159"/>
      <c r="G22" s="159"/>
      <c r="H22" s="159"/>
      <c r="I22" s="159"/>
      <c r="J22" s="159"/>
      <c r="K22" s="159"/>
      <c r="L22" s="158"/>
      <c r="M22" s="158"/>
      <c r="N22" s="159"/>
      <c r="O22" s="159"/>
      <c r="AF22" s="113"/>
      <c r="AG22" s="113"/>
      <c r="AH22" s="113"/>
      <c r="AI22" s="113"/>
      <c r="AJ22" s="113"/>
      <c r="AK22" s="113"/>
      <c r="AL22" s="113"/>
      <c r="AM22" s="113"/>
    </row>
    <row r="23" spans="1:39" x14ac:dyDescent="0.25">
      <c r="A23" s="143" t="s">
        <v>28</v>
      </c>
      <c r="B23" s="152">
        <v>750</v>
      </c>
      <c r="C23" s="152">
        <v>10578</v>
      </c>
      <c r="D23" s="152">
        <v>2149</v>
      </c>
      <c r="E23" s="152">
        <v>9701</v>
      </c>
      <c r="F23" s="153">
        <v>1476</v>
      </c>
      <c r="G23" s="153">
        <v>1534</v>
      </c>
      <c r="H23" s="153">
        <v>570</v>
      </c>
      <c r="I23" s="153">
        <v>655</v>
      </c>
      <c r="J23" s="153">
        <v>266</v>
      </c>
      <c r="K23" s="153">
        <v>277</v>
      </c>
      <c r="L23" s="152">
        <v>1367</v>
      </c>
      <c r="M23" s="152">
        <v>1462</v>
      </c>
      <c r="N23" s="153">
        <v>1129</v>
      </c>
      <c r="O23" s="153">
        <v>3067</v>
      </c>
      <c r="AF23" s="113"/>
      <c r="AG23" s="113"/>
      <c r="AH23" s="113"/>
      <c r="AI23" s="113"/>
      <c r="AJ23" s="113"/>
      <c r="AK23" s="113"/>
      <c r="AL23" s="113"/>
      <c r="AM23" s="113"/>
    </row>
    <row r="24" spans="1:39" x14ac:dyDescent="0.25">
      <c r="A24" s="157" t="s">
        <v>58</v>
      </c>
      <c r="B24" s="158">
        <v>750</v>
      </c>
      <c r="C24" s="158">
        <v>10578</v>
      </c>
      <c r="D24" s="158">
        <v>2149</v>
      </c>
      <c r="E24" s="158">
        <v>9701</v>
      </c>
      <c r="F24" s="161">
        <v>1476</v>
      </c>
      <c r="G24" s="161">
        <v>1534</v>
      </c>
      <c r="H24" s="161">
        <v>570</v>
      </c>
      <c r="I24" s="161">
        <v>655</v>
      </c>
      <c r="J24" s="161">
        <v>266</v>
      </c>
      <c r="K24" s="161">
        <v>277</v>
      </c>
      <c r="L24" s="163">
        <v>1367</v>
      </c>
      <c r="M24" s="158">
        <v>1462</v>
      </c>
      <c r="N24" s="161">
        <v>1129</v>
      </c>
      <c r="O24" s="161">
        <v>3067</v>
      </c>
      <c r="AF24" s="113"/>
      <c r="AG24" s="113"/>
      <c r="AH24" s="113"/>
      <c r="AI24" s="113"/>
      <c r="AJ24" s="113"/>
      <c r="AK24" s="113"/>
      <c r="AL24" s="113"/>
      <c r="AM24" s="113"/>
    </row>
    <row r="25" spans="1:39" x14ac:dyDescent="0.25">
      <c r="A25" s="143" t="s">
        <v>98</v>
      </c>
      <c r="B25" s="152">
        <v>525</v>
      </c>
      <c r="C25" s="152">
        <v>16077</v>
      </c>
      <c r="D25" s="152">
        <v>1695</v>
      </c>
      <c r="E25" s="152">
        <v>3353</v>
      </c>
      <c r="F25" s="164">
        <v>99</v>
      </c>
      <c r="G25" s="153">
        <v>136</v>
      </c>
      <c r="H25" s="153">
        <v>238</v>
      </c>
      <c r="I25" s="153">
        <v>470</v>
      </c>
      <c r="J25" s="153">
        <v>10</v>
      </c>
      <c r="K25" s="153">
        <v>18</v>
      </c>
      <c r="L25" s="152">
        <v>659</v>
      </c>
      <c r="M25" s="152">
        <v>684</v>
      </c>
      <c r="N25" s="153">
        <v>578</v>
      </c>
      <c r="O25" s="153">
        <v>647</v>
      </c>
      <c r="AF25" s="113"/>
      <c r="AG25" s="113"/>
      <c r="AH25" s="113"/>
      <c r="AI25" s="113"/>
      <c r="AJ25" s="113"/>
      <c r="AK25" s="113"/>
      <c r="AL25" s="113"/>
      <c r="AM25" s="113"/>
    </row>
    <row r="26" spans="1:39" x14ac:dyDescent="0.25">
      <c r="A26" s="157" t="s">
        <v>60</v>
      </c>
      <c r="B26" s="158">
        <v>525</v>
      </c>
      <c r="C26" s="158">
        <v>16077</v>
      </c>
      <c r="D26" s="158">
        <v>1695</v>
      </c>
      <c r="E26" s="158">
        <v>3353</v>
      </c>
      <c r="F26" s="161">
        <v>99</v>
      </c>
      <c r="G26" s="161">
        <v>136</v>
      </c>
      <c r="H26" s="161">
        <v>238</v>
      </c>
      <c r="I26" s="161">
        <v>470</v>
      </c>
      <c r="J26" s="161">
        <v>10</v>
      </c>
      <c r="K26" s="161">
        <v>18</v>
      </c>
      <c r="L26" s="158">
        <v>659</v>
      </c>
      <c r="M26" s="158">
        <v>684</v>
      </c>
      <c r="N26" s="161">
        <v>578</v>
      </c>
      <c r="O26" s="161">
        <v>647</v>
      </c>
      <c r="AF26" s="113"/>
      <c r="AG26" s="113"/>
      <c r="AH26" s="113"/>
      <c r="AI26" s="113"/>
      <c r="AJ26" s="113"/>
      <c r="AK26" s="113"/>
      <c r="AL26" s="113"/>
      <c r="AM26" s="113"/>
    </row>
    <row r="27" spans="1:39" x14ac:dyDescent="0.25">
      <c r="A27" s="143" t="s">
        <v>47</v>
      </c>
      <c r="B27" s="152">
        <v>6192</v>
      </c>
      <c r="C27" s="152">
        <v>6192</v>
      </c>
      <c r="D27" s="152">
        <v>8090</v>
      </c>
      <c r="E27" s="152">
        <v>8090</v>
      </c>
      <c r="F27" s="153">
        <v>2491</v>
      </c>
      <c r="G27" s="153">
        <v>2491</v>
      </c>
      <c r="H27" s="153">
        <v>406</v>
      </c>
      <c r="I27" s="153">
        <v>406</v>
      </c>
      <c r="J27" s="153">
        <v>844</v>
      </c>
      <c r="K27" s="153">
        <v>844</v>
      </c>
      <c r="L27" s="152">
        <v>0</v>
      </c>
      <c r="M27" s="152">
        <v>0</v>
      </c>
      <c r="N27" s="153">
        <v>3167</v>
      </c>
      <c r="O27" s="153">
        <v>3167</v>
      </c>
    </row>
    <row r="28" spans="1:39" x14ac:dyDescent="0.25">
      <c r="A28" s="145" t="s">
        <v>59</v>
      </c>
      <c r="B28" s="155">
        <v>6192</v>
      </c>
      <c r="C28" s="155">
        <v>6192</v>
      </c>
      <c r="D28" s="155">
        <v>8090</v>
      </c>
      <c r="E28" s="155">
        <v>8090</v>
      </c>
      <c r="F28" s="165">
        <v>2491</v>
      </c>
      <c r="G28" s="165">
        <v>2491</v>
      </c>
      <c r="H28" s="165">
        <v>406</v>
      </c>
      <c r="I28" s="165">
        <v>406</v>
      </c>
      <c r="J28" s="165">
        <v>844</v>
      </c>
      <c r="K28" s="165">
        <v>844</v>
      </c>
      <c r="L28" s="166"/>
      <c r="M28" s="155"/>
      <c r="N28" s="165">
        <v>3167</v>
      </c>
      <c r="O28" s="165">
        <v>3167</v>
      </c>
    </row>
    <row r="30" spans="1:39" x14ac:dyDescent="0.25">
      <c r="A30" s="167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</sheetData>
  <mergeCells count="17">
    <mergeCell ref="A6:O6"/>
    <mergeCell ref="B7:C7"/>
    <mergeCell ref="D7:E7"/>
    <mergeCell ref="F7:G7"/>
    <mergeCell ref="H7:I7"/>
    <mergeCell ref="J7:K7"/>
    <mergeCell ref="L7:M7"/>
    <mergeCell ref="N7:O7"/>
    <mergeCell ref="A1:O1"/>
    <mergeCell ref="A3:O3"/>
    <mergeCell ref="B4:C4"/>
    <mergeCell ref="D4:E4"/>
    <mergeCell ref="F4:G4"/>
    <mergeCell ref="H4:I4"/>
    <mergeCell ref="J4:K4"/>
    <mergeCell ref="L4:M4"/>
    <mergeCell ref="N4:O4"/>
  </mergeCells>
  <pageMargins left="0.70866141732283472" right="0.70866141732283472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120" zoomScaleNormal="12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20.7109375" style="29" customWidth="1"/>
    <col min="2" max="15" width="10.7109375" style="29" customWidth="1"/>
    <col min="16" max="16" width="9.140625" style="8"/>
    <col min="17" max="16384" width="9.140625" style="6"/>
  </cols>
  <sheetData>
    <row r="1" spans="1:15" x14ac:dyDescent="0.25">
      <c r="A1" s="83" t="s">
        <v>293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x14ac:dyDescent="0.25">
      <c r="A2" s="14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x14ac:dyDescent="0.25">
      <c r="A3" s="142" t="s">
        <v>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ht="41.25" customHeight="1" x14ac:dyDescent="0.25">
      <c r="A4" s="80" t="s">
        <v>0</v>
      </c>
      <c r="B4" s="81" t="s">
        <v>65</v>
      </c>
      <c r="C4" s="81"/>
      <c r="D4" s="81" t="s">
        <v>48</v>
      </c>
      <c r="E4" s="81"/>
      <c r="F4" s="81" t="s">
        <v>70</v>
      </c>
      <c r="G4" s="81"/>
      <c r="H4" s="81" t="s">
        <v>12</v>
      </c>
      <c r="I4" s="81"/>
      <c r="J4" s="81" t="s">
        <v>69</v>
      </c>
      <c r="K4" s="81"/>
      <c r="L4" s="81" t="s">
        <v>184</v>
      </c>
      <c r="M4" s="81"/>
      <c r="N4" s="81" t="s">
        <v>110</v>
      </c>
      <c r="O4" s="81"/>
    </row>
    <row r="5" spans="1:15" x14ac:dyDescent="0.25">
      <c r="A5" s="145"/>
      <c r="B5" s="146" t="s">
        <v>66</v>
      </c>
      <c r="C5" s="146" t="s">
        <v>80</v>
      </c>
      <c r="D5" s="146" t="s">
        <v>66</v>
      </c>
      <c r="E5" s="146" t="s">
        <v>80</v>
      </c>
      <c r="F5" s="146" t="s">
        <v>66</v>
      </c>
      <c r="G5" s="146" t="s">
        <v>80</v>
      </c>
      <c r="H5" s="146" t="s">
        <v>66</v>
      </c>
      <c r="I5" s="146" t="s">
        <v>80</v>
      </c>
      <c r="J5" s="146" t="s">
        <v>66</v>
      </c>
      <c r="K5" s="146" t="s">
        <v>80</v>
      </c>
      <c r="L5" s="146" t="s">
        <v>66</v>
      </c>
      <c r="M5" s="146" t="s">
        <v>80</v>
      </c>
      <c r="N5" s="146" t="s">
        <v>66</v>
      </c>
      <c r="O5" s="146" t="s">
        <v>80</v>
      </c>
    </row>
    <row r="6" spans="1:15" x14ac:dyDescent="0.25">
      <c r="A6" s="147" t="s">
        <v>16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1:15" ht="26.25" customHeight="1" x14ac:dyDescent="0.25">
      <c r="A7" s="85" t="s">
        <v>81</v>
      </c>
      <c r="B7" s="87" t="s">
        <v>117</v>
      </c>
      <c r="C7" s="87"/>
      <c r="D7" s="84" t="s">
        <v>118</v>
      </c>
      <c r="E7" s="84"/>
      <c r="F7" s="86" t="s">
        <v>51</v>
      </c>
      <c r="G7" s="86"/>
      <c r="H7" s="87" t="s">
        <v>71</v>
      </c>
      <c r="I7" s="87"/>
      <c r="J7" s="87" t="s">
        <v>114</v>
      </c>
      <c r="K7" s="87"/>
      <c r="L7" s="87" t="s">
        <v>186</v>
      </c>
      <c r="M7" s="87"/>
      <c r="N7" s="87" t="s">
        <v>119</v>
      </c>
      <c r="O7" s="87"/>
    </row>
    <row r="8" spans="1:15" x14ac:dyDescent="0.25">
      <c r="A8" s="170"/>
      <c r="B8" s="171" t="s">
        <v>63</v>
      </c>
      <c r="C8" s="171" t="s">
        <v>64</v>
      </c>
      <c r="D8" s="171" t="s">
        <v>63</v>
      </c>
      <c r="E8" s="171" t="s">
        <v>64</v>
      </c>
      <c r="F8" s="171" t="s">
        <v>63</v>
      </c>
      <c r="G8" s="171" t="s">
        <v>64</v>
      </c>
      <c r="H8" s="171" t="s">
        <v>63</v>
      </c>
      <c r="I8" s="171" t="s">
        <v>64</v>
      </c>
      <c r="J8" s="171" t="s">
        <v>63</v>
      </c>
      <c r="K8" s="171" t="s">
        <v>64</v>
      </c>
      <c r="L8" s="171" t="s">
        <v>63</v>
      </c>
      <c r="M8" s="171" t="s">
        <v>64</v>
      </c>
      <c r="N8" s="171" t="s">
        <v>63</v>
      </c>
      <c r="O8" s="171" t="s">
        <v>64</v>
      </c>
    </row>
    <row r="10" spans="1:15" x14ac:dyDescent="0.25">
      <c r="A10" s="143" t="s">
        <v>84</v>
      </c>
      <c r="B10" s="152">
        <v>1457</v>
      </c>
      <c r="C10" s="152">
        <v>1533</v>
      </c>
      <c r="D10" s="153">
        <v>6461</v>
      </c>
      <c r="E10" s="153">
        <v>12391</v>
      </c>
      <c r="F10" s="153">
        <v>28543</v>
      </c>
      <c r="G10" s="153">
        <v>31247</v>
      </c>
      <c r="H10" s="153">
        <v>23565</v>
      </c>
      <c r="I10" s="153">
        <v>38238</v>
      </c>
      <c r="J10" s="153">
        <v>4712</v>
      </c>
      <c r="K10" s="153">
        <v>6163</v>
      </c>
      <c r="L10" s="153">
        <v>1015</v>
      </c>
      <c r="M10" s="153">
        <v>2926</v>
      </c>
      <c r="N10" s="153">
        <v>229</v>
      </c>
      <c r="O10" s="153">
        <v>4806</v>
      </c>
    </row>
    <row r="11" spans="1:15" x14ac:dyDescent="0.25">
      <c r="A11" s="154"/>
      <c r="B11" s="172"/>
      <c r="C11" s="172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</row>
    <row r="12" spans="1:15" x14ac:dyDescent="0.25">
      <c r="A12" s="143" t="s">
        <v>96</v>
      </c>
      <c r="B12" s="152">
        <v>1352</v>
      </c>
      <c r="C12" s="152">
        <v>1389</v>
      </c>
      <c r="D12" s="152">
        <v>2816</v>
      </c>
      <c r="E12" s="152">
        <v>7619</v>
      </c>
      <c r="F12" s="152">
        <v>19125</v>
      </c>
      <c r="G12" s="152">
        <v>20279</v>
      </c>
      <c r="H12" s="152">
        <v>12878</v>
      </c>
      <c r="I12" s="152">
        <v>25325</v>
      </c>
      <c r="J12" s="152">
        <v>1600</v>
      </c>
      <c r="K12" s="152">
        <v>2822</v>
      </c>
      <c r="L12" s="152">
        <v>0</v>
      </c>
      <c r="M12" s="152">
        <v>0</v>
      </c>
      <c r="N12" s="152">
        <v>229</v>
      </c>
      <c r="O12" s="152">
        <v>4806</v>
      </c>
    </row>
    <row r="13" spans="1:15" x14ac:dyDescent="0.25">
      <c r="A13" s="157" t="s">
        <v>61</v>
      </c>
      <c r="B13" s="158">
        <v>556</v>
      </c>
      <c r="C13" s="158">
        <v>557</v>
      </c>
      <c r="D13" s="159">
        <v>1071</v>
      </c>
      <c r="E13" s="159">
        <v>1080</v>
      </c>
      <c r="F13" s="159">
        <v>11889</v>
      </c>
      <c r="G13" s="159">
        <v>12195</v>
      </c>
      <c r="H13" s="159">
        <v>7452</v>
      </c>
      <c r="I13" s="159">
        <v>9757</v>
      </c>
      <c r="J13" s="159">
        <v>1175</v>
      </c>
      <c r="K13" s="159">
        <v>2397</v>
      </c>
      <c r="L13" s="159"/>
      <c r="M13" s="159"/>
      <c r="N13" s="159"/>
      <c r="O13" s="159"/>
    </row>
    <row r="14" spans="1:15" x14ac:dyDescent="0.25">
      <c r="A14" s="160" t="s">
        <v>53</v>
      </c>
      <c r="B14" s="158">
        <v>569</v>
      </c>
      <c r="C14" s="158">
        <v>604</v>
      </c>
      <c r="D14" s="159">
        <v>114</v>
      </c>
      <c r="E14" s="159">
        <v>120</v>
      </c>
      <c r="F14" s="159">
        <v>2887</v>
      </c>
      <c r="G14" s="159">
        <v>2953</v>
      </c>
      <c r="H14" s="159">
        <v>2493</v>
      </c>
      <c r="I14" s="159">
        <v>9382</v>
      </c>
      <c r="J14" s="159">
        <v>326</v>
      </c>
      <c r="K14" s="159">
        <v>326</v>
      </c>
      <c r="L14" s="159"/>
      <c r="M14" s="159"/>
      <c r="N14" s="159">
        <v>229</v>
      </c>
      <c r="O14" s="159">
        <v>4806</v>
      </c>
    </row>
    <row r="15" spans="1:15" x14ac:dyDescent="0.25">
      <c r="A15" s="157" t="s">
        <v>54</v>
      </c>
      <c r="B15" s="158">
        <v>149</v>
      </c>
      <c r="C15" s="158">
        <v>149</v>
      </c>
      <c r="D15" s="159">
        <v>35</v>
      </c>
      <c r="E15" s="159">
        <v>58</v>
      </c>
      <c r="F15" s="159">
        <v>739</v>
      </c>
      <c r="G15" s="159">
        <v>946</v>
      </c>
      <c r="H15" s="159"/>
      <c r="I15" s="159"/>
      <c r="J15" s="159"/>
      <c r="K15" s="159"/>
      <c r="L15" s="159"/>
      <c r="M15" s="159"/>
      <c r="N15" s="159"/>
      <c r="O15" s="159"/>
    </row>
    <row r="16" spans="1:15" x14ac:dyDescent="0.25">
      <c r="A16" s="157" t="s">
        <v>55</v>
      </c>
      <c r="B16" s="158"/>
      <c r="C16" s="158"/>
      <c r="D16" s="159">
        <v>826</v>
      </c>
      <c r="E16" s="159">
        <v>861</v>
      </c>
      <c r="F16" s="159"/>
      <c r="G16" s="159"/>
      <c r="H16" s="159">
        <v>2006</v>
      </c>
      <c r="I16" s="159">
        <v>5261</v>
      </c>
      <c r="J16" s="159"/>
      <c r="K16" s="159"/>
      <c r="L16" s="159"/>
      <c r="M16" s="159"/>
      <c r="N16" s="159"/>
      <c r="O16" s="159"/>
    </row>
    <row r="17" spans="1:15" x14ac:dyDescent="0.25">
      <c r="A17" s="157" t="s">
        <v>306</v>
      </c>
      <c r="B17" s="158"/>
      <c r="C17" s="158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pans="1:15" x14ac:dyDescent="0.25">
      <c r="A18" s="157" t="s">
        <v>56</v>
      </c>
      <c r="B18" s="158">
        <v>78</v>
      </c>
      <c r="C18" s="158">
        <v>79</v>
      </c>
      <c r="D18" s="159">
        <v>770</v>
      </c>
      <c r="E18" s="159">
        <v>5500</v>
      </c>
      <c r="F18" s="159">
        <v>3610</v>
      </c>
      <c r="G18" s="159">
        <v>4185</v>
      </c>
      <c r="H18" s="159">
        <v>927</v>
      </c>
      <c r="I18" s="159">
        <v>925</v>
      </c>
      <c r="J18" s="159">
        <v>99</v>
      </c>
      <c r="K18" s="159">
        <v>99</v>
      </c>
      <c r="L18" s="159"/>
      <c r="M18" s="159"/>
      <c r="N18" s="159"/>
      <c r="O18" s="159"/>
    </row>
    <row r="19" spans="1:15" x14ac:dyDescent="0.25">
      <c r="A19" s="157" t="s">
        <v>307</v>
      </c>
      <c r="B19" s="158"/>
      <c r="C19" s="158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</row>
    <row r="20" spans="1:15" x14ac:dyDescent="0.25">
      <c r="A20" s="157" t="s">
        <v>57</v>
      </c>
      <c r="B20" s="158"/>
      <c r="C20" s="158"/>
      <c r="D20" s="161"/>
      <c r="E20" s="161"/>
      <c r="F20" s="161"/>
      <c r="G20" s="159"/>
      <c r="H20" s="159"/>
      <c r="I20" s="159"/>
      <c r="J20" s="159"/>
      <c r="K20" s="159"/>
      <c r="L20" s="159"/>
      <c r="M20" s="159"/>
      <c r="N20" s="159"/>
      <c r="O20" s="159"/>
    </row>
    <row r="21" spans="1:15" x14ac:dyDescent="0.25">
      <c r="A21" s="143" t="s">
        <v>41</v>
      </c>
      <c r="B21" s="162">
        <v>0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</row>
    <row r="22" spans="1:15" x14ac:dyDescent="0.25">
      <c r="A22" s="157" t="s">
        <v>97</v>
      </c>
      <c r="B22" s="158"/>
      <c r="C22" s="158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</row>
    <row r="23" spans="1:15" x14ac:dyDescent="0.25">
      <c r="A23" s="143" t="s">
        <v>28</v>
      </c>
      <c r="B23" s="152">
        <v>0</v>
      </c>
      <c r="C23" s="152">
        <v>0</v>
      </c>
      <c r="D23" s="164">
        <v>1236</v>
      </c>
      <c r="E23" s="153">
        <v>1673</v>
      </c>
      <c r="F23" s="152">
        <v>4144</v>
      </c>
      <c r="G23" s="153">
        <v>5693</v>
      </c>
      <c r="H23" s="153">
        <v>4196</v>
      </c>
      <c r="I23" s="153">
        <v>5474</v>
      </c>
      <c r="J23" s="153">
        <v>66</v>
      </c>
      <c r="K23" s="153">
        <v>92</v>
      </c>
      <c r="L23" s="153">
        <v>51</v>
      </c>
      <c r="M23" s="153">
        <v>63</v>
      </c>
      <c r="N23" s="153">
        <v>0</v>
      </c>
      <c r="O23" s="153">
        <v>0</v>
      </c>
    </row>
    <row r="24" spans="1:15" x14ac:dyDescent="0.25">
      <c r="A24" s="157" t="s">
        <v>58</v>
      </c>
      <c r="B24" s="158"/>
      <c r="C24" s="158"/>
      <c r="D24" s="161">
        <v>1236</v>
      </c>
      <c r="E24" s="161">
        <v>1673</v>
      </c>
      <c r="F24" s="158">
        <v>4144</v>
      </c>
      <c r="G24" s="161">
        <v>5693</v>
      </c>
      <c r="H24" s="161">
        <v>4196</v>
      </c>
      <c r="I24" s="161">
        <v>5474</v>
      </c>
      <c r="J24" s="161">
        <v>66</v>
      </c>
      <c r="K24" s="161">
        <v>92</v>
      </c>
      <c r="L24" s="161">
        <v>51</v>
      </c>
      <c r="M24" s="161">
        <v>63</v>
      </c>
      <c r="N24" s="161"/>
      <c r="O24" s="161"/>
    </row>
    <row r="25" spans="1:15" x14ac:dyDescent="0.25">
      <c r="A25" s="143" t="s">
        <v>98</v>
      </c>
      <c r="B25" s="152">
        <v>62</v>
      </c>
      <c r="C25" s="152">
        <v>101</v>
      </c>
      <c r="D25" s="153">
        <v>728</v>
      </c>
      <c r="E25" s="153">
        <v>1418</v>
      </c>
      <c r="F25" s="153">
        <v>2019</v>
      </c>
      <c r="G25" s="153">
        <v>2020</v>
      </c>
      <c r="H25" s="153">
        <v>1250</v>
      </c>
      <c r="I25" s="153">
        <v>2198</v>
      </c>
      <c r="J25" s="153">
        <v>1040</v>
      </c>
      <c r="K25" s="153">
        <v>1243</v>
      </c>
      <c r="L25" s="153">
        <v>964</v>
      </c>
      <c r="M25" s="153">
        <v>2863</v>
      </c>
      <c r="N25" s="153">
        <v>0</v>
      </c>
      <c r="O25" s="153">
        <v>0</v>
      </c>
    </row>
    <row r="26" spans="1:15" x14ac:dyDescent="0.25">
      <c r="A26" s="157" t="s">
        <v>60</v>
      </c>
      <c r="B26" s="158">
        <v>62</v>
      </c>
      <c r="C26" s="158">
        <v>101</v>
      </c>
      <c r="D26" s="161">
        <v>728</v>
      </c>
      <c r="E26" s="161">
        <v>1418</v>
      </c>
      <c r="F26" s="161">
        <v>2019</v>
      </c>
      <c r="G26" s="159">
        <v>2020</v>
      </c>
      <c r="H26" s="159">
        <v>1250</v>
      </c>
      <c r="I26" s="159">
        <v>2198</v>
      </c>
      <c r="J26" s="159">
        <v>1040</v>
      </c>
      <c r="K26" s="159">
        <v>1243</v>
      </c>
      <c r="L26" s="159">
        <v>964</v>
      </c>
      <c r="M26" s="159">
        <v>2863</v>
      </c>
      <c r="N26" s="159"/>
      <c r="O26" s="159"/>
    </row>
    <row r="27" spans="1:15" x14ac:dyDescent="0.25">
      <c r="A27" s="143" t="s">
        <v>47</v>
      </c>
      <c r="B27" s="152">
        <v>43</v>
      </c>
      <c r="C27" s="152">
        <v>43</v>
      </c>
      <c r="D27" s="153">
        <v>1681</v>
      </c>
      <c r="E27" s="164">
        <v>1681</v>
      </c>
      <c r="F27" s="153">
        <v>3255</v>
      </c>
      <c r="G27" s="153">
        <v>3255</v>
      </c>
      <c r="H27" s="153">
        <v>5241</v>
      </c>
      <c r="I27" s="153">
        <v>5241</v>
      </c>
      <c r="J27" s="153">
        <v>2006</v>
      </c>
      <c r="K27" s="153">
        <v>2006</v>
      </c>
      <c r="L27" s="153">
        <v>0</v>
      </c>
      <c r="M27" s="153">
        <v>0</v>
      </c>
      <c r="N27" s="153">
        <v>0</v>
      </c>
      <c r="O27" s="153">
        <v>0</v>
      </c>
    </row>
    <row r="28" spans="1:15" x14ac:dyDescent="0.25">
      <c r="A28" s="145" t="s">
        <v>59</v>
      </c>
      <c r="B28" s="155">
        <v>43</v>
      </c>
      <c r="C28" s="155">
        <v>43</v>
      </c>
      <c r="D28" s="165">
        <v>1681</v>
      </c>
      <c r="E28" s="165">
        <v>1681</v>
      </c>
      <c r="F28" s="165">
        <v>3255</v>
      </c>
      <c r="G28" s="165">
        <v>3255</v>
      </c>
      <c r="H28" s="165">
        <v>5241</v>
      </c>
      <c r="I28" s="165">
        <v>5241</v>
      </c>
      <c r="J28" s="165">
        <v>2006</v>
      </c>
      <c r="K28" s="165">
        <v>2006</v>
      </c>
      <c r="L28" s="165"/>
      <c r="M28" s="165"/>
      <c r="N28" s="165"/>
      <c r="O28" s="165"/>
    </row>
    <row r="30" spans="1:15" x14ac:dyDescent="0.25">
      <c r="A30" s="167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pans="1:15" x14ac:dyDescent="0.25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</row>
  </sheetData>
  <mergeCells count="16">
    <mergeCell ref="A6:O6"/>
    <mergeCell ref="B7:C7"/>
    <mergeCell ref="D7:E7"/>
    <mergeCell ref="F7:G7"/>
    <mergeCell ref="H7:I7"/>
    <mergeCell ref="J7:K7"/>
    <mergeCell ref="N7:O7"/>
    <mergeCell ref="L7:M7"/>
    <mergeCell ref="A3:O3"/>
    <mergeCell ref="B4:C4"/>
    <mergeCell ref="D4:E4"/>
    <mergeCell ref="F4:G4"/>
    <mergeCell ref="H4:I4"/>
    <mergeCell ref="J4:K4"/>
    <mergeCell ref="N4:O4"/>
    <mergeCell ref="L4:M4"/>
  </mergeCells>
  <pageMargins left="0.70866141732283472" right="0.70866141732283472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50.7109375" style="6" customWidth="1"/>
    <col min="2" max="17" width="13.28515625" style="6" customWidth="1"/>
    <col min="18" max="16384" width="9.140625" style="6"/>
  </cols>
  <sheetData>
    <row r="1" spans="1:21" ht="30" customHeight="1" x14ac:dyDescent="0.25">
      <c r="A1" s="83" t="s">
        <v>294</v>
      </c>
      <c r="B1" s="176" t="s">
        <v>310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83"/>
    </row>
    <row r="2" spans="1:21" x14ac:dyDescent="0.25">
      <c r="A2" s="177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02"/>
      <c r="O2" s="102"/>
      <c r="P2" s="174"/>
      <c r="Q2" s="174"/>
    </row>
    <row r="3" spans="1:21" x14ac:dyDescent="0.25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178"/>
      <c r="O3" s="178"/>
      <c r="P3" s="175"/>
      <c r="Q3" s="175"/>
    </row>
    <row r="4" spans="1:21" x14ac:dyDescent="0.25">
      <c r="A4" s="143" t="s">
        <v>0</v>
      </c>
      <c r="B4" s="179" t="s">
        <v>13</v>
      </c>
      <c r="C4" s="179"/>
      <c r="D4" s="179" t="s">
        <v>15</v>
      </c>
      <c r="E4" s="179"/>
      <c r="F4" s="179" t="s">
        <v>6</v>
      </c>
      <c r="G4" s="179"/>
      <c r="H4" s="179" t="s">
        <v>7</v>
      </c>
      <c r="I4" s="179"/>
      <c r="J4" s="179" t="s">
        <v>65</v>
      </c>
      <c r="K4" s="179"/>
      <c r="L4" s="179" t="s">
        <v>70</v>
      </c>
      <c r="M4" s="179"/>
      <c r="N4" s="81" t="s">
        <v>69</v>
      </c>
      <c r="O4" s="81"/>
      <c r="P4" s="179" t="s">
        <v>189</v>
      </c>
      <c r="Q4" s="179"/>
    </row>
    <row r="5" spans="1:21" x14ac:dyDescent="0.25">
      <c r="A5" s="170"/>
      <c r="B5" s="80" t="s">
        <v>66</v>
      </c>
      <c r="C5" s="80" t="s">
        <v>80</v>
      </c>
      <c r="D5" s="80" t="s">
        <v>66</v>
      </c>
      <c r="E5" s="80" t="s">
        <v>80</v>
      </c>
      <c r="F5" s="80" t="s">
        <v>66</v>
      </c>
      <c r="G5" s="80" t="s">
        <v>80</v>
      </c>
      <c r="H5" s="80" t="s">
        <v>66</v>
      </c>
      <c r="I5" s="80" t="s">
        <v>80</v>
      </c>
      <c r="J5" s="80" t="s">
        <v>66</v>
      </c>
      <c r="K5" s="80" t="s">
        <v>80</v>
      </c>
      <c r="L5" s="80" t="s">
        <v>66</v>
      </c>
      <c r="M5" s="80" t="s">
        <v>80</v>
      </c>
      <c r="N5" s="80" t="s">
        <v>66</v>
      </c>
      <c r="O5" s="80" t="s">
        <v>80</v>
      </c>
      <c r="P5" s="80" t="s">
        <v>66</v>
      </c>
      <c r="Q5" s="80" t="s">
        <v>80</v>
      </c>
    </row>
    <row r="6" spans="1:21" x14ac:dyDescent="0.25">
      <c r="A6" s="85" t="s">
        <v>16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148"/>
      <c r="O6" s="148"/>
      <c r="P6" s="180"/>
      <c r="Q6" s="180"/>
    </row>
    <row r="7" spans="1:21" x14ac:dyDescent="0.25">
      <c r="A7" s="80" t="s">
        <v>81</v>
      </c>
      <c r="B7" s="84" t="s">
        <v>100</v>
      </c>
      <c r="C7" s="84"/>
      <c r="D7" s="84" t="s">
        <v>17</v>
      </c>
      <c r="E7" s="84"/>
      <c r="F7" s="84" t="s">
        <v>83</v>
      </c>
      <c r="G7" s="84"/>
      <c r="H7" s="84" t="s">
        <v>49</v>
      </c>
      <c r="I7" s="84"/>
      <c r="J7" s="87" t="s">
        <v>304</v>
      </c>
      <c r="K7" s="87"/>
      <c r="L7" s="86" t="s">
        <v>51</v>
      </c>
      <c r="M7" s="86"/>
      <c r="N7" s="87" t="s">
        <v>195</v>
      </c>
      <c r="O7" s="87"/>
      <c r="P7" s="87" t="s">
        <v>190</v>
      </c>
      <c r="Q7" s="87"/>
    </row>
    <row r="8" spans="1:21" x14ac:dyDescent="0.25">
      <c r="A8" s="145"/>
      <c r="B8" s="181" t="s">
        <v>63</v>
      </c>
      <c r="C8" s="181" t="s">
        <v>64</v>
      </c>
      <c r="D8" s="181" t="s">
        <v>63</v>
      </c>
      <c r="E8" s="181" t="s">
        <v>64</v>
      </c>
      <c r="F8" s="181" t="s">
        <v>63</v>
      </c>
      <c r="G8" s="181" t="s">
        <v>64</v>
      </c>
      <c r="H8" s="181" t="s">
        <v>63</v>
      </c>
      <c r="I8" s="181" t="s">
        <v>64</v>
      </c>
      <c r="J8" s="181" t="s">
        <v>63</v>
      </c>
      <c r="K8" s="181" t="s">
        <v>64</v>
      </c>
      <c r="L8" s="181" t="s">
        <v>63</v>
      </c>
      <c r="M8" s="181" t="s">
        <v>64</v>
      </c>
      <c r="N8" s="181" t="s">
        <v>63</v>
      </c>
      <c r="O8" s="181" t="s">
        <v>64</v>
      </c>
      <c r="P8" s="181" t="s">
        <v>63</v>
      </c>
      <c r="Q8" s="181" t="s">
        <v>64</v>
      </c>
    </row>
    <row r="9" spans="1:21" x14ac:dyDescent="0.25">
      <c r="A9" s="23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21" x14ac:dyDescent="0.25">
      <c r="A10" s="83" t="s">
        <v>84</v>
      </c>
      <c r="B10" s="152">
        <v>21214</v>
      </c>
      <c r="C10" s="152">
        <v>158030</v>
      </c>
      <c r="D10" s="152">
        <v>6806</v>
      </c>
      <c r="E10" s="152">
        <v>7392</v>
      </c>
      <c r="F10" s="152">
        <v>1985</v>
      </c>
      <c r="G10" s="152">
        <v>108902</v>
      </c>
      <c r="H10" s="152">
        <v>6327</v>
      </c>
      <c r="I10" s="152">
        <v>30796</v>
      </c>
      <c r="J10" s="182">
        <v>568</v>
      </c>
      <c r="K10" s="182">
        <v>2629</v>
      </c>
      <c r="L10" s="182">
        <v>4754</v>
      </c>
      <c r="M10" s="182">
        <v>4754</v>
      </c>
      <c r="N10" s="182">
        <v>539</v>
      </c>
      <c r="O10" s="182">
        <v>543</v>
      </c>
      <c r="P10" s="182">
        <v>235</v>
      </c>
      <c r="Q10" s="182">
        <v>3014</v>
      </c>
      <c r="R10" s="21"/>
      <c r="S10" s="21"/>
    </row>
    <row r="11" spans="1:21" x14ac:dyDescent="0.25">
      <c r="A11" s="154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</row>
    <row r="12" spans="1:21" x14ac:dyDescent="0.25">
      <c r="A12" s="83"/>
      <c r="B12" s="152"/>
      <c r="C12" s="152"/>
      <c r="D12" s="152"/>
      <c r="E12" s="152"/>
      <c r="F12" s="182"/>
      <c r="G12" s="182"/>
      <c r="H12" s="152"/>
      <c r="I12" s="152"/>
      <c r="J12" s="182"/>
      <c r="K12" s="182"/>
      <c r="L12" s="182"/>
      <c r="M12" s="182"/>
      <c r="N12" s="182"/>
      <c r="O12" s="182"/>
      <c r="P12" s="182"/>
      <c r="Q12" s="182"/>
      <c r="S12" s="21"/>
    </row>
    <row r="13" spans="1:21" x14ac:dyDescent="0.25">
      <c r="A13" s="83" t="s">
        <v>96</v>
      </c>
      <c r="B13" s="182">
        <v>13537</v>
      </c>
      <c r="C13" s="182">
        <v>110132</v>
      </c>
      <c r="D13" s="152">
        <v>5778</v>
      </c>
      <c r="E13" s="183">
        <v>5826</v>
      </c>
      <c r="F13" s="182">
        <v>1432</v>
      </c>
      <c r="G13" s="182">
        <v>73510</v>
      </c>
      <c r="H13" s="182">
        <v>6327</v>
      </c>
      <c r="I13" s="182">
        <v>30796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0</v>
      </c>
      <c r="R13" s="21"/>
      <c r="S13" s="21"/>
      <c r="T13" s="113"/>
      <c r="U13" s="113"/>
    </row>
    <row r="14" spans="1:21" x14ac:dyDescent="0.25">
      <c r="A14" s="23" t="s">
        <v>101</v>
      </c>
      <c r="B14" s="184">
        <v>4271</v>
      </c>
      <c r="C14" s="184">
        <v>9526</v>
      </c>
      <c r="D14" s="158"/>
      <c r="E14" s="185"/>
      <c r="F14" s="184"/>
      <c r="G14" s="184"/>
      <c r="H14" s="184">
        <v>4271</v>
      </c>
      <c r="I14" s="184">
        <v>9526</v>
      </c>
      <c r="J14" s="184"/>
      <c r="K14" s="184"/>
      <c r="L14" s="184"/>
      <c r="M14" s="184"/>
      <c r="N14" s="184"/>
      <c r="O14" s="184"/>
      <c r="P14" s="184"/>
      <c r="Q14" s="184"/>
      <c r="R14" s="21"/>
      <c r="S14" s="21"/>
      <c r="T14" s="113"/>
      <c r="U14" s="113"/>
    </row>
    <row r="15" spans="1:21" x14ac:dyDescent="0.25">
      <c r="A15" s="23" t="s">
        <v>109</v>
      </c>
      <c r="B15" s="184">
        <v>295</v>
      </c>
      <c r="C15" s="184">
        <v>14848</v>
      </c>
      <c r="D15" s="158"/>
      <c r="E15" s="185"/>
      <c r="F15" s="184">
        <v>295</v>
      </c>
      <c r="G15" s="184">
        <v>14848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21"/>
      <c r="S15" s="21"/>
    </row>
    <row r="16" spans="1:21" x14ac:dyDescent="0.25">
      <c r="A16" s="186" t="s">
        <v>108</v>
      </c>
      <c r="B16" s="187">
        <v>2056</v>
      </c>
      <c r="C16" s="187">
        <v>21270</v>
      </c>
      <c r="D16" s="158"/>
      <c r="E16" s="185"/>
      <c r="F16" s="184"/>
      <c r="G16" s="184"/>
      <c r="H16" s="184">
        <v>2056</v>
      </c>
      <c r="I16" s="184">
        <v>21270</v>
      </c>
      <c r="J16" s="184"/>
      <c r="K16" s="184"/>
      <c r="L16" s="184"/>
      <c r="M16" s="184"/>
      <c r="N16" s="184"/>
      <c r="O16" s="184"/>
      <c r="P16" s="184"/>
      <c r="Q16" s="184"/>
      <c r="R16" s="21"/>
      <c r="S16" s="21"/>
    </row>
    <row r="17" spans="1:19" x14ac:dyDescent="0.25">
      <c r="A17" s="23" t="s">
        <v>102</v>
      </c>
      <c r="B17" s="184">
        <v>5778</v>
      </c>
      <c r="C17" s="184">
        <v>5826</v>
      </c>
      <c r="D17" s="158">
        <v>5778</v>
      </c>
      <c r="E17" s="185">
        <v>5826</v>
      </c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21"/>
      <c r="S17" s="21"/>
    </row>
    <row r="18" spans="1:19" x14ac:dyDescent="0.25">
      <c r="A18" s="23" t="s">
        <v>107</v>
      </c>
      <c r="B18" s="184">
        <v>1137</v>
      </c>
      <c r="C18" s="184">
        <v>58662</v>
      </c>
      <c r="D18" s="184"/>
      <c r="E18" s="184"/>
      <c r="F18" s="184">
        <v>1137</v>
      </c>
      <c r="G18" s="184">
        <v>58662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21"/>
      <c r="S18" s="21"/>
    </row>
    <row r="19" spans="1:19" x14ac:dyDescent="0.25">
      <c r="A19" s="83" t="s">
        <v>41</v>
      </c>
      <c r="B19" s="182">
        <v>197</v>
      </c>
      <c r="C19" s="182">
        <v>580</v>
      </c>
      <c r="D19" s="182">
        <v>197</v>
      </c>
      <c r="E19" s="182">
        <v>580</v>
      </c>
      <c r="F19" s="182">
        <v>0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2">
        <v>0</v>
      </c>
      <c r="R19" s="21"/>
      <c r="S19" s="21"/>
    </row>
    <row r="20" spans="1:19" x14ac:dyDescent="0.25">
      <c r="A20" s="23" t="s">
        <v>103</v>
      </c>
      <c r="B20" s="184">
        <v>197</v>
      </c>
      <c r="C20" s="184">
        <v>580</v>
      </c>
      <c r="D20" s="184">
        <v>197</v>
      </c>
      <c r="E20" s="184">
        <v>580</v>
      </c>
      <c r="F20" s="183"/>
      <c r="G20" s="183"/>
      <c r="H20" s="158"/>
      <c r="I20" s="158"/>
      <c r="J20" s="183"/>
      <c r="K20" s="183"/>
      <c r="L20" s="183"/>
      <c r="M20" s="183"/>
      <c r="N20" s="183"/>
      <c r="O20" s="183"/>
      <c r="P20" s="183"/>
      <c r="Q20" s="183"/>
      <c r="R20" s="21"/>
      <c r="S20" s="21"/>
    </row>
    <row r="21" spans="1:19" x14ac:dyDescent="0.25">
      <c r="A21" s="83" t="s">
        <v>42</v>
      </c>
      <c r="B21" s="182">
        <v>356</v>
      </c>
      <c r="C21" s="182">
        <v>27618</v>
      </c>
      <c r="D21" s="183">
        <v>0</v>
      </c>
      <c r="E21" s="183">
        <v>0</v>
      </c>
      <c r="F21" s="182">
        <v>356</v>
      </c>
      <c r="G21" s="182">
        <v>27618</v>
      </c>
      <c r="H21" s="182">
        <v>0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  <c r="N21" s="182">
        <v>0</v>
      </c>
      <c r="O21" s="182">
        <v>0</v>
      </c>
      <c r="P21" s="182">
        <v>0</v>
      </c>
      <c r="Q21" s="182">
        <v>0</v>
      </c>
      <c r="R21" s="21"/>
      <c r="S21" s="21"/>
    </row>
    <row r="22" spans="1:19" x14ac:dyDescent="0.25">
      <c r="A22" s="23" t="s">
        <v>104</v>
      </c>
      <c r="B22" s="184">
        <v>356</v>
      </c>
      <c r="C22" s="184">
        <v>27618</v>
      </c>
      <c r="D22" s="182"/>
      <c r="E22" s="158"/>
      <c r="F22" s="185">
        <v>356</v>
      </c>
      <c r="G22" s="185">
        <v>27618</v>
      </c>
      <c r="H22" s="184"/>
      <c r="I22" s="184"/>
      <c r="J22" s="183"/>
      <c r="K22" s="183"/>
      <c r="L22" s="183"/>
      <c r="M22" s="183"/>
      <c r="N22" s="183"/>
      <c r="O22" s="183"/>
      <c r="P22" s="183"/>
      <c r="Q22" s="183"/>
      <c r="R22" s="21"/>
      <c r="S22" s="21"/>
    </row>
    <row r="23" spans="1:19" x14ac:dyDescent="0.25">
      <c r="A23" s="83" t="s">
        <v>43</v>
      </c>
      <c r="B23" s="182">
        <v>112</v>
      </c>
      <c r="C23" s="182">
        <v>175</v>
      </c>
      <c r="D23" s="182">
        <v>112</v>
      </c>
      <c r="E23" s="182">
        <v>175</v>
      </c>
      <c r="F23" s="183">
        <v>0</v>
      </c>
      <c r="G23" s="183">
        <v>0</v>
      </c>
      <c r="H23" s="182">
        <v>0</v>
      </c>
      <c r="I23" s="182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21"/>
      <c r="S23" s="21"/>
    </row>
    <row r="24" spans="1:19" x14ac:dyDescent="0.25">
      <c r="A24" s="23" t="s">
        <v>105</v>
      </c>
      <c r="B24" s="184">
        <v>112</v>
      </c>
      <c r="C24" s="184">
        <v>175</v>
      </c>
      <c r="D24" s="184">
        <v>112</v>
      </c>
      <c r="E24" s="184">
        <v>175</v>
      </c>
      <c r="F24" s="183"/>
      <c r="G24" s="183"/>
      <c r="H24" s="184"/>
      <c r="I24" s="184"/>
      <c r="J24" s="183"/>
      <c r="K24" s="183"/>
      <c r="L24" s="183"/>
      <c r="M24" s="183"/>
      <c r="N24" s="183"/>
      <c r="O24" s="183"/>
      <c r="P24" s="183"/>
      <c r="Q24" s="183"/>
      <c r="R24" s="21"/>
    </row>
    <row r="25" spans="1:19" x14ac:dyDescent="0.25">
      <c r="A25" s="83" t="s">
        <v>28</v>
      </c>
      <c r="B25" s="182">
        <v>1023</v>
      </c>
      <c r="C25" s="182">
        <v>5623</v>
      </c>
      <c r="D25" s="183">
        <v>583</v>
      </c>
      <c r="E25" s="183">
        <v>674</v>
      </c>
      <c r="F25" s="182">
        <v>61</v>
      </c>
      <c r="G25" s="182">
        <v>1791</v>
      </c>
      <c r="H25" s="182">
        <v>0</v>
      </c>
      <c r="I25" s="182">
        <v>0</v>
      </c>
      <c r="J25" s="183">
        <v>329</v>
      </c>
      <c r="K25" s="183">
        <v>329</v>
      </c>
      <c r="L25" s="182">
        <v>0</v>
      </c>
      <c r="M25" s="182">
        <v>0</v>
      </c>
      <c r="N25" s="182">
        <v>0</v>
      </c>
      <c r="O25" s="182">
        <v>0</v>
      </c>
      <c r="P25" s="182">
        <v>50</v>
      </c>
      <c r="Q25" s="182">
        <v>2829</v>
      </c>
      <c r="R25" s="21"/>
    </row>
    <row r="26" spans="1:19" x14ac:dyDescent="0.25">
      <c r="A26" s="23" t="s">
        <v>194</v>
      </c>
      <c r="B26" s="184">
        <v>583</v>
      </c>
      <c r="C26" s="184">
        <v>674</v>
      </c>
      <c r="D26" s="185">
        <v>583</v>
      </c>
      <c r="E26" s="185">
        <v>674</v>
      </c>
      <c r="F26" s="182"/>
      <c r="G26" s="182"/>
      <c r="H26" s="182"/>
      <c r="I26" s="182"/>
      <c r="J26" s="183"/>
      <c r="K26" s="183"/>
      <c r="L26" s="182"/>
      <c r="M26" s="182"/>
      <c r="N26" s="182"/>
      <c r="O26" s="182"/>
      <c r="P26" s="182"/>
      <c r="Q26" s="182"/>
      <c r="R26" s="21"/>
    </row>
    <row r="27" spans="1:19" x14ac:dyDescent="0.25">
      <c r="A27" s="23" t="s">
        <v>204</v>
      </c>
      <c r="B27" s="184">
        <v>61</v>
      </c>
      <c r="C27" s="184">
        <v>1791</v>
      </c>
      <c r="D27" s="158"/>
      <c r="E27" s="158"/>
      <c r="F27" s="187">
        <v>61</v>
      </c>
      <c r="G27" s="187">
        <v>1791</v>
      </c>
      <c r="H27" s="184"/>
      <c r="I27" s="184"/>
      <c r="J27" s="183"/>
      <c r="K27" s="183"/>
      <c r="L27" s="183"/>
      <c r="M27" s="183"/>
      <c r="N27" s="183"/>
      <c r="O27" s="183"/>
      <c r="P27" s="185"/>
      <c r="Q27" s="185"/>
      <c r="R27" s="21"/>
    </row>
    <row r="28" spans="1:19" x14ac:dyDescent="0.25">
      <c r="A28" s="23" t="s">
        <v>68</v>
      </c>
      <c r="B28" s="184">
        <v>50</v>
      </c>
      <c r="C28" s="184">
        <v>2829</v>
      </c>
      <c r="D28" s="158"/>
      <c r="E28" s="158"/>
      <c r="F28" s="185"/>
      <c r="G28" s="185"/>
      <c r="H28" s="184"/>
      <c r="I28" s="184"/>
      <c r="J28" s="183"/>
      <c r="K28" s="183"/>
      <c r="L28" s="183"/>
      <c r="M28" s="183"/>
      <c r="N28" s="183"/>
      <c r="O28" s="183"/>
      <c r="P28" s="185">
        <v>50</v>
      </c>
      <c r="Q28" s="185">
        <v>2829</v>
      </c>
      <c r="R28" s="21"/>
    </row>
    <row r="29" spans="1:19" x14ac:dyDescent="0.25">
      <c r="A29" s="23" t="s">
        <v>187</v>
      </c>
      <c r="B29" s="184">
        <v>329</v>
      </c>
      <c r="C29" s="184">
        <v>329</v>
      </c>
      <c r="D29" s="158"/>
      <c r="E29" s="158"/>
      <c r="F29" s="185"/>
      <c r="G29" s="185"/>
      <c r="H29" s="184"/>
      <c r="I29" s="184"/>
      <c r="J29" s="185">
        <v>329</v>
      </c>
      <c r="K29" s="185">
        <v>329</v>
      </c>
      <c r="L29" s="183"/>
      <c r="M29" s="183"/>
      <c r="N29" s="183"/>
      <c r="O29" s="183"/>
      <c r="P29" s="183"/>
      <c r="Q29" s="183"/>
      <c r="R29" s="21"/>
    </row>
    <row r="30" spans="1:19" x14ac:dyDescent="0.25">
      <c r="A30" s="83" t="s">
        <v>90</v>
      </c>
      <c r="B30" s="182">
        <v>185</v>
      </c>
      <c r="C30" s="182">
        <v>185</v>
      </c>
      <c r="D30" s="152">
        <v>0</v>
      </c>
      <c r="E30" s="152">
        <v>0</v>
      </c>
      <c r="F30" s="183">
        <v>0</v>
      </c>
      <c r="G30" s="183">
        <v>0</v>
      </c>
      <c r="H30" s="183">
        <v>0</v>
      </c>
      <c r="I30" s="183">
        <v>0</v>
      </c>
      <c r="J30" s="183"/>
      <c r="K30" s="183"/>
      <c r="L30" s="183"/>
      <c r="M30" s="183"/>
      <c r="N30" s="183"/>
      <c r="O30" s="183"/>
      <c r="P30" s="183">
        <v>185</v>
      </c>
      <c r="Q30" s="183">
        <v>185</v>
      </c>
      <c r="R30" s="21"/>
    </row>
    <row r="31" spans="1:19" x14ac:dyDescent="0.25">
      <c r="A31" s="23" t="s">
        <v>188</v>
      </c>
      <c r="B31" s="184">
        <v>185</v>
      </c>
      <c r="C31" s="184">
        <v>185</v>
      </c>
      <c r="D31" s="158"/>
      <c r="E31" s="158"/>
      <c r="F31" s="185"/>
      <c r="G31" s="185"/>
      <c r="H31" s="184"/>
      <c r="I31" s="184"/>
      <c r="J31" s="183"/>
      <c r="K31" s="183"/>
      <c r="L31" s="183"/>
      <c r="M31" s="183"/>
      <c r="N31" s="183"/>
      <c r="O31" s="183"/>
      <c r="P31" s="185">
        <v>185</v>
      </c>
      <c r="Q31" s="185">
        <v>185</v>
      </c>
      <c r="R31" s="21"/>
    </row>
    <row r="32" spans="1:19" x14ac:dyDescent="0.25">
      <c r="A32" s="83" t="s">
        <v>45</v>
      </c>
      <c r="B32" s="188">
        <v>1050</v>
      </c>
      <c r="C32" s="188">
        <v>8963</v>
      </c>
      <c r="D32" s="183">
        <v>136</v>
      </c>
      <c r="E32" s="183">
        <v>137</v>
      </c>
      <c r="F32" s="182">
        <v>136</v>
      </c>
      <c r="G32" s="182">
        <v>5983</v>
      </c>
      <c r="H32" s="188">
        <v>0</v>
      </c>
      <c r="I32" s="188">
        <v>0</v>
      </c>
      <c r="J32" s="189">
        <v>239</v>
      </c>
      <c r="K32" s="189">
        <v>2300</v>
      </c>
      <c r="L32" s="182">
        <v>0</v>
      </c>
      <c r="M32" s="182">
        <v>0</v>
      </c>
      <c r="N32" s="182">
        <v>539</v>
      </c>
      <c r="O32" s="182">
        <v>543</v>
      </c>
      <c r="P32" s="182">
        <v>0</v>
      </c>
      <c r="Q32" s="182">
        <v>0</v>
      </c>
      <c r="R32" s="21"/>
    </row>
    <row r="33" spans="1:18" x14ac:dyDescent="0.25">
      <c r="A33" s="157" t="s">
        <v>106</v>
      </c>
      <c r="B33" s="190">
        <v>914</v>
      </c>
      <c r="C33" s="190">
        <v>2980</v>
      </c>
      <c r="D33" s="27">
        <v>136</v>
      </c>
      <c r="E33" s="27">
        <v>137</v>
      </c>
      <c r="F33" s="185"/>
      <c r="G33" s="185"/>
      <c r="H33" s="190"/>
      <c r="I33" s="190"/>
      <c r="J33" s="185">
        <v>239</v>
      </c>
      <c r="K33" s="185">
        <v>2300</v>
      </c>
      <c r="L33" s="185"/>
      <c r="M33" s="185"/>
      <c r="N33" s="185">
        <v>539</v>
      </c>
      <c r="O33" s="185">
        <v>543</v>
      </c>
      <c r="P33" s="185"/>
      <c r="Q33" s="185"/>
      <c r="R33" s="21"/>
    </row>
    <row r="34" spans="1:18" x14ac:dyDescent="0.25">
      <c r="A34" s="23" t="s">
        <v>67</v>
      </c>
      <c r="B34" s="190">
        <v>136</v>
      </c>
      <c r="C34" s="190">
        <v>5983</v>
      </c>
      <c r="D34" s="190"/>
      <c r="E34" s="158"/>
      <c r="F34" s="185">
        <v>136</v>
      </c>
      <c r="G34" s="185">
        <v>5983</v>
      </c>
      <c r="H34" s="190"/>
      <c r="I34" s="190"/>
      <c r="J34" s="185"/>
      <c r="K34" s="185"/>
      <c r="L34" s="185"/>
      <c r="M34" s="185"/>
      <c r="N34" s="185"/>
      <c r="O34" s="185"/>
      <c r="P34" s="185"/>
      <c r="Q34" s="185"/>
      <c r="R34" s="21"/>
    </row>
    <row r="35" spans="1:18" x14ac:dyDescent="0.25">
      <c r="A35" s="88" t="s">
        <v>47</v>
      </c>
      <c r="B35" s="152">
        <v>4754</v>
      </c>
      <c r="C35" s="152">
        <v>4754</v>
      </c>
      <c r="D35" s="152">
        <v>0</v>
      </c>
      <c r="E35" s="88">
        <v>0</v>
      </c>
      <c r="F35" s="191">
        <v>0</v>
      </c>
      <c r="G35" s="191">
        <v>0</v>
      </c>
      <c r="H35" s="189">
        <v>0</v>
      </c>
      <c r="I35" s="189">
        <v>0</v>
      </c>
      <c r="J35" s="192">
        <v>0</v>
      </c>
      <c r="K35" s="191">
        <v>0</v>
      </c>
      <c r="L35" s="183">
        <v>4754</v>
      </c>
      <c r="M35" s="183">
        <v>4754</v>
      </c>
      <c r="N35" s="183">
        <v>0</v>
      </c>
      <c r="O35" s="183">
        <v>0</v>
      </c>
      <c r="P35" s="183">
        <v>0</v>
      </c>
      <c r="Q35" s="183">
        <v>0</v>
      </c>
      <c r="R35" s="21"/>
    </row>
    <row r="36" spans="1:18" x14ac:dyDescent="0.25">
      <c r="A36" s="145" t="s">
        <v>111</v>
      </c>
      <c r="B36" s="155">
        <v>4754</v>
      </c>
      <c r="C36" s="155">
        <v>4754</v>
      </c>
      <c r="D36" s="172"/>
      <c r="E36" s="193"/>
      <c r="F36" s="172"/>
      <c r="G36" s="172"/>
      <c r="H36" s="172"/>
      <c r="I36" s="172"/>
      <c r="J36" s="172"/>
      <c r="K36" s="172"/>
      <c r="L36" s="155">
        <v>4754</v>
      </c>
      <c r="M36" s="155">
        <v>4754</v>
      </c>
      <c r="N36" s="155"/>
      <c r="O36" s="155"/>
      <c r="P36" s="155"/>
      <c r="Q36" s="155"/>
      <c r="R36" s="21"/>
    </row>
    <row r="37" spans="1:18" x14ac:dyDescent="0.25">
      <c r="A37" s="29"/>
      <c r="B37" s="29"/>
      <c r="C37" s="29"/>
      <c r="D37" s="91"/>
      <c r="E37" s="91"/>
      <c r="F37" s="91"/>
      <c r="G37" s="91"/>
      <c r="H37" s="91"/>
      <c r="I37" s="91"/>
      <c r="J37" s="29"/>
      <c r="K37" s="29"/>
      <c r="L37" s="29"/>
      <c r="M37" s="29"/>
      <c r="N37" s="29"/>
      <c r="O37" s="29"/>
    </row>
    <row r="38" spans="1:18" x14ac:dyDescent="0.25">
      <c r="A38" s="29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</row>
    <row r="39" spans="1:18" x14ac:dyDescent="0.25">
      <c r="A39" s="191"/>
      <c r="B39" s="183"/>
      <c r="C39" s="183"/>
      <c r="D39" s="183"/>
      <c r="E39" s="191"/>
      <c r="F39" s="29"/>
      <c r="G39" s="29"/>
      <c r="H39" s="29"/>
      <c r="I39" s="29"/>
      <c r="J39" s="29"/>
      <c r="K39" s="29"/>
      <c r="L39" s="29"/>
      <c r="M39" s="29"/>
      <c r="N39" s="29"/>
      <c r="O39" s="29"/>
    </row>
  </sheetData>
  <mergeCells count="17">
    <mergeCell ref="P7:Q7"/>
    <mergeCell ref="B7:C7"/>
    <mergeCell ref="D7:E7"/>
    <mergeCell ref="F7:G7"/>
    <mergeCell ref="H7:I7"/>
    <mergeCell ref="J7:K7"/>
    <mergeCell ref="L7:M7"/>
    <mergeCell ref="N7:O7"/>
    <mergeCell ref="B1:Q1"/>
    <mergeCell ref="P4:Q4"/>
    <mergeCell ref="B4:C4"/>
    <mergeCell ref="D4:E4"/>
    <mergeCell ref="F4:G4"/>
    <mergeCell ref="H4:I4"/>
    <mergeCell ref="J4:K4"/>
    <mergeCell ref="L4:M4"/>
    <mergeCell ref="N4:O4"/>
  </mergeCells>
  <pageMargins left="0" right="0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.5703125" style="6" customWidth="1"/>
    <col min="2" max="2" width="100.7109375" style="6" customWidth="1"/>
    <col min="3" max="3" width="5.7109375" style="6" customWidth="1"/>
    <col min="4" max="7" width="10.7109375" style="6" customWidth="1"/>
    <col min="8" max="8" width="10.7109375" style="63" customWidth="1"/>
    <col min="9" max="11" width="10.7109375" style="6" customWidth="1"/>
    <col min="12" max="16384" width="9.140625" style="6"/>
  </cols>
  <sheetData>
    <row r="2" spans="1:11" ht="36" x14ac:dyDescent="0.25">
      <c r="A2" s="197" t="s">
        <v>295</v>
      </c>
      <c r="B2" s="198" t="s">
        <v>313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1:11" x14ac:dyDescent="0.25">
      <c r="A3" s="199"/>
      <c r="B3" s="200"/>
      <c r="C3" s="200"/>
      <c r="D3" s="200"/>
      <c r="E3" s="200"/>
      <c r="F3" s="200"/>
      <c r="G3" s="200"/>
      <c r="H3" s="201"/>
      <c r="I3" s="200"/>
      <c r="J3" s="200"/>
      <c r="K3" s="200"/>
    </row>
    <row r="4" spans="1:11" x14ac:dyDescent="0.25">
      <c r="A4" s="35"/>
      <c r="B4" s="202"/>
      <c r="C4" s="202"/>
      <c r="D4" s="202"/>
      <c r="E4" s="105" t="s">
        <v>311</v>
      </c>
      <c r="F4" s="105"/>
      <c r="G4" s="105"/>
      <c r="H4" s="105"/>
      <c r="I4" s="105"/>
      <c r="J4" s="105"/>
      <c r="K4" s="105"/>
    </row>
    <row r="5" spans="1:11" x14ac:dyDescent="0.25">
      <c r="A5" s="9" t="s">
        <v>318</v>
      </c>
      <c r="B5" s="110"/>
      <c r="C5" s="9"/>
      <c r="D5" s="9" t="s">
        <v>120</v>
      </c>
      <c r="E5" s="203">
        <v>0</v>
      </c>
      <c r="F5" s="204" t="s">
        <v>319</v>
      </c>
      <c r="G5" s="204" t="s">
        <v>320</v>
      </c>
      <c r="H5" s="205" t="s">
        <v>321</v>
      </c>
      <c r="I5" s="203" t="s">
        <v>322</v>
      </c>
      <c r="J5" s="203" t="s">
        <v>323</v>
      </c>
      <c r="K5" s="203" t="s">
        <v>202</v>
      </c>
    </row>
    <row r="6" spans="1:11" x14ac:dyDescent="0.25">
      <c r="A6" s="11" t="s">
        <v>121</v>
      </c>
      <c r="B6" s="110"/>
      <c r="C6" s="11"/>
      <c r="D6" s="11" t="s">
        <v>122</v>
      </c>
      <c r="E6" s="206">
        <v>0</v>
      </c>
      <c r="F6" s="207" t="s">
        <v>319</v>
      </c>
      <c r="G6" s="207" t="s">
        <v>320</v>
      </c>
      <c r="H6" s="208" t="s">
        <v>321</v>
      </c>
      <c r="I6" s="206" t="s">
        <v>322</v>
      </c>
      <c r="J6" s="206" t="s">
        <v>323</v>
      </c>
      <c r="K6" s="206" t="s">
        <v>203</v>
      </c>
    </row>
    <row r="7" spans="1:11" x14ac:dyDescent="0.25">
      <c r="A7" s="213" t="s">
        <v>123</v>
      </c>
      <c r="B7" s="200" t="s">
        <v>124</v>
      </c>
      <c r="C7" s="4"/>
      <c r="D7" s="247">
        <v>16209</v>
      </c>
      <c r="E7" s="221">
        <v>645</v>
      </c>
      <c r="F7" s="221">
        <v>3070</v>
      </c>
      <c r="G7" s="221">
        <v>1182</v>
      </c>
      <c r="H7" s="248">
        <v>1205</v>
      </c>
      <c r="I7" s="221">
        <v>3133</v>
      </c>
      <c r="J7" s="221">
        <v>3787</v>
      </c>
      <c r="K7" s="221">
        <v>3187</v>
      </c>
    </row>
    <row r="8" spans="1:11" x14ac:dyDescent="0.25">
      <c r="A8" s="253"/>
      <c r="B8" s="209" t="s">
        <v>125</v>
      </c>
      <c r="C8" s="210" t="s">
        <v>126</v>
      </c>
      <c r="D8" s="249">
        <f>D7*100/D49</f>
        <v>1.3494253141499428</v>
      </c>
      <c r="E8" s="249">
        <f t="shared" ref="E8:K8" si="0">E7*100/E49</f>
        <v>6.5442370129870131</v>
      </c>
      <c r="F8" s="249">
        <f t="shared" si="0"/>
        <v>10.678632300253922</v>
      </c>
      <c r="G8" s="249">
        <f t="shared" si="0"/>
        <v>5.4895039940553598</v>
      </c>
      <c r="H8" s="249">
        <f t="shared" si="0"/>
        <v>2.4559258126974424</v>
      </c>
      <c r="I8" s="249">
        <f t="shared" si="0"/>
        <v>1.4748457131559249</v>
      </c>
      <c r="J8" s="249">
        <f t="shared" si="0"/>
        <v>0.96083585361398094</v>
      </c>
      <c r="K8" s="249">
        <f t="shared" si="0"/>
        <v>0.65655702075148692</v>
      </c>
    </row>
    <row r="9" spans="1:11" x14ac:dyDescent="0.25">
      <c r="A9" s="253" t="s">
        <v>127</v>
      </c>
      <c r="B9" s="200" t="s">
        <v>128</v>
      </c>
      <c r="C9" s="33"/>
      <c r="D9" s="250">
        <v>248488</v>
      </c>
      <c r="E9" s="221">
        <v>307</v>
      </c>
      <c r="F9" s="221">
        <v>2258</v>
      </c>
      <c r="G9" s="221">
        <v>2640</v>
      </c>
      <c r="H9" s="248">
        <v>4884</v>
      </c>
      <c r="I9" s="221">
        <v>23631</v>
      </c>
      <c r="J9" s="221">
        <v>88751</v>
      </c>
      <c r="K9" s="221">
        <v>126017</v>
      </c>
    </row>
    <row r="10" spans="1:11" x14ac:dyDescent="0.25">
      <c r="A10" s="253"/>
      <c r="B10" s="209" t="s">
        <v>129</v>
      </c>
      <c r="C10" s="210" t="s">
        <v>126</v>
      </c>
      <c r="D10" s="249">
        <f>D9*100/D49</f>
        <v>20.687025569898882</v>
      </c>
      <c r="E10" s="249">
        <f t="shared" ref="E10:K10" si="1">E9*100/E49</f>
        <v>3.1148538961038961</v>
      </c>
      <c r="F10" s="249">
        <f t="shared" si="1"/>
        <v>7.8541862325646106</v>
      </c>
      <c r="G10" s="249">
        <f t="shared" si="1"/>
        <v>12.2608211034739</v>
      </c>
      <c r="H10" s="249">
        <f t="shared" si="1"/>
        <v>9.954142464078263</v>
      </c>
      <c r="I10" s="249">
        <f t="shared" si="1"/>
        <v>11.124187375546652</v>
      </c>
      <c r="J10" s="249">
        <f t="shared" si="1"/>
        <v>22.517861854791239</v>
      </c>
      <c r="K10" s="249">
        <f t="shared" si="1"/>
        <v>25.960886753699441</v>
      </c>
    </row>
    <row r="11" spans="1:11" x14ac:dyDescent="0.25">
      <c r="A11" s="253" t="s">
        <v>130</v>
      </c>
      <c r="B11" s="200" t="s">
        <v>131</v>
      </c>
      <c r="C11" s="33"/>
      <c r="D11" s="250">
        <v>35780</v>
      </c>
      <c r="E11" s="221">
        <v>489</v>
      </c>
      <c r="F11" s="221">
        <v>2049</v>
      </c>
      <c r="G11" s="221">
        <v>841</v>
      </c>
      <c r="H11" s="248">
        <v>1366</v>
      </c>
      <c r="I11" s="221">
        <v>6248</v>
      </c>
      <c r="J11" s="221">
        <v>9299</v>
      </c>
      <c r="K11" s="221">
        <v>15488</v>
      </c>
    </row>
    <row r="12" spans="1:11" x14ac:dyDescent="0.25">
      <c r="A12" s="253"/>
      <c r="B12" s="212" t="s">
        <v>314</v>
      </c>
      <c r="C12" s="210" t="s">
        <v>126</v>
      </c>
      <c r="D12" s="249">
        <f>D11*100/D49</f>
        <v>2.9787425344120524</v>
      </c>
      <c r="E12" s="249">
        <f t="shared" ref="E12:K12" si="2">E11*100/E49</f>
        <v>4.9614448051948052</v>
      </c>
      <c r="F12" s="249">
        <f t="shared" si="2"/>
        <v>7.1272044245017216</v>
      </c>
      <c r="G12" s="249">
        <f t="shared" si="2"/>
        <v>3.9058146015233142</v>
      </c>
      <c r="H12" s="249">
        <f t="shared" si="2"/>
        <v>2.784061958626312</v>
      </c>
      <c r="I12" s="249">
        <f t="shared" si="2"/>
        <v>2.9412180069576186</v>
      </c>
      <c r="J12" s="249">
        <f t="shared" si="2"/>
        <v>2.3593378935189881</v>
      </c>
      <c r="K12" s="249">
        <f t="shared" si="2"/>
        <v>3.1906981918415527</v>
      </c>
    </row>
    <row r="13" spans="1:11" x14ac:dyDescent="0.25">
      <c r="A13" s="253" t="s">
        <v>132</v>
      </c>
      <c r="B13" s="200" t="s">
        <v>133</v>
      </c>
      <c r="C13" s="33"/>
      <c r="D13" s="250">
        <v>70990</v>
      </c>
      <c r="E13" s="221">
        <v>189</v>
      </c>
      <c r="F13" s="221">
        <v>863</v>
      </c>
      <c r="G13" s="221">
        <v>2002</v>
      </c>
      <c r="H13" s="248">
        <v>3593</v>
      </c>
      <c r="I13" s="221">
        <v>15751</v>
      </c>
      <c r="J13" s="221">
        <v>25257</v>
      </c>
      <c r="K13" s="221">
        <v>23335</v>
      </c>
    </row>
    <row r="14" spans="1:11" x14ac:dyDescent="0.25">
      <c r="A14" s="253"/>
      <c r="B14" s="212" t="s">
        <v>315</v>
      </c>
      <c r="C14" s="210" t="s">
        <v>126</v>
      </c>
      <c r="D14" s="249">
        <f>D13*100/D49</f>
        <v>5.9100316522613632</v>
      </c>
      <c r="E14" s="249">
        <f t="shared" ref="E14:K14" si="3">E13*100/E49</f>
        <v>1.9176136363636365</v>
      </c>
      <c r="F14" s="249">
        <f t="shared" si="3"/>
        <v>3.001843542384083</v>
      </c>
      <c r="G14" s="249">
        <f t="shared" si="3"/>
        <v>9.2977893368010402</v>
      </c>
      <c r="H14" s="249">
        <f t="shared" si="3"/>
        <v>7.3229389585244062</v>
      </c>
      <c r="I14" s="249">
        <f t="shared" si="3"/>
        <v>7.4147126804720633</v>
      </c>
      <c r="J14" s="249">
        <f t="shared" si="3"/>
        <v>6.4081941258854815</v>
      </c>
      <c r="K14" s="249">
        <f t="shared" si="3"/>
        <v>4.807266419590821</v>
      </c>
    </row>
    <row r="15" spans="1:11" x14ac:dyDescent="0.25">
      <c r="A15" s="253" t="s">
        <v>134</v>
      </c>
      <c r="B15" s="200" t="s">
        <v>181</v>
      </c>
      <c r="C15" s="33"/>
      <c r="D15" s="250">
        <v>92976</v>
      </c>
      <c r="E15" s="247">
        <v>3</v>
      </c>
      <c r="F15" s="221">
        <v>741</v>
      </c>
      <c r="G15" s="221">
        <v>1130</v>
      </c>
      <c r="H15" s="248">
        <v>11892</v>
      </c>
      <c r="I15" s="221">
        <v>23319</v>
      </c>
      <c r="J15" s="221">
        <v>50600</v>
      </c>
      <c r="K15" s="221">
        <v>5291</v>
      </c>
    </row>
    <row r="16" spans="1:11" x14ac:dyDescent="0.25">
      <c r="A16" s="253"/>
      <c r="B16" s="212" t="s">
        <v>135</v>
      </c>
      <c r="C16" s="210" t="s">
        <v>126</v>
      </c>
      <c r="D16" s="249">
        <f>D15*100/D49</f>
        <v>7.7404015058550852</v>
      </c>
      <c r="E16" s="249">
        <f t="shared" ref="E16:K16" si="4">E15*100/E49</f>
        <v>3.0438311688311688E-2</v>
      </c>
      <c r="F16" s="249">
        <f t="shared" si="4"/>
        <v>2.5774809558593343</v>
      </c>
      <c r="G16" s="249">
        <f t="shared" si="4"/>
        <v>5.2480029723202675</v>
      </c>
      <c r="H16" s="249">
        <f t="shared" si="4"/>
        <v>24.237236319168449</v>
      </c>
      <c r="I16" s="249">
        <f t="shared" si="4"/>
        <v>10.977314773406643</v>
      </c>
      <c r="J16" s="249">
        <f t="shared" si="4"/>
        <v>12.838208131203443</v>
      </c>
      <c r="K16" s="249">
        <f t="shared" si="4"/>
        <v>1.0900041408208714</v>
      </c>
    </row>
    <row r="17" spans="1:11" x14ac:dyDescent="0.25">
      <c r="A17" s="253" t="s">
        <v>136</v>
      </c>
      <c r="B17" s="200" t="s">
        <v>180</v>
      </c>
      <c r="C17" s="33"/>
      <c r="D17" s="250">
        <v>28606</v>
      </c>
      <c r="E17" s="221">
        <v>711</v>
      </c>
      <c r="F17" s="221">
        <v>1298</v>
      </c>
      <c r="G17" s="221">
        <v>997</v>
      </c>
      <c r="H17" s="248">
        <v>1975</v>
      </c>
      <c r="I17" s="221">
        <v>7542</v>
      </c>
      <c r="J17" s="221">
        <v>9705</v>
      </c>
      <c r="K17" s="221">
        <v>6378</v>
      </c>
    </row>
    <row r="18" spans="1:11" x14ac:dyDescent="0.25">
      <c r="A18" s="253"/>
      <c r="B18" s="212" t="s">
        <v>137</v>
      </c>
      <c r="C18" s="210" t="s">
        <v>126</v>
      </c>
      <c r="D18" s="249">
        <f>D17*100/D49</f>
        <v>2.3814954985855552</v>
      </c>
      <c r="E18" s="249">
        <f t="shared" ref="E18:K18" si="5">E17*100/E49</f>
        <v>7.2138798701298699</v>
      </c>
      <c r="F18" s="249">
        <f t="shared" si="5"/>
        <v>4.5149396500747851</v>
      </c>
      <c r="G18" s="249">
        <f t="shared" si="5"/>
        <v>4.6303176667285904</v>
      </c>
      <c r="H18" s="249">
        <f t="shared" si="5"/>
        <v>4.0252725975746459</v>
      </c>
      <c r="I18" s="249">
        <f t="shared" si="5"/>
        <v>3.5503627094229131</v>
      </c>
      <c r="J18" s="249">
        <f t="shared" si="5"/>
        <v>2.4623480220025575</v>
      </c>
      <c r="K18" s="249">
        <f t="shared" si="5"/>
        <v>1.3139380854574783</v>
      </c>
    </row>
    <row r="19" spans="1:11" x14ac:dyDescent="0.25">
      <c r="A19" s="253" t="s">
        <v>138</v>
      </c>
      <c r="B19" s="200" t="s">
        <v>139</v>
      </c>
      <c r="C19" s="33"/>
      <c r="D19" s="250">
        <v>46536</v>
      </c>
      <c r="E19" s="221">
        <v>39</v>
      </c>
      <c r="F19" s="221">
        <v>74</v>
      </c>
      <c r="G19" s="221">
        <v>169</v>
      </c>
      <c r="H19" s="248">
        <v>451</v>
      </c>
      <c r="I19" s="221">
        <v>2003</v>
      </c>
      <c r="J19" s="221">
        <v>8685</v>
      </c>
      <c r="K19" s="221">
        <v>35115</v>
      </c>
    </row>
    <row r="20" spans="1:11" x14ac:dyDescent="0.25">
      <c r="A20" s="253"/>
      <c r="B20" s="209" t="s">
        <v>317</v>
      </c>
      <c r="C20" s="210" t="s">
        <v>126</v>
      </c>
      <c r="D20" s="249">
        <f>D19*100/D49</f>
        <v>3.8741968301117735</v>
      </c>
      <c r="E20" s="249">
        <f t="shared" ref="E20:K20" si="6">E19*100/E49</f>
        <v>0.39569805194805197</v>
      </c>
      <c r="F20" s="249">
        <f t="shared" si="6"/>
        <v>0.2574002574002574</v>
      </c>
      <c r="G20" s="249">
        <f t="shared" si="6"/>
        <v>0.78487832063904883</v>
      </c>
      <c r="H20" s="249">
        <f t="shared" si="6"/>
        <v>0.91918883114236216</v>
      </c>
      <c r="I20" s="249">
        <f t="shared" si="6"/>
        <v>0.94290327591807144</v>
      </c>
      <c r="J20" s="249">
        <f t="shared" si="6"/>
        <v>2.2035541031522112</v>
      </c>
      <c r="K20" s="249">
        <f t="shared" si="6"/>
        <v>7.2340758656066715</v>
      </c>
    </row>
    <row r="21" spans="1:11" x14ac:dyDescent="0.25">
      <c r="A21" s="253" t="s">
        <v>140</v>
      </c>
      <c r="B21" s="200" t="s">
        <v>141</v>
      </c>
      <c r="C21" s="33"/>
      <c r="D21" s="250">
        <v>2625</v>
      </c>
      <c r="E21" s="221">
        <v>56</v>
      </c>
      <c r="F21" s="221">
        <v>405</v>
      </c>
      <c r="G21" s="221">
        <v>198</v>
      </c>
      <c r="H21" s="248">
        <v>164</v>
      </c>
      <c r="I21" s="221">
        <v>465</v>
      </c>
      <c r="J21" s="221">
        <v>779</v>
      </c>
      <c r="K21" s="221">
        <v>558</v>
      </c>
    </row>
    <row r="22" spans="1:11" x14ac:dyDescent="0.25">
      <c r="A22" s="253"/>
      <c r="B22" s="209" t="s">
        <v>316</v>
      </c>
      <c r="C22" s="210" t="s">
        <v>126</v>
      </c>
      <c r="D22" s="249">
        <f>D21*100/D49</f>
        <v>0.21853547101262261</v>
      </c>
      <c r="E22" s="249">
        <f t="shared" ref="E22:K22" si="7">E21*100/E49</f>
        <v>0.56818181818181823</v>
      </c>
      <c r="F22" s="249">
        <f t="shared" si="7"/>
        <v>1.4087446519878952</v>
      </c>
      <c r="G22" s="249">
        <f t="shared" si="7"/>
        <v>0.91956158276054245</v>
      </c>
      <c r="H22" s="249">
        <f t="shared" si="7"/>
        <v>0.33425048405176805</v>
      </c>
      <c r="I22" s="249">
        <f t="shared" si="7"/>
        <v>0.21889666665097515</v>
      </c>
      <c r="J22" s="249">
        <f t="shared" si="7"/>
        <v>0.19764751253374468</v>
      </c>
      <c r="K22" s="249">
        <f t="shared" si="7"/>
        <v>0.11495413165338239</v>
      </c>
    </row>
    <row r="23" spans="1:11" x14ac:dyDescent="0.25">
      <c r="A23" s="253" t="s">
        <v>142</v>
      </c>
      <c r="B23" s="200" t="s">
        <v>143</v>
      </c>
      <c r="C23" s="33"/>
      <c r="D23" s="250">
        <v>44021</v>
      </c>
      <c r="E23" s="221">
        <v>51</v>
      </c>
      <c r="F23" s="221">
        <v>153</v>
      </c>
      <c r="G23" s="221">
        <v>206</v>
      </c>
      <c r="H23" s="248">
        <v>1215</v>
      </c>
      <c r="I23" s="221">
        <v>5442</v>
      </c>
      <c r="J23" s="221">
        <v>15183</v>
      </c>
      <c r="K23" s="221">
        <v>21771</v>
      </c>
    </row>
    <row r="24" spans="1:11" x14ac:dyDescent="0.25">
      <c r="A24" s="253"/>
      <c r="B24" s="209" t="s">
        <v>144</v>
      </c>
      <c r="C24" s="210" t="s">
        <v>126</v>
      </c>
      <c r="D24" s="249">
        <f>D23*100/D49</f>
        <v>3.6648190359796797</v>
      </c>
      <c r="E24" s="249">
        <f t="shared" ref="E24:K24" si="8">E23*100/E49</f>
        <v>0.51745129870129869</v>
      </c>
      <c r="F24" s="249">
        <f t="shared" si="8"/>
        <v>0.532192424084316</v>
      </c>
      <c r="G24" s="249">
        <f t="shared" si="8"/>
        <v>0.95671558610440277</v>
      </c>
      <c r="H24" s="249">
        <f t="shared" si="8"/>
        <v>2.4763069397737696</v>
      </c>
      <c r="I24" s="249">
        <f t="shared" si="8"/>
        <v>2.5617971180959285</v>
      </c>
      <c r="J24" s="249">
        <f t="shared" si="8"/>
        <v>3.8522235979458865</v>
      </c>
      <c r="K24" s="249">
        <f t="shared" si="8"/>
        <v>4.4850652333795482</v>
      </c>
    </row>
    <row r="25" spans="1:11" x14ac:dyDescent="0.25">
      <c r="A25" s="253" t="s">
        <v>145</v>
      </c>
      <c r="B25" s="200" t="s">
        <v>146</v>
      </c>
      <c r="C25" s="33"/>
      <c r="D25" s="250">
        <v>33816</v>
      </c>
      <c r="E25" s="221">
        <v>1578</v>
      </c>
      <c r="F25" s="221">
        <v>4530</v>
      </c>
      <c r="G25" s="221">
        <v>2157</v>
      </c>
      <c r="H25" s="248">
        <v>1775</v>
      </c>
      <c r="I25" s="221">
        <v>3616</v>
      </c>
      <c r="J25" s="221">
        <v>9441</v>
      </c>
      <c r="K25" s="221">
        <v>10719</v>
      </c>
    </row>
    <row r="26" spans="1:11" x14ac:dyDescent="0.25">
      <c r="A26" s="253"/>
      <c r="B26" s="209" t="s">
        <v>147</v>
      </c>
      <c r="C26" s="210" t="s">
        <v>126</v>
      </c>
      <c r="D26" s="220">
        <f>D25*100/D49</f>
        <v>2.8152363762906081</v>
      </c>
      <c r="E26" s="220">
        <f t="shared" ref="E26:K26" si="9">E25*100/E49</f>
        <v>16.010551948051948</v>
      </c>
      <c r="F26" s="220">
        <f t="shared" si="9"/>
        <v>15.757069811123865</v>
      </c>
      <c r="G26" s="220">
        <f t="shared" si="9"/>
        <v>10.017648151588334</v>
      </c>
      <c r="H26" s="220">
        <f t="shared" si="9"/>
        <v>3.6176500560480993</v>
      </c>
      <c r="I26" s="220">
        <f t="shared" si="9"/>
        <v>1.7022157991611315</v>
      </c>
      <c r="J26" s="220">
        <f t="shared" si="9"/>
        <v>2.3953660665354093</v>
      </c>
      <c r="K26" s="220">
        <f t="shared" si="9"/>
        <v>2.2082317870835229</v>
      </c>
    </row>
    <row r="27" spans="1:11" x14ac:dyDescent="0.25">
      <c r="A27" s="253" t="s">
        <v>148</v>
      </c>
      <c r="B27" s="200" t="s">
        <v>149</v>
      </c>
      <c r="C27" s="33"/>
      <c r="D27" s="16">
        <v>39192</v>
      </c>
      <c r="E27" s="221">
        <v>162</v>
      </c>
      <c r="F27" s="221">
        <v>648</v>
      </c>
      <c r="G27" s="221">
        <v>714</v>
      </c>
      <c r="H27" s="248">
        <v>3045</v>
      </c>
      <c r="I27" s="221">
        <v>12919</v>
      </c>
      <c r="J27" s="221">
        <v>13007</v>
      </c>
      <c r="K27" s="221">
        <v>8697</v>
      </c>
    </row>
    <row r="28" spans="1:11" x14ac:dyDescent="0.25">
      <c r="A28" s="253"/>
      <c r="B28" s="209" t="s">
        <v>150</v>
      </c>
      <c r="C28" s="210" t="s">
        <v>126</v>
      </c>
      <c r="D28" s="220">
        <f>D27*100/D49</f>
        <v>3.262797020924459</v>
      </c>
      <c r="E28" s="220">
        <f t="shared" ref="E28:K28" si="10">E27*100/E49</f>
        <v>1.6436688311688312</v>
      </c>
      <c r="F28" s="220">
        <f t="shared" si="10"/>
        <v>2.2539914431806323</v>
      </c>
      <c r="G28" s="220">
        <f t="shared" si="10"/>
        <v>3.3159947984395317</v>
      </c>
      <c r="H28" s="220">
        <f t="shared" si="10"/>
        <v>6.2060531947416688</v>
      </c>
      <c r="I28" s="220">
        <f t="shared" si="10"/>
        <v>6.0815613687396732</v>
      </c>
      <c r="J28" s="220">
        <f t="shared" si="10"/>
        <v>3.3001299043984815</v>
      </c>
      <c r="K28" s="220">
        <f t="shared" si="10"/>
        <v>1.7916775680814814</v>
      </c>
    </row>
    <row r="29" spans="1:11" x14ac:dyDescent="0.25">
      <c r="A29" s="253" t="s">
        <v>151</v>
      </c>
      <c r="B29" s="200" t="s">
        <v>312</v>
      </c>
      <c r="C29" s="33"/>
      <c r="D29" s="16">
        <v>16068</v>
      </c>
      <c r="E29" s="221">
        <v>161</v>
      </c>
      <c r="F29" s="221">
        <v>813</v>
      </c>
      <c r="G29" s="221">
        <v>608</v>
      </c>
      <c r="H29" s="248">
        <v>1602</v>
      </c>
      <c r="I29" s="221">
        <v>4587</v>
      </c>
      <c r="J29" s="221">
        <v>4823</v>
      </c>
      <c r="K29" s="221">
        <v>3474</v>
      </c>
    </row>
    <row r="30" spans="1:11" x14ac:dyDescent="0.25">
      <c r="A30" s="253"/>
      <c r="B30" s="212" t="s">
        <v>152</v>
      </c>
      <c r="C30" s="210" t="s">
        <v>126</v>
      </c>
      <c r="D30" s="220">
        <f>D29*100/D49</f>
        <v>1.3376868374212647</v>
      </c>
      <c r="E30" s="220">
        <f t="shared" ref="E30:K30" si="11">E29*100/E49</f>
        <v>1.6335227272727273</v>
      </c>
      <c r="F30" s="220">
        <f t="shared" si="11"/>
        <v>2.8279244495460714</v>
      </c>
      <c r="G30" s="220">
        <f t="shared" si="11"/>
        <v>2.823704254133383</v>
      </c>
      <c r="H30" s="220">
        <f t="shared" si="11"/>
        <v>3.2650565576276369</v>
      </c>
      <c r="I30" s="220">
        <f t="shared" si="11"/>
        <v>2.1593096987699418</v>
      </c>
      <c r="J30" s="220">
        <f t="shared" si="11"/>
        <v>1.2236892849168814</v>
      </c>
      <c r="K30" s="220">
        <f t="shared" si="11"/>
        <v>0.71568217448718718</v>
      </c>
    </row>
    <row r="31" spans="1:11" x14ac:dyDescent="0.25">
      <c r="A31" s="253" t="s">
        <v>153</v>
      </c>
      <c r="B31" s="200" t="s">
        <v>154</v>
      </c>
      <c r="C31" s="33"/>
      <c r="D31" s="16">
        <v>43780</v>
      </c>
      <c r="E31" s="221">
        <v>26</v>
      </c>
      <c r="F31" s="221">
        <v>781</v>
      </c>
      <c r="G31" s="221">
        <v>1236</v>
      </c>
      <c r="H31" s="248">
        <v>2558</v>
      </c>
      <c r="I31" s="221">
        <v>8555</v>
      </c>
      <c r="J31" s="221">
        <v>18791</v>
      </c>
      <c r="K31" s="221">
        <v>11833</v>
      </c>
    </row>
    <row r="32" spans="1:11" x14ac:dyDescent="0.25">
      <c r="A32" s="253"/>
      <c r="B32" s="212" t="s">
        <v>155</v>
      </c>
      <c r="C32" s="210" t="s">
        <v>126</v>
      </c>
      <c r="D32" s="220">
        <f>D31*100/D49</f>
        <v>3.644755398450521</v>
      </c>
      <c r="E32" s="220">
        <f t="shared" ref="E32:K32" si="12">E31*100/E49</f>
        <v>0.26379870129870131</v>
      </c>
      <c r="F32" s="220">
        <f t="shared" si="12"/>
        <v>2.7166162301297438</v>
      </c>
      <c r="G32" s="220">
        <f t="shared" si="12"/>
        <v>5.7402935166264166</v>
      </c>
      <c r="H32" s="220">
        <f t="shared" si="12"/>
        <v>5.2134923061245289</v>
      </c>
      <c r="I32" s="220">
        <f t="shared" si="12"/>
        <v>4.0272279208582633</v>
      </c>
      <c r="J32" s="220">
        <f t="shared" si="12"/>
        <v>4.7676436559969151</v>
      </c>
      <c r="K32" s="220">
        <f t="shared" si="12"/>
        <v>2.4377280284130354</v>
      </c>
    </row>
    <row r="33" spans="1:11" x14ac:dyDescent="0.25">
      <c r="A33" s="253" t="s">
        <v>156</v>
      </c>
      <c r="B33" s="200" t="s">
        <v>157</v>
      </c>
      <c r="C33" s="33"/>
      <c r="D33" s="16">
        <v>308725</v>
      </c>
      <c r="E33" s="221">
        <v>923</v>
      </c>
      <c r="F33" s="221">
        <v>1644</v>
      </c>
      <c r="G33" s="221">
        <v>1325</v>
      </c>
      <c r="H33" s="248">
        <v>2722</v>
      </c>
      <c r="I33" s="221">
        <v>40151</v>
      </c>
      <c r="J33" s="221">
        <v>94364</v>
      </c>
      <c r="K33" s="221">
        <v>167596</v>
      </c>
    </row>
    <row r="34" spans="1:11" x14ac:dyDescent="0.25">
      <c r="A34" s="253"/>
      <c r="B34" s="212" t="s">
        <v>158</v>
      </c>
      <c r="C34" s="210" t="s">
        <v>126</v>
      </c>
      <c r="D34" s="220">
        <f>D33*100/D49</f>
        <v>25.701852681284539</v>
      </c>
      <c r="E34" s="220">
        <f t="shared" ref="E34:K34" si="13">E33*100/E49</f>
        <v>9.364853896103897</v>
      </c>
      <c r="F34" s="220">
        <f t="shared" si="13"/>
        <v>5.7184597725138264</v>
      </c>
      <c r="G34" s="220">
        <f t="shared" si="13"/>
        <v>6.1536318038268627</v>
      </c>
      <c r="H34" s="220">
        <f t="shared" si="13"/>
        <v>5.5477427901762963</v>
      </c>
      <c r="I34" s="220">
        <f t="shared" si="13"/>
        <v>18.900903360652265</v>
      </c>
      <c r="J34" s="220">
        <f t="shared" si="13"/>
        <v>23.941989567052996</v>
      </c>
      <c r="K34" s="220">
        <f t="shared" si="13"/>
        <v>34.526617649785436</v>
      </c>
    </row>
    <row r="35" spans="1:11" x14ac:dyDescent="0.25">
      <c r="A35" s="253" t="s">
        <v>159</v>
      </c>
      <c r="B35" s="200" t="s">
        <v>160</v>
      </c>
      <c r="C35" s="33"/>
      <c r="D35" s="16">
        <v>15986</v>
      </c>
      <c r="E35" s="16">
        <v>0</v>
      </c>
      <c r="F35" s="16">
        <v>0</v>
      </c>
      <c r="G35" s="16">
        <v>0</v>
      </c>
      <c r="H35" s="248">
        <v>284</v>
      </c>
      <c r="I35" s="221">
        <v>15630</v>
      </c>
      <c r="J35" s="221">
        <v>72</v>
      </c>
      <c r="K35" s="221">
        <v>0</v>
      </c>
    </row>
    <row r="36" spans="1:11" x14ac:dyDescent="0.25">
      <c r="A36" s="253"/>
      <c r="B36" s="209" t="s">
        <v>161</v>
      </c>
      <c r="C36" s="210" t="s">
        <v>126</v>
      </c>
      <c r="D36" s="220">
        <f>D35*100/D49</f>
        <v>1.3308602055648704</v>
      </c>
      <c r="E36" s="222">
        <f t="shared" ref="E36:K36" si="14">E35*100/E49</f>
        <v>0</v>
      </c>
      <c r="F36" s="222">
        <f t="shared" si="14"/>
        <v>0</v>
      </c>
      <c r="G36" s="222">
        <f t="shared" si="14"/>
        <v>0</v>
      </c>
      <c r="H36" s="220">
        <f t="shared" si="14"/>
        <v>0.57882400896769592</v>
      </c>
      <c r="I36" s="220">
        <f t="shared" si="14"/>
        <v>7.3577524725908425</v>
      </c>
      <c r="J36" s="220">
        <f t="shared" si="14"/>
        <v>1.8267806036495016E-2</v>
      </c>
      <c r="K36" s="220">
        <f t="shared" si="14"/>
        <v>0</v>
      </c>
    </row>
    <row r="37" spans="1:11" x14ac:dyDescent="0.25">
      <c r="A37" s="253" t="s">
        <v>162</v>
      </c>
      <c r="B37" s="200" t="s">
        <v>163</v>
      </c>
      <c r="C37" s="33"/>
      <c r="D37" s="16">
        <v>1148</v>
      </c>
      <c r="E37" s="221">
        <v>1148</v>
      </c>
      <c r="F37" s="221">
        <v>0</v>
      </c>
      <c r="G37" s="16">
        <v>0</v>
      </c>
      <c r="H37" s="251">
        <v>0</v>
      </c>
      <c r="I37" s="16">
        <v>0</v>
      </c>
      <c r="J37" s="16">
        <v>0</v>
      </c>
      <c r="K37" s="16">
        <v>0</v>
      </c>
    </row>
    <row r="38" spans="1:11" x14ac:dyDescent="0.25">
      <c r="A38" s="253"/>
      <c r="B38" s="212" t="s">
        <v>164</v>
      </c>
      <c r="C38" s="210" t="s">
        <v>126</v>
      </c>
      <c r="D38" s="220">
        <f>D37*100/D49</f>
        <v>9.5572845989520289E-2</v>
      </c>
      <c r="E38" s="220">
        <f>E37*100/E49</f>
        <v>11.647727272727273</v>
      </c>
      <c r="F38" s="222">
        <v>0</v>
      </c>
      <c r="G38" s="222">
        <v>0</v>
      </c>
      <c r="H38" s="222">
        <v>0</v>
      </c>
      <c r="I38" s="222">
        <v>0</v>
      </c>
      <c r="J38" s="222">
        <v>0</v>
      </c>
      <c r="K38" s="222">
        <v>0</v>
      </c>
    </row>
    <row r="39" spans="1:11" x14ac:dyDescent="0.25">
      <c r="A39" s="253" t="s">
        <v>165</v>
      </c>
      <c r="B39" s="200" t="s">
        <v>166</v>
      </c>
      <c r="C39" s="33"/>
      <c r="D39" s="16">
        <v>6283</v>
      </c>
      <c r="E39" s="221">
        <v>1014</v>
      </c>
      <c r="F39" s="221">
        <v>1936</v>
      </c>
      <c r="G39" s="221">
        <v>1287</v>
      </c>
      <c r="H39" s="248">
        <v>1150</v>
      </c>
      <c r="I39" s="221">
        <v>524</v>
      </c>
      <c r="J39" s="221">
        <v>277</v>
      </c>
      <c r="K39" s="221">
        <v>95</v>
      </c>
    </row>
    <row r="40" spans="1:11" x14ac:dyDescent="0.25">
      <c r="A40" s="253"/>
      <c r="B40" s="212" t="s">
        <v>167</v>
      </c>
      <c r="C40" s="210" t="s">
        <v>126</v>
      </c>
      <c r="D40" s="220">
        <f>D39*100/D49</f>
        <v>0.5230698530942125</v>
      </c>
      <c r="E40" s="220">
        <f t="shared" ref="E40:K40" si="15">E39*100/E49</f>
        <v>10.28814935064935</v>
      </c>
      <c r="F40" s="220">
        <f t="shared" si="15"/>
        <v>6.7341472746878148</v>
      </c>
      <c r="G40" s="220">
        <f t="shared" si="15"/>
        <v>5.9771502879435259</v>
      </c>
      <c r="H40" s="220">
        <f t="shared" si="15"/>
        <v>2.343829613777642</v>
      </c>
      <c r="I40" s="220">
        <f t="shared" si="15"/>
        <v>0.24667065231206661</v>
      </c>
      <c r="J40" s="220">
        <f t="shared" si="15"/>
        <v>7.0280309334848884E-2</v>
      </c>
      <c r="K40" s="220">
        <f t="shared" si="15"/>
        <v>1.9571043919482667E-2</v>
      </c>
    </row>
    <row r="41" spans="1:11" x14ac:dyDescent="0.25">
      <c r="A41" s="253" t="s">
        <v>168</v>
      </c>
      <c r="B41" s="200" t="s">
        <v>169</v>
      </c>
      <c r="C41" s="33"/>
      <c r="D41" s="16">
        <v>55093</v>
      </c>
      <c r="E41" s="221">
        <v>1496</v>
      </c>
      <c r="F41" s="221">
        <v>5827</v>
      </c>
      <c r="G41" s="221">
        <v>3388</v>
      </c>
      <c r="H41" s="248">
        <v>5486</v>
      </c>
      <c r="I41" s="221">
        <v>9452</v>
      </c>
      <c r="J41" s="221">
        <v>13301</v>
      </c>
      <c r="K41" s="221">
        <v>16143</v>
      </c>
    </row>
    <row r="42" spans="1:11" x14ac:dyDescent="0.25">
      <c r="A42" s="253"/>
      <c r="B42" s="212" t="s">
        <v>170</v>
      </c>
      <c r="C42" s="210" t="s">
        <v>126</v>
      </c>
      <c r="D42" s="220">
        <f>D41*100/D49</f>
        <v>4.5865808398089207</v>
      </c>
      <c r="E42" s="220">
        <f t="shared" ref="E42:K42" si="16">E41*100/E49</f>
        <v>15.178571428571429</v>
      </c>
      <c r="F42" s="220">
        <f t="shared" si="16"/>
        <v>20.268531079341891</v>
      </c>
      <c r="G42" s="220">
        <f t="shared" si="16"/>
        <v>15.734720416124837</v>
      </c>
      <c r="H42" s="220">
        <f t="shared" si="16"/>
        <v>11.181086314073168</v>
      </c>
      <c r="I42" s="220">
        <f t="shared" si="16"/>
        <v>4.4494866520107896</v>
      </c>
      <c r="J42" s="220">
        <f t="shared" si="16"/>
        <v>3.3747234457141699</v>
      </c>
      <c r="K42" s="220">
        <f t="shared" si="16"/>
        <v>3.3256353893916701</v>
      </c>
    </row>
    <row r="43" spans="1:11" x14ac:dyDescent="0.25">
      <c r="A43" s="253" t="s">
        <v>171</v>
      </c>
      <c r="B43" s="200" t="s">
        <v>172</v>
      </c>
      <c r="C43" s="33"/>
      <c r="D43" s="16">
        <v>8630</v>
      </c>
      <c r="E43" s="221">
        <v>39</v>
      </c>
      <c r="F43" s="221">
        <v>272</v>
      </c>
      <c r="G43" s="221">
        <v>321</v>
      </c>
      <c r="H43" s="248">
        <v>757</v>
      </c>
      <c r="I43" s="221">
        <v>2259</v>
      </c>
      <c r="J43" s="221">
        <v>2611</v>
      </c>
      <c r="K43" s="221">
        <v>2371</v>
      </c>
    </row>
    <row r="44" spans="1:11" x14ac:dyDescent="0.25">
      <c r="A44" s="253"/>
      <c r="B44" s="209" t="s">
        <v>173</v>
      </c>
      <c r="C44" s="210" t="s">
        <v>126</v>
      </c>
      <c r="D44" s="220">
        <f>D43*100/D49</f>
        <v>0.71846137708149838</v>
      </c>
      <c r="E44" s="220">
        <f t="shared" ref="E44:K44" si="17">E43*100/E49</f>
        <v>0.39569805194805197</v>
      </c>
      <c r="F44" s="220">
        <f t="shared" si="17"/>
        <v>0.94611986503878398</v>
      </c>
      <c r="G44" s="220">
        <f t="shared" si="17"/>
        <v>1.4908043841723946</v>
      </c>
      <c r="H44" s="220">
        <f t="shared" si="17"/>
        <v>1.5428513196779783</v>
      </c>
      <c r="I44" s="220">
        <f t="shared" si="17"/>
        <v>1.0634141289560277</v>
      </c>
      <c r="J44" s="220">
        <f t="shared" si="17"/>
        <v>0.66246168835122898</v>
      </c>
      <c r="K44" s="220">
        <f t="shared" si="17"/>
        <v>0.48845205403256209</v>
      </c>
    </row>
    <row r="45" spans="1:11" x14ac:dyDescent="0.25">
      <c r="A45" s="254" t="s">
        <v>174</v>
      </c>
      <c r="B45" s="200" t="s">
        <v>175</v>
      </c>
      <c r="C45" s="33"/>
      <c r="D45" s="16">
        <v>66269</v>
      </c>
      <c r="E45" s="221">
        <v>617</v>
      </c>
      <c r="F45" s="221">
        <v>1008</v>
      </c>
      <c r="G45" s="221">
        <v>901</v>
      </c>
      <c r="H45" s="248">
        <v>2161</v>
      </c>
      <c r="I45" s="221">
        <v>22450</v>
      </c>
      <c r="J45" s="221">
        <v>18100</v>
      </c>
      <c r="K45" s="221">
        <v>21032</v>
      </c>
    </row>
    <row r="46" spans="1:11" x14ac:dyDescent="0.25">
      <c r="A46" s="254"/>
      <c r="B46" s="212" t="s">
        <v>176</v>
      </c>
      <c r="C46" s="210" t="s">
        <v>126</v>
      </c>
      <c r="D46" s="220">
        <f>D45*100/D49</f>
        <v>5.5170008108706616</v>
      </c>
      <c r="E46" s="220">
        <f t="shared" ref="E46:K46" si="18">E45*100/E49</f>
        <v>6.2601461038961039</v>
      </c>
      <c r="F46" s="220">
        <f t="shared" si="18"/>
        <v>3.5062089116143169</v>
      </c>
      <c r="G46" s="220">
        <f t="shared" si="18"/>
        <v>4.1844696266022661</v>
      </c>
      <c r="H46" s="220">
        <f t="shared" si="18"/>
        <v>4.4043615611943343</v>
      </c>
      <c r="I46" s="220">
        <f t="shared" si="18"/>
        <v>10.568236916805144</v>
      </c>
      <c r="J46" s="220">
        <f t="shared" si="18"/>
        <v>4.59232346195222</v>
      </c>
      <c r="K46" s="220">
        <f t="shared" si="18"/>
        <v>4.332823112784836</v>
      </c>
    </row>
    <row r="47" spans="1:11" x14ac:dyDescent="0.25">
      <c r="A47" s="254" t="s">
        <v>198</v>
      </c>
      <c r="B47" s="211" t="s">
        <v>200</v>
      </c>
      <c r="C47" s="210"/>
      <c r="D47" s="16">
        <v>19957</v>
      </c>
      <c r="E47" s="16">
        <v>202</v>
      </c>
      <c r="F47" s="16">
        <v>379</v>
      </c>
      <c r="G47" s="16">
        <v>230</v>
      </c>
      <c r="H47" s="16">
        <v>780</v>
      </c>
      <c r="I47" s="16">
        <v>4752</v>
      </c>
      <c r="J47" s="16">
        <v>7303</v>
      </c>
      <c r="K47" s="16">
        <v>6311</v>
      </c>
    </row>
    <row r="48" spans="1:11" x14ac:dyDescent="0.25">
      <c r="A48" s="215"/>
      <c r="B48" s="212" t="s">
        <v>199</v>
      </c>
      <c r="C48" s="210" t="s">
        <v>126</v>
      </c>
      <c r="D48" s="220">
        <f>D47*100/D49</f>
        <v>1.6614523409519655</v>
      </c>
      <c r="E48" s="220">
        <f t="shared" ref="E48:K48" si="19">E47*100/E49</f>
        <v>2.0495129870129869</v>
      </c>
      <c r="F48" s="220">
        <f t="shared" si="19"/>
        <v>1.3183067237121291</v>
      </c>
      <c r="G48" s="220">
        <f t="shared" si="19"/>
        <v>1.0681775961359836</v>
      </c>
      <c r="H48" s="220">
        <f t="shared" si="19"/>
        <v>1.589727911953531</v>
      </c>
      <c r="I48" s="220">
        <f t="shared" si="19"/>
        <v>2.2369827095170622</v>
      </c>
      <c r="J48" s="220">
        <f t="shared" si="19"/>
        <v>1.852913715062821</v>
      </c>
      <c r="K48" s="220">
        <f t="shared" si="19"/>
        <v>1.3001353492195273</v>
      </c>
    </row>
    <row r="49" spans="1:11" x14ac:dyDescent="0.25">
      <c r="A49" s="213" t="s">
        <v>177</v>
      </c>
      <c r="B49" s="213"/>
      <c r="C49" s="214"/>
      <c r="D49" s="223">
        <v>1201178</v>
      </c>
      <c r="E49" s="223">
        <v>9856</v>
      </c>
      <c r="F49" s="223">
        <v>28749</v>
      </c>
      <c r="G49" s="223">
        <v>21532</v>
      </c>
      <c r="H49" s="223">
        <v>49065</v>
      </c>
      <c r="I49" s="223">
        <v>212429</v>
      </c>
      <c r="J49" s="223">
        <v>394136</v>
      </c>
      <c r="K49" s="223">
        <v>485411</v>
      </c>
    </row>
    <row r="50" spans="1:11" x14ac:dyDescent="0.25">
      <c r="A50" s="215"/>
      <c r="B50" s="215"/>
      <c r="C50" s="216" t="s">
        <v>126</v>
      </c>
      <c r="D50" s="252">
        <f>D49*100/D49</f>
        <v>100</v>
      </c>
      <c r="E50" s="252">
        <f t="shared" ref="E50:K50" si="20">E49*100/E49</f>
        <v>100</v>
      </c>
      <c r="F50" s="252">
        <f t="shared" si="20"/>
        <v>100</v>
      </c>
      <c r="G50" s="252">
        <f t="shared" si="20"/>
        <v>100</v>
      </c>
      <c r="H50" s="252">
        <f t="shared" si="20"/>
        <v>100</v>
      </c>
      <c r="I50" s="252">
        <f t="shared" si="20"/>
        <v>100</v>
      </c>
      <c r="J50" s="252">
        <f t="shared" si="20"/>
        <v>100</v>
      </c>
      <c r="K50" s="252">
        <f t="shared" si="20"/>
        <v>100</v>
      </c>
    </row>
    <row r="51" spans="1:11" x14ac:dyDescent="0.25">
      <c r="A51" s="33"/>
      <c r="B51" s="33"/>
      <c r="C51" s="33"/>
      <c r="D51" s="217"/>
      <c r="E51" s="217"/>
      <c r="F51" s="217"/>
      <c r="G51" s="217"/>
      <c r="H51" s="217"/>
      <c r="I51" s="217"/>
      <c r="J51" s="217"/>
      <c r="K51" s="217"/>
    </row>
    <row r="52" spans="1:11" x14ac:dyDescent="0.25">
      <c r="A52" s="218" t="s">
        <v>178</v>
      </c>
      <c r="B52" s="218"/>
      <c r="C52" s="33"/>
      <c r="D52" s="24"/>
      <c r="E52" s="24"/>
      <c r="F52" s="24"/>
      <c r="G52" s="24"/>
      <c r="H52" s="24"/>
      <c r="I52" s="24"/>
      <c r="J52" s="24"/>
      <c r="K52" s="24"/>
    </row>
    <row r="53" spans="1:11" x14ac:dyDescent="0.25">
      <c r="A53" s="14" t="s">
        <v>179</v>
      </c>
      <c r="B53" s="14"/>
      <c r="C53" s="14"/>
      <c r="D53" s="29"/>
      <c r="E53" s="29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19"/>
      <c r="E54" s="219"/>
      <c r="F54" s="219"/>
      <c r="G54" s="219"/>
      <c r="H54" s="219"/>
      <c r="I54" s="219"/>
      <c r="J54" s="219"/>
      <c r="K54" s="219"/>
    </row>
    <row r="55" spans="1:11" x14ac:dyDescent="0.25">
      <c r="D55" s="182"/>
      <c r="E55" s="182"/>
      <c r="F55" s="182"/>
      <c r="G55" s="182"/>
      <c r="H55" s="182"/>
      <c r="I55" s="182"/>
      <c r="J55" s="182"/>
      <c r="K55" s="182"/>
    </row>
    <row r="56" spans="1:11" x14ac:dyDescent="0.25">
      <c r="D56" s="194"/>
      <c r="E56" s="194"/>
      <c r="F56" s="194"/>
      <c r="G56" s="194"/>
      <c r="H56" s="195"/>
      <c r="I56" s="194"/>
      <c r="J56" s="194"/>
      <c r="K56" s="194"/>
    </row>
    <row r="57" spans="1:11" x14ac:dyDescent="0.25">
      <c r="D57" s="21"/>
      <c r="E57" s="21"/>
      <c r="F57" s="21"/>
      <c r="G57" s="21"/>
      <c r="H57" s="196"/>
      <c r="I57" s="21"/>
      <c r="J57" s="21"/>
      <c r="K57" s="21"/>
    </row>
  </sheetData>
  <mergeCells count="24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9:B50"/>
    <mergeCell ref="A47:A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dnevne bolnice</vt:lpstr>
      <vt:lpstr>tab 1 DB</vt:lpstr>
      <vt:lpstr>tab 2 DB</vt:lpstr>
      <vt:lpstr>tab 2DB.1</vt:lpstr>
      <vt:lpstr>tab 3DB</vt:lpstr>
      <vt:lpstr>tab 3DB.1</vt:lpstr>
      <vt:lpstr>tab 3DB.2</vt:lpstr>
      <vt:lpstr>tab 4DB</vt:lpstr>
      <vt:lpstr>dnevna BSO T5.1</vt:lpstr>
      <vt:lpstr>dnevna BSO T5.2</vt:lpstr>
      <vt:lpstr>dnevna BSO T5.3</vt:lpstr>
      <vt:lpstr>gravitacije pacijenata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2022-10-26T10:38:26Z</dcterms:modified>
</cp:coreProperties>
</file>