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0" yWindow="2325" windowWidth="14295" windowHeight="10500" tabRatio="900"/>
  </bookViews>
  <sheets>
    <sheet name="Stacionarna zdravstvena zaštita" sheetId="28" r:id="rId1"/>
    <sheet name="tab1" sheetId="37" r:id="rId2"/>
    <sheet name="tab 2" sheetId="2" r:id="rId3"/>
    <sheet name="tab 3.1 " sheetId="3" r:id="rId4"/>
    <sheet name="tab 3.2" sheetId="4" r:id="rId5"/>
    <sheet name="tab 3.3" sheetId="5" r:id="rId6"/>
    <sheet name="tab 4" sheetId="38" r:id="rId7"/>
    <sheet name="tab 5.1" sheetId="6" r:id="rId8"/>
    <sheet name="tab 5.2" sheetId="41" r:id="rId9"/>
    <sheet name="tab 5.3" sheetId="7" r:id="rId10"/>
    <sheet name="tab 6.1" sheetId="8" r:id="rId11"/>
    <sheet name="tab 6.2" sheetId="42" r:id="rId12"/>
    <sheet name="tab 6.3" sheetId="9" r:id="rId13"/>
    <sheet name="tab 7" sheetId="10" r:id="rId14"/>
    <sheet name="tab 8" sheetId="39" r:id="rId15"/>
    <sheet name="tab 9" sheetId="12" r:id="rId16"/>
    <sheet name="tab 10" sheetId="11" r:id="rId17"/>
    <sheet name="tab 11" sheetId="13" r:id="rId18"/>
    <sheet name="tab 12" sheetId="40" r:id="rId19"/>
    <sheet name="tab 13" sheetId="14" r:id="rId20"/>
    <sheet name="tab 14" sheetId="15" r:id="rId21"/>
    <sheet name="tab 15.1" sheetId="16" r:id="rId22"/>
    <sheet name="tab 15.2" sheetId="27" r:id="rId23"/>
    <sheet name=" Stac BSO 16.1" sheetId="29" r:id="rId24"/>
    <sheet name="Stac BSO 16.2" sheetId="30" r:id="rId25"/>
    <sheet name="Stac BSO 16.3" sheetId="31" r:id="rId26"/>
    <sheet name="Stac BSO 17.1" sheetId="32" r:id="rId27"/>
    <sheet name="Stac BSO 17.2" sheetId="33" r:id="rId28"/>
    <sheet name="Stac BSO 17.3" sheetId="34" r:id="rId29"/>
    <sheet name="Stac BSO 18" sheetId="35" r:id="rId30"/>
    <sheet name="Gravitacije pacijenata" sheetId="43" r:id="rId31"/>
    <sheet name="Sheet1" sheetId="44" r:id="rId32"/>
  </sheets>
  <definedNames>
    <definedName name="_xlnm._FilterDatabase" localSheetId="26" hidden="1">'Stac BSO 17.1'!$A$8:$K$36</definedName>
    <definedName name="_xlnm._FilterDatabase" localSheetId="28" hidden="1">'Stac BSO 17.3'!#REF!</definedName>
    <definedName name="DOBNE">#REF!</definedName>
    <definedName name="Stacionarna" localSheetId="0">'Stacionarna zdravstvena zaštita'!$C$10</definedName>
  </definedNames>
  <calcPr calcId="152511"/>
</workbook>
</file>

<file path=xl/calcChain.xml><?xml version="1.0" encoding="utf-8"?>
<calcChain xmlns="http://schemas.openxmlformats.org/spreadsheetml/2006/main">
  <c r="F41" i="35" l="1"/>
  <c r="E41" i="35"/>
  <c r="D41" i="35"/>
  <c r="F35" i="35"/>
  <c r="E35" i="35"/>
  <c r="D35" i="35"/>
  <c r="F28" i="35"/>
  <c r="E28" i="35"/>
  <c r="D28" i="35"/>
  <c r="F24" i="35"/>
  <c r="E24" i="35"/>
  <c r="D24" i="35"/>
  <c r="F20" i="35"/>
  <c r="E20" i="35"/>
  <c r="D20" i="35"/>
  <c r="F16" i="35"/>
  <c r="E16" i="35"/>
  <c r="D16" i="35"/>
  <c r="F12" i="35"/>
  <c r="E12" i="35"/>
  <c r="D12" i="35"/>
  <c r="F8" i="35"/>
  <c r="E8" i="35"/>
  <c r="D8" i="35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21" i="8"/>
  <c r="D20" i="8"/>
  <c r="D14" i="8"/>
  <c r="D15" i="8"/>
  <c r="D16" i="8"/>
  <c r="D17" i="8"/>
  <c r="D18" i="8"/>
  <c r="D19" i="8"/>
  <c r="D13" i="8"/>
  <c r="D12" i="8"/>
  <c r="D10" i="8"/>
  <c r="D21" i="6" l="1"/>
  <c r="D22" i="6"/>
  <c r="D24" i="6"/>
  <c r="D25" i="6"/>
  <c r="D26" i="6"/>
  <c r="D28" i="6"/>
  <c r="D29" i="6"/>
  <c r="D31" i="6"/>
  <c r="D32" i="6"/>
  <c r="D13" i="6"/>
  <c r="D14" i="6"/>
  <c r="D15" i="6"/>
  <c r="D16" i="6"/>
  <c r="D17" i="6"/>
  <c r="D18" i="6"/>
  <c r="D19" i="6"/>
  <c r="D12" i="6"/>
  <c r="D11" i="6"/>
  <c r="D9" i="6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9" i="38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11" i="3"/>
  <c r="D46" i="30" l="1"/>
  <c r="E46" i="30"/>
  <c r="F46" i="30"/>
  <c r="G46" i="30"/>
  <c r="H46" i="30"/>
  <c r="I46" i="30"/>
  <c r="J46" i="30"/>
  <c r="K46" i="30"/>
  <c r="D42" i="34" l="1"/>
  <c r="E42" i="34"/>
  <c r="F42" i="34"/>
  <c r="G42" i="34"/>
  <c r="H42" i="34"/>
  <c r="I42" i="34"/>
  <c r="J42" i="34"/>
  <c r="K42" i="34"/>
  <c r="E48" i="31" l="1"/>
  <c r="F48" i="31"/>
  <c r="G48" i="31"/>
  <c r="H48" i="31"/>
  <c r="I48" i="31"/>
  <c r="J48" i="31"/>
  <c r="K48" i="31"/>
  <c r="D48" i="31"/>
  <c r="E48" i="30"/>
  <c r="F48" i="30"/>
  <c r="G48" i="30"/>
  <c r="H48" i="30"/>
  <c r="I48" i="30"/>
  <c r="J48" i="30"/>
  <c r="K48" i="30"/>
  <c r="D48" i="30"/>
  <c r="E48" i="29"/>
  <c r="F48" i="29"/>
  <c r="G48" i="29"/>
  <c r="H48" i="29"/>
  <c r="I48" i="29"/>
  <c r="J48" i="29"/>
  <c r="K48" i="29"/>
  <c r="D48" i="29"/>
  <c r="G35" i="35" l="1"/>
  <c r="H35" i="35"/>
  <c r="I35" i="35"/>
  <c r="G8" i="35"/>
  <c r="H8" i="35"/>
  <c r="I8" i="35"/>
  <c r="G12" i="35"/>
  <c r="H12" i="35"/>
  <c r="I12" i="35"/>
  <c r="G16" i="35"/>
  <c r="H16" i="35"/>
  <c r="I16" i="35"/>
  <c r="G20" i="35"/>
  <c r="H20" i="35"/>
  <c r="I20" i="35"/>
  <c r="G24" i="35"/>
  <c r="H24" i="35"/>
  <c r="I24" i="35"/>
  <c r="G28" i="35"/>
  <c r="H28" i="35"/>
  <c r="I28" i="35"/>
  <c r="D36" i="33"/>
  <c r="E36" i="33"/>
  <c r="F36" i="33"/>
  <c r="G36" i="33"/>
  <c r="H36" i="33"/>
  <c r="I36" i="33"/>
  <c r="J36" i="33"/>
  <c r="K36" i="33"/>
  <c r="D26" i="32" l="1"/>
  <c r="E26" i="32"/>
  <c r="F26" i="32"/>
  <c r="G26" i="32"/>
  <c r="H26" i="32"/>
  <c r="I26" i="32"/>
  <c r="J26" i="32"/>
  <c r="K26" i="32"/>
  <c r="K42" i="29" l="1"/>
  <c r="E42" i="29"/>
  <c r="F42" i="29"/>
  <c r="G42" i="29"/>
  <c r="H42" i="29"/>
  <c r="I42" i="29"/>
  <c r="J42" i="29"/>
  <c r="D42" i="29"/>
  <c r="H41" i="35" l="1"/>
  <c r="I41" i="35"/>
  <c r="G41" i="35"/>
  <c r="E36" i="34" l="1"/>
  <c r="F36" i="34"/>
  <c r="G36" i="34"/>
  <c r="H36" i="34"/>
  <c r="I36" i="34"/>
  <c r="J36" i="34"/>
  <c r="K36" i="34"/>
  <c r="D36" i="34"/>
  <c r="E34" i="34"/>
  <c r="F34" i="34"/>
  <c r="G34" i="34"/>
  <c r="H34" i="34"/>
  <c r="I34" i="34"/>
  <c r="J34" i="34"/>
  <c r="K34" i="34"/>
  <c r="D34" i="34"/>
  <c r="E32" i="34"/>
  <c r="F32" i="34"/>
  <c r="G32" i="34"/>
  <c r="H32" i="34"/>
  <c r="I32" i="34"/>
  <c r="J32" i="34"/>
  <c r="K32" i="34"/>
  <c r="D32" i="34"/>
  <c r="E30" i="34"/>
  <c r="F30" i="34"/>
  <c r="G30" i="34"/>
  <c r="H30" i="34"/>
  <c r="I30" i="34"/>
  <c r="J30" i="34"/>
  <c r="K30" i="34"/>
  <c r="D30" i="34"/>
  <c r="E28" i="34"/>
  <c r="F28" i="34"/>
  <c r="G28" i="34"/>
  <c r="H28" i="34"/>
  <c r="I28" i="34"/>
  <c r="J28" i="34"/>
  <c r="K28" i="34"/>
  <c r="D28" i="34"/>
  <c r="E26" i="34"/>
  <c r="F26" i="34"/>
  <c r="G26" i="34"/>
  <c r="H26" i="34"/>
  <c r="I26" i="34"/>
  <c r="J26" i="34"/>
  <c r="K26" i="34"/>
  <c r="D26" i="34"/>
  <c r="E18" i="34"/>
  <c r="F18" i="34"/>
  <c r="G18" i="34"/>
  <c r="H18" i="34"/>
  <c r="I18" i="34"/>
  <c r="J18" i="34"/>
  <c r="K18" i="34"/>
  <c r="D18" i="34"/>
  <c r="E24" i="34"/>
  <c r="F24" i="34"/>
  <c r="G24" i="34"/>
  <c r="H24" i="34"/>
  <c r="I24" i="34"/>
  <c r="J24" i="34"/>
  <c r="K24" i="34"/>
  <c r="D24" i="34"/>
  <c r="E22" i="34"/>
  <c r="F22" i="34"/>
  <c r="G22" i="34"/>
  <c r="H22" i="34"/>
  <c r="I22" i="34"/>
  <c r="J22" i="34"/>
  <c r="K22" i="34"/>
  <c r="D22" i="34"/>
  <c r="E20" i="34"/>
  <c r="F20" i="34"/>
  <c r="G20" i="34"/>
  <c r="H20" i="34"/>
  <c r="I20" i="34"/>
  <c r="J20" i="34"/>
  <c r="K20" i="34"/>
  <c r="D20" i="34"/>
  <c r="E14" i="34"/>
  <c r="F14" i="34"/>
  <c r="G14" i="34"/>
  <c r="H14" i="34"/>
  <c r="I14" i="34"/>
  <c r="J14" i="34"/>
  <c r="K14" i="34"/>
  <c r="D14" i="34"/>
  <c r="E16" i="34"/>
  <c r="F16" i="34"/>
  <c r="G16" i="34"/>
  <c r="H16" i="34"/>
  <c r="I16" i="34"/>
  <c r="J16" i="34"/>
  <c r="K16" i="34"/>
  <c r="D16" i="34"/>
  <c r="E12" i="34"/>
  <c r="F12" i="34"/>
  <c r="G12" i="34"/>
  <c r="H12" i="34"/>
  <c r="I12" i="34"/>
  <c r="J12" i="34"/>
  <c r="K12" i="34"/>
  <c r="D12" i="34"/>
  <c r="E10" i="34"/>
  <c r="F10" i="34"/>
  <c r="G10" i="34"/>
  <c r="H10" i="34"/>
  <c r="I10" i="34"/>
  <c r="J10" i="34"/>
  <c r="K10" i="34"/>
  <c r="D10" i="34"/>
  <c r="E8" i="34"/>
  <c r="F8" i="34"/>
  <c r="G8" i="34"/>
  <c r="H8" i="34"/>
  <c r="I8" i="34"/>
  <c r="J8" i="34"/>
  <c r="K8" i="34"/>
  <c r="D8" i="34"/>
  <c r="E42" i="33"/>
  <c r="F42" i="33"/>
  <c r="G42" i="33"/>
  <c r="H42" i="33"/>
  <c r="I42" i="33"/>
  <c r="J42" i="33"/>
  <c r="K42" i="33"/>
  <c r="D42" i="33"/>
  <c r="E39" i="33"/>
  <c r="F39" i="33"/>
  <c r="G39" i="33"/>
  <c r="H39" i="33"/>
  <c r="I39" i="33"/>
  <c r="J39" i="33"/>
  <c r="K39" i="33"/>
  <c r="D39" i="33"/>
  <c r="E32" i="33"/>
  <c r="F32" i="33"/>
  <c r="G32" i="33"/>
  <c r="H32" i="33"/>
  <c r="I32" i="33"/>
  <c r="J32" i="33"/>
  <c r="K32" i="33"/>
  <c r="D32" i="33"/>
  <c r="E34" i="33"/>
  <c r="F34" i="33"/>
  <c r="G34" i="33"/>
  <c r="H34" i="33"/>
  <c r="I34" i="33"/>
  <c r="J34" i="33"/>
  <c r="K34" i="33"/>
  <c r="D34" i="33"/>
  <c r="E30" i="33"/>
  <c r="F30" i="33"/>
  <c r="G30" i="33"/>
  <c r="H30" i="33"/>
  <c r="I30" i="33"/>
  <c r="J30" i="33"/>
  <c r="K30" i="33"/>
  <c r="D30" i="33"/>
  <c r="E26" i="33"/>
  <c r="F26" i="33"/>
  <c r="G26" i="33"/>
  <c r="H26" i="33"/>
  <c r="I26" i="33"/>
  <c r="J26" i="33"/>
  <c r="K26" i="33"/>
  <c r="D26" i="33"/>
  <c r="E24" i="33"/>
  <c r="F24" i="33"/>
  <c r="G24" i="33"/>
  <c r="H24" i="33"/>
  <c r="I24" i="33"/>
  <c r="J24" i="33"/>
  <c r="K24" i="33"/>
  <c r="D24" i="33"/>
  <c r="E28" i="33"/>
  <c r="F28" i="33"/>
  <c r="G28" i="33"/>
  <c r="H28" i="33"/>
  <c r="I28" i="33"/>
  <c r="J28" i="33"/>
  <c r="K28" i="33"/>
  <c r="D28" i="33"/>
  <c r="E22" i="33"/>
  <c r="F22" i="33"/>
  <c r="G22" i="33"/>
  <c r="H22" i="33"/>
  <c r="I22" i="33"/>
  <c r="J22" i="33"/>
  <c r="K22" i="33"/>
  <c r="D22" i="33"/>
  <c r="E20" i="33"/>
  <c r="F20" i="33"/>
  <c r="G20" i="33"/>
  <c r="H20" i="33"/>
  <c r="I20" i="33"/>
  <c r="J20" i="33"/>
  <c r="K20" i="33"/>
  <c r="D20" i="33"/>
  <c r="E18" i="33"/>
  <c r="F18" i="33"/>
  <c r="G18" i="33"/>
  <c r="H18" i="33"/>
  <c r="I18" i="33"/>
  <c r="J18" i="33"/>
  <c r="K18" i="33"/>
  <c r="D18" i="33"/>
  <c r="E14" i="33"/>
  <c r="F14" i="33"/>
  <c r="G14" i="33"/>
  <c r="H14" i="33"/>
  <c r="I14" i="33"/>
  <c r="J14" i="33"/>
  <c r="K14" i="33"/>
  <c r="D14" i="33"/>
  <c r="E16" i="33"/>
  <c r="F16" i="33"/>
  <c r="G16" i="33"/>
  <c r="H16" i="33"/>
  <c r="I16" i="33"/>
  <c r="J16" i="33"/>
  <c r="K16" i="33"/>
  <c r="D16" i="33"/>
  <c r="E12" i="33"/>
  <c r="F12" i="33"/>
  <c r="G12" i="33"/>
  <c r="H12" i="33"/>
  <c r="I12" i="33"/>
  <c r="J12" i="33"/>
  <c r="K12" i="33"/>
  <c r="D12" i="33"/>
  <c r="E10" i="33"/>
  <c r="F10" i="33"/>
  <c r="G10" i="33"/>
  <c r="H10" i="33"/>
  <c r="I10" i="33"/>
  <c r="J10" i="33"/>
  <c r="K10" i="33"/>
  <c r="D10" i="33"/>
  <c r="E8" i="33"/>
  <c r="F8" i="33"/>
  <c r="G8" i="33"/>
  <c r="H8" i="33"/>
  <c r="I8" i="33"/>
  <c r="J8" i="33"/>
  <c r="K8" i="33"/>
  <c r="D8" i="33"/>
  <c r="F39" i="34" l="1"/>
  <c r="I39" i="34"/>
  <c r="E39" i="34"/>
  <c r="D39" i="34"/>
  <c r="H39" i="34"/>
  <c r="J39" i="34"/>
  <c r="G39" i="34"/>
  <c r="K39" i="34"/>
  <c r="E42" i="32"/>
  <c r="F42" i="32"/>
  <c r="G42" i="32"/>
  <c r="H42" i="32"/>
  <c r="I42" i="32"/>
  <c r="J42" i="32"/>
  <c r="K42" i="32"/>
  <c r="D42" i="32"/>
  <c r="E39" i="32"/>
  <c r="F39" i="32"/>
  <c r="G39" i="32"/>
  <c r="H39" i="32"/>
  <c r="I39" i="32"/>
  <c r="J39" i="32"/>
  <c r="K39" i="32"/>
  <c r="D39" i="32"/>
  <c r="E36" i="32"/>
  <c r="F36" i="32"/>
  <c r="G36" i="32"/>
  <c r="H36" i="32"/>
  <c r="I36" i="32"/>
  <c r="J36" i="32"/>
  <c r="K36" i="32"/>
  <c r="D36" i="32"/>
  <c r="E32" i="32"/>
  <c r="F32" i="32"/>
  <c r="G32" i="32"/>
  <c r="H32" i="32"/>
  <c r="I32" i="32"/>
  <c r="J32" i="32"/>
  <c r="K32" i="32"/>
  <c r="D32" i="32"/>
  <c r="E34" i="32"/>
  <c r="F34" i="32"/>
  <c r="G34" i="32"/>
  <c r="H34" i="32"/>
  <c r="I34" i="32"/>
  <c r="J34" i="32"/>
  <c r="K34" i="32"/>
  <c r="D34" i="32"/>
  <c r="E30" i="32"/>
  <c r="F30" i="32"/>
  <c r="G30" i="32"/>
  <c r="H30" i="32"/>
  <c r="I30" i="32"/>
  <c r="J30" i="32"/>
  <c r="K30" i="32"/>
  <c r="D30" i="32"/>
  <c r="E24" i="32"/>
  <c r="F24" i="32"/>
  <c r="G24" i="32"/>
  <c r="H24" i="32"/>
  <c r="I24" i="32"/>
  <c r="J24" i="32"/>
  <c r="K24" i="32"/>
  <c r="D24" i="32"/>
  <c r="E28" i="32"/>
  <c r="F28" i="32"/>
  <c r="G28" i="32"/>
  <c r="H28" i="32"/>
  <c r="I28" i="32"/>
  <c r="J28" i="32"/>
  <c r="K28" i="32"/>
  <c r="D28" i="32"/>
  <c r="E18" i="32"/>
  <c r="F18" i="32"/>
  <c r="G18" i="32"/>
  <c r="H18" i="32"/>
  <c r="I18" i="32"/>
  <c r="J18" i="32"/>
  <c r="K18" i="32"/>
  <c r="D18" i="32"/>
  <c r="E22" i="32"/>
  <c r="F22" i="32"/>
  <c r="G22" i="32"/>
  <c r="H22" i="32"/>
  <c r="I22" i="32"/>
  <c r="J22" i="32"/>
  <c r="K22" i="32"/>
  <c r="D22" i="32"/>
  <c r="E20" i="32"/>
  <c r="F20" i="32"/>
  <c r="G20" i="32"/>
  <c r="H20" i="32"/>
  <c r="I20" i="32"/>
  <c r="J20" i="32"/>
  <c r="K20" i="32"/>
  <c r="D20" i="32"/>
  <c r="E16" i="32"/>
  <c r="F16" i="32"/>
  <c r="G16" i="32"/>
  <c r="H16" i="32"/>
  <c r="I16" i="32"/>
  <c r="J16" i="32"/>
  <c r="K16" i="32"/>
  <c r="D16" i="32"/>
  <c r="E14" i="32"/>
  <c r="F14" i="32"/>
  <c r="G14" i="32"/>
  <c r="H14" i="32"/>
  <c r="I14" i="32"/>
  <c r="J14" i="32"/>
  <c r="K14" i="32"/>
  <c r="D14" i="32"/>
  <c r="E12" i="32"/>
  <c r="F12" i="32"/>
  <c r="G12" i="32"/>
  <c r="H12" i="32"/>
  <c r="I12" i="32"/>
  <c r="J12" i="32"/>
  <c r="K12" i="32"/>
  <c r="D12" i="32"/>
  <c r="E10" i="32"/>
  <c r="F10" i="32"/>
  <c r="G10" i="32"/>
  <c r="H10" i="32"/>
  <c r="I10" i="32"/>
  <c r="J10" i="32"/>
  <c r="K10" i="32"/>
  <c r="D10" i="32"/>
  <c r="E8" i="32"/>
  <c r="F8" i="32"/>
  <c r="G8" i="32"/>
  <c r="H8" i="32"/>
  <c r="I8" i="32"/>
  <c r="J8" i="32"/>
  <c r="K8" i="32"/>
  <c r="D8" i="32"/>
  <c r="E50" i="31"/>
  <c r="F50" i="31"/>
  <c r="G50" i="31"/>
  <c r="H50" i="31"/>
  <c r="I50" i="31"/>
  <c r="J50" i="31"/>
  <c r="K50" i="31"/>
  <c r="D50" i="31"/>
  <c r="E46" i="31"/>
  <c r="F46" i="31"/>
  <c r="G46" i="31"/>
  <c r="H46" i="31"/>
  <c r="I46" i="31"/>
  <c r="J46" i="31"/>
  <c r="K46" i="31"/>
  <c r="D46" i="31"/>
  <c r="E44" i="31"/>
  <c r="F44" i="31"/>
  <c r="G44" i="31"/>
  <c r="H44" i="31"/>
  <c r="I44" i="31"/>
  <c r="J44" i="31"/>
  <c r="K44" i="31"/>
  <c r="D44" i="31"/>
  <c r="E42" i="31"/>
  <c r="F42" i="31"/>
  <c r="G42" i="31"/>
  <c r="H42" i="31"/>
  <c r="I42" i="31"/>
  <c r="J42" i="31"/>
  <c r="K42" i="31"/>
  <c r="D42" i="31"/>
  <c r="E40" i="31"/>
  <c r="F40" i="31"/>
  <c r="G40" i="31"/>
  <c r="H40" i="31"/>
  <c r="I40" i="31"/>
  <c r="J40" i="31"/>
  <c r="K40" i="31"/>
  <c r="D40" i="31"/>
  <c r="E38" i="31"/>
  <c r="F38" i="31"/>
  <c r="G38" i="31"/>
  <c r="H38" i="31"/>
  <c r="I38" i="31"/>
  <c r="J38" i="31"/>
  <c r="K38" i="31"/>
  <c r="D38" i="31"/>
  <c r="E36" i="31"/>
  <c r="F36" i="31"/>
  <c r="G36" i="31"/>
  <c r="H36" i="31"/>
  <c r="I36" i="31"/>
  <c r="J36" i="31"/>
  <c r="K36" i="31"/>
  <c r="D36" i="31"/>
  <c r="E34" i="31"/>
  <c r="F34" i="31"/>
  <c r="G34" i="31"/>
  <c r="H34" i="31"/>
  <c r="I34" i="31"/>
  <c r="J34" i="31"/>
  <c r="K34" i="31"/>
  <c r="D34" i="31"/>
  <c r="E32" i="31"/>
  <c r="F32" i="31"/>
  <c r="G32" i="31"/>
  <c r="H32" i="31"/>
  <c r="I32" i="31"/>
  <c r="J32" i="31"/>
  <c r="K32" i="31"/>
  <c r="D32" i="31"/>
  <c r="E30" i="31"/>
  <c r="F30" i="31"/>
  <c r="G30" i="31"/>
  <c r="H30" i="31"/>
  <c r="I30" i="31"/>
  <c r="J30" i="31"/>
  <c r="K30" i="31"/>
  <c r="D30" i="31"/>
  <c r="E28" i="31"/>
  <c r="F28" i="31"/>
  <c r="G28" i="31"/>
  <c r="H28" i="31"/>
  <c r="I28" i="31"/>
  <c r="J28" i="31"/>
  <c r="K28" i="31"/>
  <c r="D28" i="31"/>
  <c r="E26" i="31"/>
  <c r="F26" i="31"/>
  <c r="G26" i="31"/>
  <c r="H26" i="31"/>
  <c r="I26" i="31"/>
  <c r="J26" i="31"/>
  <c r="K26" i="31"/>
  <c r="D26" i="31"/>
  <c r="E24" i="31"/>
  <c r="F24" i="31"/>
  <c r="G24" i="31"/>
  <c r="H24" i="31"/>
  <c r="I24" i="31"/>
  <c r="J24" i="31"/>
  <c r="K24" i="31"/>
  <c r="D24" i="31"/>
  <c r="E22" i="31"/>
  <c r="F22" i="31"/>
  <c r="G22" i="31"/>
  <c r="H22" i="31"/>
  <c r="I22" i="31"/>
  <c r="J22" i="31"/>
  <c r="K22" i="31"/>
  <c r="D22" i="31"/>
  <c r="E20" i="31"/>
  <c r="F20" i="31"/>
  <c r="G20" i="31"/>
  <c r="H20" i="31"/>
  <c r="I20" i="31"/>
  <c r="J20" i="31"/>
  <c r="K20" i="31"/>
  <c r="D20" i="31"/>
  <c r="E18" i="31"/>
  <c r="F18" i="31"/>
  <c r="G18" i="31"/>
  <c r="H18" i="31"/>
  <c r="I18" i="31"/>
  <c r="J18" i="31"/>
  <c r="K18" i="31"/>
  <c r="D18" i="31"/>
  <c r="E16" i="31"/>
  <c r="F16" i="31"/>
  <c r="G16" i="31"/>
  <c r="H16" i="31"/>
  <c r="I16" i="31"/>
  <c r="J16" i="31"/>
  <c r="K16" i="31"/>
  <c r="D16" i="31"/>
  <c r="E14" i="31"/>
  <c r="F14" i="31"/>
  <c r="G14" i="31"/>
  <c r="H14" i="31"/>
  <c r="I14" i="31"/>
  <c r="J14" i="31"/>
  <c r="K14" i="31"/>
  <c r="D14" i="31"/>
  <c r="E12" i="31"/>
  <c r="F12" i="31"/>
  <c r="G12" i="31"/>
  <c r="H12" i="31"/>
  <c r="I12" i="31"/>
  <c r="J12" i="31"/>
  <c r="K12" i="31"/>
  <c r="D12" i="31"/>
  <c r="E10" i="31"/>
  <c r="F10" i="31"/>
  <c r="G10" i="31"/>
  <c r="H10" i="31"/>
  <c r="I10" i="31"/>
  <c r="J10" i="31"/>
  <c r="K10" i="31"/>
  <c r="D10" i="31"/>
  <c r="E8" i="31"/>
  <c r="F8" i="31"/>
  <c r="G8" i="31"/>
  <c r="H8" i="31"/>
  <c r="I8" i="31"/>
  <c r="J8" i="31"/>
  <c r="K8" i="31"/>
  <c r="D8" i="31"/>
  <c r="E44" i="30"/>
  <c r="F44" i="30"/>
  <c r="G44" i="30"/>
  <c r="H44" i="30"/>
  <c r="I44" i="30"/>
  <c r="J44" i="30"/>
  <c r="K44" i="30"/>
  <c r="D44" i="30"/>
  <c r="E42" i="30"/>
  <c r="F42" i="30"/>
  <c r="G42" i="30"/>
  <c r="H42" i="30"/>
  <c r="I42" i="30"/>
  <c r="J42" i="30"/>
  <c r="K42" i="30"/>
  <c r="D42" i="30"/>
  <c r="E40" i="30"/>
  <c r="F40" i="30"/>
  <c r="G40" i="30"/>
  <c r="H40" i="30"/>
  <c r="I40" i="30"/>
  <c r="J40" i="30"/>
  <c r="K40" i="30"/>
  <c r="D40" i="30"/>
  <c r="E38" i="30"/>
  <c r="F38" i="30"/>
  <c r="G38" i="30"/>
  <c r="H38" i="30"/>
  <c r="I38" i="30"/>
  <c r="J38" i="30"/>
  <c r="K38" i="30"/>
  <c r="D38" i="30"/>
  <c r="E36" i="30"/>
  <c r="F36" i="30"/>
  <c r="G36" i="30"/>
  <c r="H36" i="30"/>
  <c r="I36" i="30"/>
  <c r="J36" i="30"/>
  <c r="K36" i="30"/>
  <c r="D36" i="30"/>
  <c r="E34" i="30"/>
  <c r="F34" i="30"/>
  <c r="G34" i="30"/>
  <c r="H34" i="30"/>
  <c r="I34" i="30"/>
  <c r="J34" i="30"/>
  <c r="K34" i="30"/>
  <c r="D34" i="30"/>
  <c r="E32" i="30"/>
  <c r="F32" i="30"/>
  <c r="G32" i="30"/>
  <c r="H32" i="30"/>
  <c r="I32" i="30"/>
  <c r="J32" i="30"/>
  <c r="K32" i="30"/>
  <c r="D32" i="30"/>
  <c r="E30" i="30"/>
  <c r="F30" i="30"/>
  <c r="G30" i="30"/>
  <c r="H30" i="30"/>
  <c r="I30" i="30"/>
  <c r="J30" i="30"/>
  <c r="K30" i="30"/>
  <c r="D30" i="30"/>
  <c r="E28" i="30"/>
  <c r="F28" i="30"/>
  <c r="G28" i="30"/>
  <c r="H28" i="30"/>
  <c r="I28" i="30"/>
  <c r="J28" i="30"/>
  <c r="K28" i="30"/>
  <c r="D28" i="30"/>
  <c r="E26" i="30"/>
  <c r="F26" i="30"/>
  <c r="G26" i="30"/>
  <c r="H26" i="30"/>
  <c r="I26" i="30"/>
  <c r="J26" i="30"/>
  <c r="K26" i="30"/>
  <c r="D26" i="30"/>
  <c r="E24" i="30"/>
  <c r="F24" i="30"/>
  <c r="G24" i="30"/>
  <c r="H24" i="30"/>
  <c r="I24" i="30"/>
  <c r="J24" i="30"/>
  <c r="K24" i="30"/>
  <c r="D24" i="30"/>
  <c r="E22" i="30"/>
  <c r="F22" i="30"/>
  <c r="G22" i="30"/>
  <c r="H22" i="30"/>
  <c r="I22" i="30"/>
  <c r="J22" i="30"/>
  <c r="K22" i="30"/>
  <c r="D22" i="30"/>
  <c r="E20" i="30"/>
  <c r="F20" i="30"/>
  <c r="G20" i="30"/>
  <c r="H20" i="30"/>
  <c r="I20" i="30"/>
  <c r="J20" i="30"/>
  <c r="K20" i="30"/>
  <c r="D20" i="30"/>
  <c r="E18" i="30"/>
  <c r="F18" i="30"/>
  <c r="G18" i="30"/>
  <c r="H18" i="30"/>
  <c r="I18" i="30"/>
  <c r="J18" i="30"/>
  <c r="K18" i="30"/>
  <c r="D18" i="30"/>
  <c r="E16" i="30"/>
  <c r="F16" i="30"/>
  <c r="G16" i="30"/>
  <c r="H16" i="30"/>
  <c r="I16" i="30"/>
  <c r="J16" i="30"/>
  <c r="K16" i="30"/>
  <c r="D16" i="30"/>
  <c r="E14" i="30"/>
  <c r="F14" i="30"/>
  <c r="G14" i="30"/>
  <c r="H14" i="30"/>
  <c r="I14" i="30"/>
  <c r="J14" i="30"/>
  <c r="K14" i="30"/>
  <c r="D14" i="30"/>
  <c r="E12" i="30"/>
  <c r="F12" i="30"/>
  <c r="G12" i="30"/>
  <c r="H12" i="30"/>
  <c r="I12" i="30"/>
  <c r="J12" i="30"/>
  <c r="K12" i="30"/>
  <c r="D12" i="30"/>
  <c r="E10" i="30"/>
  <c r="F10" i="30"/>
  <c r="G10" i="30"/>
  <c r="H10" i="30"/>
  <c r="I10" i="30"/>
  <c r="J10" i="30"/>
  <c r="K10" i="30"/>
  <c r="D10" i="30"/>
  <c r="E8" i="30"/>
  <c r="F8" i="30"/>
  <c r="G8" i="30"/>
  <c r="H8" i="30"/>
  <c r="I8" i="30"/>
  <c r="J8" i="30"/>
  <c r="K8" i="30"/>
  <c r="D8" i="30"/>
  <c r="E46" i="29"/>
  <c r="F46" i="29"/>
  <c r="G46" i="29"/>
  <c r="H46" i="29"/>
  <c r="I46" i="29"/>
  <c r="J46" i="29"/>
  <c r="K46" i="29"/>
  <c r="D46" i="29"/>
  <c r="E44" i="29"/>
  <c r="F44" i="29"/>
  <c r="G44" i="29"/>
  <c r="H44" i="29"/>
  <c r="I44" i="29"/>
  <c r="J44" i="29"/>
  <c r="K44" i="29"/>
  <c r="D44" i="29"/>
  <c r="E40" i="29"/>
  <c r="F40" i="29"/>
  <c r="G40" i="29"/>
  <c r="H40" i="29"/>
  <c r="I40" i="29"/>
  <c r="J40" i="29"/>
  <c r="K40" i="29"/>
  <c r="D40" i="29"/>
  <c r="E38" i="29"/>
  <c r="F38" i="29"/>
  <c r="G38" i="29"/>
  <c r="H38" i="29"/>
  <c r="I38" i="29"/>
  <c r="J38" i="29"/>
  <c r="K38" i="29"/>
  <c r="D38" i="29"/>
  <c r="E36" i="29"/>
  <c r="F36" i="29"/>
  <c r="G36" i="29"/>
  <c r="H36" i="29"/>
  <c r="I36" i="29"/>
  <c r="J36" i="29"/>
  <c r="K36" i="29"/>
  <c r="D36" i="29"/>
  <c r="E34" i="29"/>
  <c r="F34" i="29"/>
  <c r="G34" i="29"/>
  <c r="H34" i="29"/>
  <c r="I34" i="29"/>
  <c r="J34" i="29"/>
  <c r="K34" i="29"/>
  <c r="D34" i="29"/>
  <c r="E32" i="29"/>
  <c r="F32" i="29"/>
  <c r="G32" i="29"/>
  <c r="H32" i="29"/>
  <c r="I32" i="29"/>
  <c r="J32" i="29"/>
  <c r="K32" i="29"/>
  <c r="D32" i="29"/>
  <c r="E30" i="29"/>
  <c r="F30" i="29"/>
  <c r="G30" i="29"/>
  <c r="H30" i="29"/>
  <c r="I30" i="29"/>
  <c r="J30" i="29"/>
  <c r="K30" i="29"/>
  <c r="D30" i="29"/>
  <c r="E28" i="29"/>
  <c r="F28" i="29"/>
  <c r="G28" i="29"/>
  <c r="H28" i="29"/>
  <c r="I28" i="29"/>
  <c r="J28" i="29"/>
  <c r="K28" i="29"/>
  <c r="D28" i="29"/>
  <c r="E26" i="29"/>
  <c r="F26" i="29"/>
  <c r="G26" i="29"/>
  <c r="H26" i="29"/>
  <c r="I26" i="29"/>
  <c r="J26" i="29"/>
  <c r="K26" i="29"/>
  <c r="D26" i="29"/>
  <c r="E24" i="29"/>
  <c r="F24" i="29"/>
  <c r="G24" i="29"/>
  <c r="H24" i="29"/>
  <c r="I24" i="29"/>
  <c r="J24" i="29"/>
  <c r="K24" i="29"/>
  <c r="D24" i="29"/>
  <c r="E22" i="29"/>
  <c r="F22" i="29"/>
  <c r="G22" i="29"/>
  <c r="H22" i="29"/>
  <c r="I22" i="29"/>
  <c r="J22" i="29"/>
  <c r="K22" i="29"/>
  <c r="D22" i="29"/>
  <c r="E20" i="29"/>
  <c r="F20" i="29"/>
  <c r="G20" i="29"/>
  <c r="H20" i="29"/>
  <c r="I20" i="29"/>
  <c r="J20" i="29"/>
  <c r="K20" i="29"/>
  <c r="D20" i="29"/>
  <c r="E18" i="29"/>
  <c r="F18" i="29"/>
  <c r="G18" i="29"/>
  <c r="H18" i="29"/>
  <c r="I18" i="29"/>
  <c r="J18" i="29"/>
  <c r="K18" i="29"/>
  <c r="D18" i="29"/>
  <c r="E16" i="29"/>
  <c r="F16" i="29"/>
  <c r="G16" i="29"/>
  <c r="H16" i="29"/>
  <c r="I16" i="29"/>
  <c r="J16" i="29"/>
  <c r="K16" i="29"/>
  <c r="D16" i="29"/>
  <c r="E14" i="29"/>
  <c r="F14" i="29"/>
  <c r="G14" i="29"/>
  <c r="H14" i="29"/>
  <c r="I14" i="29"/>
  <c r="J14" i="29"/>
  <c r="K14" i="29"/>
  <c r="D14" i="29"/>
  <c r="E12" i="29"/>
  <c r="F12" i="29"/>
  <c r="G12" i="29"/>
  <c r="H12" i="29"/>
  <c r="I12" i="29"/>
  <c r="J12" i="29"/>
  <c r="K12" i="29"/>
  <c r="D12" i="29"/>
  <c r="E10" i="29"/>
  <c r="F10" i="29"/>
  <c r="G10" i="29"/>
  <c r="H10" i="29"/>
  <c r="I10" i="29"/>
  <c r="J10" i="29"/>
  <c r="K10" i="29"/>
  <c r="D10" i="29"/>
  <c r="E8" i="29"/>
  <c r="F8" i="29"/>
  <c r="G8" i="29"/>
  <c r="H8" i="29"/>
  <c r="I8" i="29"/>
  <c r="J8" i="29"/>
  <c r="K8" i="29"/>
  <c r="D8" i="29"/>
  <c r="E50" i="30"/>
  <c r="F50" i="30"/>
  <c r="G50" i="30"/>
  <c r="H50" i="30"/>
  <c r="I50" i="30"/>
  <c r="J50" i="30"/>
  <c r="K50" i="30"/>
  <c r="D50" i="30"/>
  <c r="G50" i="29"/>
  <c r="K50" i="29"/>
  <c r="E50" i="29"/>
  <c r="F50" i="29"/>
  <c r="H50" i="29"/>
  <c r="I50" i="29"/>
  <c r="J50" i="29"/>
  <c r="D50" i="29" l="1"/>
</calcChain>
</file>

<file path=xl/sharedStrings.xml><?xml version="1.0" encoding="utf-8"?>
<sst xmlns="http://schemas.openxmlformats.org/spreadsheetml/2006/main" count="2510" uniqueCount="791">
  <si>
    <t>ŽUPANIJA</t>
  </si>
  <si>
    <t>Sveukupno</t>
  </si>
  <si>
    <t>KBC,</t>
  </si>
  <si>
    <t>rodilišta</t>
  </si>
  <si>
    <t>Total</t>
  </si>
  <si>
    <t>Broj postelja na</t>
  </si>
  <si>
    <t>Prosječna</t>
  </si>
  <si>
    <t>1.000 stanovnika</t>
  </si>
  <si>
    <t>dužina liječenja</t>
  </si>
  <si>
    <t>No. of beds per</t>
  </si>
  <si>
    <t>Average length</t>
  </si>
  <si>
    <t>1,000 population</t>
  </si>
  <si>
    <t>of treatment</t>
  </si>
  <si>
    <t xml:space="preserve">Interna medicina </t>
  </si>
  <si>
    <t xml:space="preserve">Infektologija </t>
  </si>
  <si>
    <t>Onkologija i radioterapija</t>
  </si>
  <si>
    <t>Dermatologija i venerologija</t>
  </si>
  <si>
    <t>Fizikalna medicina i rehabilitacija</t>
  </si>
  <si>
    <t>- Physical medicine and rehabilitation</t>
  </si>
  <si>
    <t>Neurologija</t>
  </si>
  <si>
    <t>- Neurology</t>
  </si>
  <si>
    <t>Psihijatrija</t>
  </si>
  <si>
    <t>Pedijatrija</t>
  </si>
  <si>
    <t>- Surgery</t>
  </si>
  <si>
    <t>Dječja kirurgija</t>
  </si>
  <si>
    <t>- Pediatric surgery</t>
  </si>
  <si>
    <t>Neurokirurgija</t>
  </si>
  <si>
    <t>- Neurosurgery</t>
  </si>
  <si>
    <t>Maksilofacijalna kirurgija</t>
  </si>
  <si>
    <t>- Maxillary surgery</t>
  </si>
  <si>
    <t>Urologija</t>
  </si>
  <si>
    <t>Ortopedija</t>
  </si>
  <si>
    <t>Otorinolaringologija</t>
  </si>
  <si>
    <t>- Otorhinolaryngology</t>
  </si>
  <si>
    <t>Ginekologija i opstetricija</t>
  </si>
  <si>
    <t>Anesteziologija, reanimatologija</t>
  </si>
  <si>
    <t>Izvanbolničko rodilište</t>
  </si>
  <si>
    <t>- Maternity ward</t>
  </si>
  <si>
    <t>Stacionar</t>
  </si>
  <si>
    <t>- Infirmary</t>
  </si>
  <si>
    <t>Liječenje akutnih bolesnika</t>
  </si>
  <si>
    <t xml:space="preserve">Treatment of acute patients </t>
  </si>
  <si>
    <t>Dugotrajno liječenje</t>
  </si>
  <si>
    <t>- Long - term treatment</t>
  </si>
  <si>
    <t>Kronične duševne bolesti</t>
  </si>
  <si>
    <t>- Chronic mental illness</t>
  </si>
  <si>
    <t>Kronične dječje bolesti</t>
  </si>
  <si>
    <t>Kronične plućne bolesti</t>
  </si>
  <si>
    <t>- Chronic lung diseases</t>
  </si>
  <si>
    <t>Palijativna skrb</t>
  </si>
  <si>
    <t>- Palliative care</t>
  </si>
  <si>
    <t>Ukupno</t>
  </si>
  <si>
    <t>S  P  E  C  I  J  A  L  N  O  S  T  I</t>
  </si>
  <si>
    <t>UKUPNO</t>
  </si>
  <si>
    <t>Interna medicina</t>
  </si>
  <si>
    <t>Dermatologija</t>
  </si>
  <si>
    <t>Fizikal. med.</t>
  </si>
  <si>
    <t>i venerologija</t>
  </si>
  <si>
    <t>i rehabilitac.</t>
  </si>
  <si>
    <t>post.</t>
  </si>
  <si>
    <t>dr.</t>
  </si>
  <si>
    <t>P/dr.</t>
  </si>
  <si>
    <t>S  P  E  C  I  A  L  T  Y</t>
  </si>
  <si>
    <t xml:space="preserve">    County</t>
  </si>
  <si>
    <t>Internal medicine</t>
  </si>
  <si>
    <t xml:space="preserve">Infective </t>
  </si>
  <si>
    <t xml:space="preserve">Physical medicine </t>
  </si>
  <si>
    <t>Neurology</t>
  </si>
  <si>
    <t>and rehabilitation</t>
  </si>
  <si>
    <t>Beds</t>
  </si>
  <si>
    <t>MD</t>
  </si>
  <si>
    <t>Ratio</t>
  </si>
  <si>
    <t xml:space="preserve">Krapinsko-zagorska </t>
  </si>
  <si>
    <t>Zabok</t>
  </si>
  <si>
    <t xml:space="preserve">Sisačko-moslavačka </t>
  </si>
  <si>
    <t>Sisak</t>
  </si>
  <si>
    <t xml:space="preserve">Karlovačka </t>
  </si>
  <si>
    <t>Karlovac</t>
  </si>
  <si>
    <t>Ogulin</t>
  </si>
  <si>
    <t xml:space="preserve">Varaždinska </t>
  </si>
  <si>
    <t>Varaždin</t>
  </si>
  <si>
    <t xml:space="preserve">Koprivničko-križevačka </t>
  </si>
  <si>
    <t>Koprivnica</t>
  </si>
  <si>
    <t>Bjelovarsko-bilogorska</t>
  </si>
  <si>
    <t>Bjelovar</t>
  </si>
  <si>
    <t>Primorsko-goranska</t>
  </si>
  <si>
    <t xml:space="preserve">Ličko-senjska </t>
  </si>
  <si>
    <t>Gospić</t>
  </si>
  <si>
    <t xml:space="preserve">Virovitičko-podravska </t>
  </si>
  <si>
    <t>Virovitica</t>
  </si>
  <si>
    <t>Požeško-slavonska</t>
  </si>
  <si>
    <t>Požega</t>
  </si>
  <si>
    <t>Brodsko-posavska</t>
  </si>
  <si>
    <t>Slavonski Brod</t>
  </si>
  <si>
    <t xml:space="preserve">Zadarska </t>
  </si>
  <si>
    <t>Zadar</t>
  </si>
  <si>
    <t xml:space="preserve">Osječko-baranjska </t>
  </si>
  <si>
    <t>Našice</t>
  </si>
  <si>
    <t xml:space="preserve">Šibensko-kninska </t>
  </si>
  <si>
    <t>Šibenik</t>
  </si>
  <si>
    <t>Knin</t>
  </si>
  <si>
    <t xml:space="preserve">Vukovarsko-srijemska </t>
  </si>
  <si>
    <t>Vinkovci</t>
  </si>
  <si>
    <t>Vukovar</t>
  </si>
  <si>
    <t xml:space="preserve">Splitsko-dalmatinska </t>
  </si>
  <si>
    <t>Istarska</t>
  </si>
  <si>
    <t>Pula</t>
  </si>
  <si>
    <t xml:space="preserve">Dubrovačko-neretvanska </t>
  </si>
  <si>
    <t xml:space="preserve">Međimurska </t>
  </si>
  <si>
    <t>Čakovec</t>
  </si>
  <si>
    <t>Broj postelja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</si>
  <si>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</si>
  <si>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</si>
  <si>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</si>
  <si>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</si>
  <si>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</si>
  <si>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</si>
  <si>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</si>
  <si>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Požeško-slavonska županija</t>
  </si>
  <si>
    <t>Brodsko-posavska županija</t>
  </si>
  <si>
    <t>Zadarska županija</t>
  </si>
  <si>
    <t>Osječko-baranjska županija</t>
  </si>
  <si>
    <t>Istarska županija</t>
  </si>
  <si>
    <t>Dubrovačko-neretvanska županija</t>
  </si>
  <si>
    <t>Krapinsko-zagorska</t>
  </si>
  <si>
    <t>Sisačko-moslavačka</t>
  </si>
  <si>
    <t>Karlovačka</t>
  </si>
  <si>
    <t>Zadarska</t>
  </si>
  <si>
    <t>Osječko-baranjska</t>
  </si>
  <si>
    <t>Splitsko-dalmatinska</t>
  </si>
  <si>
    <t>Dubrovačko-neretvanska</t>
  </si>
  <si>
    <t>Dermatovenerology</t>
  </si>
  <si>
    <t>Maksilofacijalna</t>
  </si>
  <si>
    <t>kirurgija</t>
  </si>
  <si>
    <t>i traumatologija</t>
  </si>
  <si>
    <t>ORL</t>
  </si>
  <si>
    <t>Pediatrics</t>
  </si>
  <si>
    <t>Surgery</t>
  </si>
  <si>
    <t>Pediatric surgery</t>
  </si>
  <si>
    <t xml:space="preserve">Neurosurgery </t>
  </si>
  <si>
    <t>Urology</t>
  </si>
  <si>
    <t xml:space="preserve">Orthopedics </t>
  </si>
  <si>
    <t>Rodilište</t>
  </si>
  <si>
    <t>Ophthalmology</t>
  </si>
  <si>
    <t>Opća kirurgija</t>
  </si>
  <si>
    <t>KBC Sestre milosrdnice</t>
  </si>
  <si>
    <t>KB Dubrava</t>
  </si>
  <si>
    <t>KB Merkur</t>
  </si>
  <si>
    <t>KB Sveti Duh</t>
  </si>
  <si>
    <t>Klinika za dječje bolesti</t>
  </si>
  <si>
    <t>KBC Rijeka</t>
  </si>
  <si>
    <t>KBC  Osijek</t>
  </si>
  <si>
    <t>KBC Split</t>
  </si>
  <si>
    <t>Neurosurgery</t>
  </si>
  <si>
    <t>Ophtalmology</t>
  </si>
  <si>
    <t>Klinika za ortopediju Lovran</t>
  </si>
  <si>
    <t>KBC Osijek</t>
  </si>
  <si>
    <t>SB "Srebrnjak"</t>
  </si>
  <si>
    <t>SB "Goljak"</t>
  </si>
  <si>
    <t>SB "Rockefellerova"</t>
  </si>
  <si>
    <t>SB Podobnik</t>
  </si>
  <si>
    <t>Zagrebačka</t>
  </si>
  <si>
    <t>SB "Sv. Katarina"</t>
  </si>
  <si>
    <t>Varaždinska</t>
  </si>
  <si>
    <t xml:space="preserve">SB "Dr Nemec" </t>
  </si>
  <si>
    <t xml:space="preserve">Hospicij "M.K.Kozulić" </t>
  </si>
  <si>
    <t>Splitsko-dalmatinska  županija</t>
  </si>
  <si>
    <t xml:space="preserve">  Županija</t>
  </si>
  <si>
    <t>ISPISANI BOLESNICI</t>
  </si>
  <si>
    <t xml:space="preserve">DANI BOLNIČKOG LIJEČENJA </t>
  </si>
  <si>
    <t xml:space="preserve">  County</t>
  </si>
  <si>
    <t>DISCHARGED PATIENTS</t>
  </si>
  <si>
    <t>BED DAYS</t>
  </si>
  <si>
    <t>HRVATSKA - Croatia</t>
  </si>
  <si>
    <t xml:space="preserve">Knin                                                                                            </t>
  </si>
  <si>
    <t xml:space="preserve">Čakovec </t>
  </si>
  <si>
    <t>Županija</t>
  </si>
  <si>
    <t>KBC Zagreb</t>
  </si>
  <si>
    <t>.</t>
  </si>
  <si>
    <t>SB " Srebrnjak"</t>
  </si>
  <si>
    <t>SB " Goljak"</t>
  </si>
  <si>
    <t>SB " Rockefellerova"</t>
  </si>
  <si>
    <t>Hospicij " M.K.Kozulić"</t>
  </si>
  <si>
    <t>Specijalnosti</t>
  </si>
  <si>
    <t>Broj</t>
  </si>
  <si>
    <t>Ispisani</t>
  </si>
  <si>
    <t>Dani boln.</t>
  </si>
  <si>
    <t>Godišnja</t>
  </si>
  <si>
    <t>%</t>
  </si>
  <si>
    <t>postelja</t>
  </si>
  <si>
    <t xml:space="preserve">bolesnici </t>
  </si>
  <si>
    <t xml:space="preserve">liječenja </t>
  </si>
  <si>
    <t xml:space="preserve">zauzetost </t>
  </si>
  <si>
    <t>iskorištenosti</t>
  </si>
  <si>
    <t xml:space="preserve">dužina </t>
  </si>
  <si>
    <t xml:space="preserve">postelja </t>
  </si>
  <si>
    <t>liječenja</t>
  </si>
  <si>
    <t>Discharged</t>
  </si>
  <si>
    <t>Bed</t>
  </si>
  <si>
    <t>Annual bed</t>
  </si>
  <si>
    <t>patients</t>
  </si>
  <si>
    <t>days</t>
  </si>
  <si>
    <t>occupancy</t>
  </si>
  <si>
    <t>utilization (%)</t>
  </si>
  <si>
    <t>of hospital care</t>
  </si>
  <si>
    <t>- Internal medicine</t>
  </si>
  <si>
    <t>- Infectology</t>
  </si>
  <si>
    <t>- Psychiatry</t>
  </si>
  <si>
    <t>- Urology</t>
  </si>
  <si>
    <t>- ORL</t>
  </si>
  <si>
    <t>- Ophthalmology</t>
  </si>
  <si>
    <t>- Resuscitation and anesthesia</t>
  </si>
  <si>
    <t>Opći stacionar</t>
  </si>
  <si>
    <t>Ukupno akutni</t>
  </si>
  <si>
    <t>Ukupno kronični</t>
  </si>
  <si>
    <t>- Maternity infirmaries</t>
  </si>
  <si>
    <t xml:space="preserve">- Long-term treatment </t>
  </si>
  <si>
    <t>- Chronic lung iseases</t>
  </si>
  <si>
    <t xml:space="preserve">- Palliative care </t>
  </si>
  <si>
    <t>Ortopedija i traumatologija</t>
  </si>
  <si>
    <t>- Onkology and radiology</t>
  </si>
  <si>
    <t>- Dermatovenerology</t>
  </si>
  <si>
    <t>- Physical medicine</t>
  </si>
  <si>
    <t xml:space="preserve">Average </t>
  </si>
  <si>
    <t xml:space="preserve">utilization </t>
  </si>
  <si>
    <t xml:space="preserve">length of </t>
  </si>
  <si>
    <t>(%)</t>
  </si>
  <si>
    <t>hospital care</t>
  </si>
  <si>
    <t>ukupno akutni</t>
  </si>
  <si>
    <t>ukupno kronični</t>
  </si>
  <si>
    <t>SPECIJALNE BOLNICE</t>
  </si>
  <si>
    <t>I LJEČILIŠTA</t>
  </si>
  <si>
    <t>bolesnici</t>
  </si>
  <si>
    <t>liječenja i</t>
  </si>
  <si>
    <t xml:space="preserve">na 1000 stan. </t>
  </si>
  <si>
    <t>SPECIAL HOSPITALS</t>
  </si>
  <si>
    <t>Beds per</t>
  </si>
  <si>
    <t>AND NATURAL SPAS</t>
  </si>
  <si>
    <t>1,000 pop.</t>
  </si>
  <si>
    <t>Specijalna bolnica za plućne bolesti Zagreb</t>
  </si>
  <si>
    <t>Specijalna bolnica za ortopediju, Biograd na Moru</t>
  </si>
  <si>
    <t>Bolnica za ortopediju i rehabilitaciju "Prim.dr. Martin Horvat" Rovinj</t>
  </si>
  <si>
    <t>Dječja bolnica "Srebrnjak" Zagreb</t>
  </si>
  <si>
    <t>Specijalna bolnica za zaštitu djece s neurorazvojnim i motoričkim smetnjama Zagreb</t>
  </si>
  <si>
    <t>Psihijatrijska bolnica "Sveti Ivan" Zagreb</t>
  </si>
  <si>
    <t>Neuropsihijatrijska bolnica "Dr.Ivan Barbot" Popovača</t>
  </si>
  <si>
    <t>Psihijatrijska bolnica Rab</t>
  </si>
  <si>
    <t>Psihijatrijska bolnica Ugljan</t>
  </si>
  <si>
    <t>Psihijatrijska bolnica Lopača</t>
  </si>
  <si>
    <t>Psihijatrijska bolnica "Sveti Rafael" Strmac</t>
  </si>
  <si>
    <t>Psihijatrijska bolnica za djecu i mladež Zagreb</t>
  </si>
  <si>
    <t>Specijalna bolnica za produženo liječenje Duga Resa</t>
  </si>
  <si>
    <t>Thalassotherapia - specijalna bolnica za medicinsku rehabilitaciju Crikvenica</t>
  </si>
  <si>
    <t>Specijalna bolnica za medicinsku rehabilitaciju "Daruvarske Toplice"</t>
  </si>
  <si>
    <t>"Naftalan", specijalna bolnica za medicinsku rehabilitaciju, Ivanić Grad</t>
  </si>
  <si>
    <t>Specijalna bolnica za medicinsku rehabilitaciju Krapinske Toplice</t>
  </si>
  <si>
    <t>Specijalna bolnica za medicinsku rehabilitaciju Lipik</t>
  </si>
  <si>
    <t>Specijalna bolnica za medicinsku rehabilitaciju "Biokovka", Makarska</t>
  </si>
  <si>
    <t>Thalassotherapia - specijalna bolnica za medicinsku rehabilitaciju bolesti srca, pluća i reumatizma, Opatija</t>
  </si>
  <si>
    <t>Specijalna bolnica za medicinsku rehabilitaciju Stubičke Toplice</t>
  </si>
  <si>
    <t>Specijalna bolnica za medicinsku rehabilitaciju Varaždinske Toplice</t>
  </si>
  <si>
    <t>Specijalna bolnica za medicinsku rehabilitaciju "Kalos" -  Vela Luka</t>
  </si>
  <si>
    <t>Lječilište "Bizovačke toplice""</t>
  </si>
  <si>
    <t>Lječilište "Topusko"</t>
  </si>
  <si>
    <t>Lječilište "Veli Lošinj"</t>
  </si>
  <si>
    <t>BOLNICA ZA GINEKOLOGIJU I PORODNIŠTVO</t>
  </si>
  <si>
    <t>USTANOVA ZA PALIJATIVNU SKRB</t>
  </si>
  <si>
    <t>Hospicij "Marija K. Kozulić" - Rijeka</t>
  </si>
  <si>
    <t>- Chronic  mental diseases</t>
  </si>
  <si>
    <t>Anesteziologija i reanimatologija</t>
  </si>
  <si>
    <t xml:space="preserve">- Chronic child  diseases </t>
  </si>
  <si>
    <t>Oftalmologija i optometrija</t>
  </si>
  <si>
    <t>Resuscitation and anesthesia</t>
  </si>
  <si>
    <t>Maternity ward</t>
  </si>
  <si>
    <t>Maternity Infirmaries</t>
  </si>
  <si>
    <t>Long-term treatment</t>
  </si>
  <si>
    <t xml:space="preserve">Palliative care </t>
  </si>
  <si>
    <t>Physical medicine and rehabilitation</t>
  </si>
  <si>
    <t>Maxillary surgery</t>
  </si>
  <si>
    <t>Gynecology and obstetrics</t>
  </si>
  <si>
    <t>Palliative care</t>
  </si>
  <si>
    <t>Fizikalna medicina i rehabilitacija u SB</t>
  </si>
  <si>
    <t>Gynecology/obstetrics</t>
  </si>
  <si>
    <t>Klinika Magdalena</t>
  </si>
  <si>
    <t>PB "Kukuljevićeva"</t>
  </si>
  <si>
    <t>PB "Sv. Ivan"</t>
  </si>
  <si>
    <t>SB "Akromion" Krapinske toplice</t>
  </si>
  <si>
    <t>SB Krapinske toplice</t>
  </si>
  <si>
    <t>SB Stubičke toplice</t>
  </si>
  <si>
    <t>Lječilište Topusko</t>
  </si>
  <si>
    <t>NPB Popovača</t>
  </si>
  <si>
    <t>SB Duga Resa</t>
  </si>
  <si>
    <t>SB Varaždinske toplice</t>
  </si>
  <si>
    <t>SB Daruvarske toplice</t>
  </si>
  <si>
    <t>SB Crikvenica</t>
  </si>
  <si>
    <t>SB Opatija</t>
  </si>
  <si>
    <t>PB Rab</t>
  </si>
  <si>
    <t>PB Lopača</t>
  </si>
  <si>
    <t>Lječilište Veli Lošinj</t>
  </si>
  <si>
    <t>SB Lipik</t>
  </si>
  <si>
    <t>PB "Sv. Rafael"</t>
  </si>
  <si>
    <t>SB Biograd</t>
  </si>
  <si>
    <t>PB Ugljan</t>
  </si>
  <si>
    <t>Lječilište Bizovačke toplice</t>
  </si>
  <si>
    <t>SB  "Biokovka" Makarska</t>
  </si>
  <si>
    <t>SB Rovinj</t>
  </si>
  <si>
    <t>SB  "Kalos" Vela luka</t>
  </si>
  <si>
    <t>SB "Naftalan" Ivanić Grad</t>
  </si>
  <si>
    <t>SB  "Naftalan" Ivanić Grad</t>
  </si>
  <si>
    <t>PB " Kukuljevićeva"</t>
  </si>
  <si>
    <t>PB " Sveti Ivan"</t>
  </si>
  <si>
    <t>SB "Akromion"</t>
  </si>
  <si>
    <t>SB "Sveta Katarina"</t>
  </si>
  <si>
    <t>PB "Sveti Rafael"</t>
  </si>
  <si>
    <t>SB "Biokovka" Makarska</t>
  </si>
  <si>
    <t>SB "Kalos" Vela Luka</t>
  </si>
  <si>
    <t>SB  "Podobnik" - Zagreb</t>
  </si>
  <si>
    <t>SB "Dr Nemec" - Matulji</t>
  </si>
  <si>
    <t xml:space="preserve"> SB "Akromion" - Krapinske toplice</t>
  </si>
  <si>
    <t>SB  "Sveta Katarina" - Zabok</t>
  </si>
  <si>
    <t>Kirurgija</t>
  </si>
  <si>
    <t>Oftalmologija</t>
  </si>
  <si>
    <t>NPB dr. Ivan Barbot Popovača </t>
  </si>
  <si>
    <t>Specijalna bolnica za kronične bolesti dječje dobi, Gornja Bistra</t>
  </si>
  <si>
    <t>DISEASE OR CONDITION GROUP</t>
  </si>
  <si>
    <t>TOTAL</t>
  </si>
  <si>
    <t>I</t>
  </si>
  <si>
    <t xml:space="preserve">Zarazne i parazitarne bolesti </t>
  </si>
  <si>
    <t>Infectious and parasitic diseases</t>
  </si>
  <si>
    <t>II</t>
  </si>
  <si>
    <t>Novotvorine</t>
  </si>
  <si>
    <t>Neoplasms</t>
  </si>
  <si>
    <t>III</t>
  </si>
  <si>
    <t>Bolesti krvi i krvotvornog sustava te određene bolesti imunološkog sustava</t>
  </si>
  <si>
    <t>IV</t>
  </si>
  <si>
    <t>Endokrine bolesti, bolesti prehrane i metabolizma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</si>
  <si>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</si>
  <si>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</si>
  <si>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</si>
  <si>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</si>
  <si>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</si>
  <si>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</si>
  <si>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</si>
  <si>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</si>
  <si>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</si>
  <si>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</si>
  <si>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</si>
  <si>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</si>
  <si>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</si>
  <si>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</si>
  <si>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</si>
  <si>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</si>
  <si>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</si>
  <si>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</si>
  <si>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</si>
  <si>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</si>
  <si>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</si>
  <si>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</si>
  <si>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</si>
  <si>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</si>
  <si>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</si>
  <si>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</si>
  <si>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</si>
  <si>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</si>
  <si>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</si>
  <si>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</si>
  <si>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</si>
  <si>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</si>
  <si>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</si>
  <si>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</si>
  <si>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</si>
  <si>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</si>
  <si>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</si>
  <si>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</si>
  <si>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</si>
  <si>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</si>
  <si>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</si>
  <si>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</si>
  <si>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</si>
  <si>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</si>
  <si>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</si>
  <si>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</si>
  <si>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</si>
  <si>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t>Red. Br.</t>
  </si>
  <si>
    <t>No.</t>
  </si>
  <si>
    <t>Injuries and poisoning (Code)</t>
  </si>
  <si>
    <t>1.</t>
  </si>
  <si>
    <t>2.</t>
  </si>
  <si>
    <t xml:space="preserve">3.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</si>
  <si>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</si>
  <si>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</si>
  <si>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</si>
  <si>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</si>
  <si>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</si>
  <si>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</si>
  <si>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</si>
  <si>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</si>
  <si>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</si>
  <si>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</si>
  <si>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</si>
  <si>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</si>
  <si>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Izvor podataka: Bolesničko-statistički obrazac</t>
  </si>
  <si>
    <t>Vanjski uzrok morbiditeta</t>
  </si>
  <si>
    <t>Muškarci</t>
  </si>
  <si>
    <t>Žene</t>
  </si>
  <si>
    <t>External cause of morbidity</t>
  </si>
  <si>
    <t>Male</t>
  </si>
  <si>
    <t>Female</t>
  </si>
  <si>
    <t>V01-V99</t>
  </si>
  <si>
    <t>Nesreće pri prijevozu</t>
  </si>
  <si>
    <t>Transport accidents</t>
  </si>
  <si>
    <t>W00-X59</t>
  </si>
  <si>
    <t>Other external causes of accidental injury (falls, tools, discharge, striking, bitten, drowning, suffocation, electric current, fire, forces of nature, drugs etc.)</t>
  </si>
  <si>
    <t>X60-X84</t>
  </si>
  <si>
    <t xml:space="preserve">Namjerno samoozljeđivanje </t>
  </si>
  <si>
    <t>Intentional self-harm</t>
  </si>
  <si>
    <t>X85-Y09</t>
  </si>
  <si>
    <t xml:space="preserve">Napad (nasrtaj) </t>
  </si>
  <si>
    <t>Assult</t>
  </si>
  <si>
    <t>Y10-Y34</t>
  </si>
  <si>
    <t xml:space="preserve">Događaj s neodređenom nakanom </t>
  </si>
  <si>
    <t>Event of undetermined intent</t>
  </si>
  <si>
    <t>Y35-Y36</t>
  </si>
  <si>
    <t xml:space="preserve">Zakonske intervencije i ratne operacije </t>
  </si>
  <si>
    <t>Legal intervention and operations of war</t>
  </si>
  <si>
    <t xml:space="preserve">Komplikacije medicinskog i kirurškog zbrinjavanja </t>
  </si>
  <si>
    <t>Complications of medical and surgical care</t>
  </si>
  <si>
    <t>Posljedice vanjskih uzroka morbiditeta</t>
  </si>
  <si>
    <t>Sequelae of external causes of morbidity</t>
  </si>
  <si>
    <t xml:space="preserve">Dopunski čimbenici koji se odnose na uzroke morbiditeta  </t>
  </si>
  <si>
    <t>Supplementary factors related to causes of morbidity</t>
  </si>
  <si>
    <t xml:space="preserve">UKUPNO </t>
  </si>
  <si>
    <t>Mentalni poremećaji i poremećaji ponašanja</t>
  </si>
  <si>
    <t xml:space="preserve">S72 Prijelom bedrene kosti (femura) </t>
  </si>
  <si>
    <t>S82 Prijelom potkoljenice, uključujući nožni zglob</t>
  </si>
  <si>
    <t xml:space="preserve">Fracture of lower leg, including ankle </t>
  </si>
  <si>
    <t>S83 Dislokacija, isčašenje i nategnuće koljenskih zglobova i ligamenata</t>
  </si>
  <si>
    <t>Dislocation,sprain and strain of joints and ligaments of knee</t>
  </si>
  <si>
    <t>S06 Intrakranijalna ozljeda</t>
  </si>
  <si>
    <t>Intracranial injury</t>
  </si>
  <si>
    <t>S52 Prijelom podlaktice</t>
  </si>
  <si>
    <t>Fracture of forearm</t>
  </si>
  <si>
    <t>S42  Prijelom ramena i nadlaktice</t>
  </si>
  <si>
    <t>Fracture of shoulder and upper arm</t>
  </si>
  <si>
    <t>S22 Prijelom  rebra(ara), prsne kosti i torakalne kralježnice</t>
  </si>
  <si>
    <t>S32 Prijelom lumbalne kralježnice i  zdjelice</t>
  </si>
  <si>
    <t>S00 Površinska ozljeda glave</t>
  </si>
  <si>
    <t>Superficial injury of head</t>
  </si>
  <si>
    <t>T84 Komp. unut. ortop. protetskih naprava</t>
  </si>
  <si>
    <t>S02 Prijelom lubanje i kosti lica</t>
  </si>
  <si>
    <t>T81  Komplikacije postupaka, nesvrstanih drugamo</t>
  </si>
  <si>
    <t xml:space="preserve">Complications of procedures, not elsewhere classified </t>
  </si>
  <si>
    <t>S62 Prijelom u pod. ručnog zgloba i šake</t>
  </si>
  <si>
    <t>Fracture at wrist and hand level</t>
  </si>
  <si>
    <t>S92 Prijelom stopala osim nožnoga zgloba (gležnja)</t>
  </si>
  <si>
    <t>Fracture of foot, except ankle</t>
  </si>
  <si>
    <t>Fracture of femur</t>
  </si>
  <si>
    <t>V01-Y98</t>
  </si>
  <si>
    <t>3.</t>
  </si>
  <si>
    <t>Y40-Y98</t>
  </si>
  <si>
    <t xml:space="preserve">Tablica 1 RAD STACIONARNIH USTANOVA U HRVATSKOJ </t>
  </si>
  <si>
    <t xml:space="preserve"> </t>
  </si>
  <si>
    <t>(STACIONARNI ODJELI)</t>
  </si>
  <si>
    <t>Liječenje subakutnih</t>
  </si>
  <si>
    <t xml:space="preserve">Specijalne </t>
  </si>
  <si>
    <t>i kroničnih bolesnika</t>
  </si>
  <si>
    <t>kliničke bolnice</t>
  </si>
  <si>
    <t>bolnice</t>
  </si>
  <si>
    <t>izvanbolnička</t>
  </si>
  <si>
    <t>i klinike</t>
  </si>
  <si>
    <t>lječilišta</t>
  </si>
  <si>
    <t xml:space="preserve">ulaze djelatnosti: </t>
  </si>
  <si>
    <t>ulaze djelatnosti:</t>
  </si>
  <si>
    <t>hospicij</t>
  </si>
  <si>
    <t>od 3010000 do 3190200</t>
  </si>
  <si>
    <t>od 3910000 do 3960000</t>
  </si>
  <si>
    <t>Grad Zagreb</t>
  </si>
  <si>
    <t>Broj postelja na 1000 stanovnika</t>
  </si>
  <si>
    <t>Broj doktora</t>
  </si>
  <si>
    <t>Broj postelja po jednom doktoru</t>
  </si>
  <si>
    <t>Broj ispisanih bolesnika</t>
  </si>
  <si>
    <t>Broj dana bolničkog liječenja</t>
  </si>
  <si>
    <t>Prosječna dužina liječenja</t>
  </si>
  <si>
    <t>Godišnja zauzetost postelja</t>
  </si>
  <si>
    <t>% iskorištenosti postelja</t>
  </si>
  <si>
    <t>Broj pacijenata po krevetu</t>
  </si>
  <si>
    <t>Interval obrtaja</t>
  </si>
  <si>
    <t>Koprivničko-križevačka županija</t>
  </si>
  <si>
    <t>Ličko-senjska županija</t>
  </si>
  <si>
    <t>Virovitičko-podravska županija</t>
  </si>
  <si>
    <t>Šibensko-kninska županija</t>
  </si>
  <si>
    <t>Vukovarsko-srijemska županija</t>
  </si>
  <si>
    <t>Splitsko-dalmatinska županija</t>
  </si>
  <si>
    <t>Međimurska županija</t>
  </si>
  <si>
    <t>Pakrac</t>
  </si>
  <si>
    <t>Nova Gradiška</t>
  </si>
  <si>
    <t>Nova gradiška</t>
  </si>
  <si>
    <t>Palijativna skrb u stacionaru DZ</t>
  </si>
  <si>
    <t>Mali Lošinj</t>
  </si>
  <si>
    <t>Otočac</t>
  </si>
  <si>
    <t>Senj</t>
  </si>
  <si>
    <t>Supetar</t>
  </si>
  <si>
    <t>Makarska</t>
  </si>
  <si>
    <t>Sinj</t>
  </si>
  <si>
    <t>Labin</t>
  </si>
  <si>
    <t>Pazin</t>
  </si>
  <si>
    <t>Umag</t>
  </si>
  <si>
    <t>Metković</t>
  </si>
  <si>
    <t>Imotski</t>
  </si>
  <si>
    <t>SB Agram</t>
  </si>
  <si>
    <t xml:space="preserve">Mali Lošinj </t>
  </si>
  <si>
    <t xml:space="preserve">Otočac </t>
  </si>
  <si>
    <t xml:space="preserve">Senj </t>
  </si>
  <si>
    <t xml:space="preserve">Supetar </t>
  </si>
  <si>
    <t xml:space="preserve">Makarska </t>
  </si>
  <si>
    <t xml:space="preserve">Sinj </t>
  </si>
  <si>
    <t xml:space="preserve">Labin </t>
  </si>
  <si>
    <t xml:space="preserve">Pazin </t>
  </si>
  <si>
    <t xml:space="preserve">Metković </t>
  </si>
  <si>
    <t>Opće bolnice</t>
  </si>
  <si>
    <t>Stacionari i</t>
  </si>
  <si>
    <t>OSTALE SPECIJALNE BOLNICE</t>
  </si>
  <si>
    <t>SB Agram - Zagreb</t>
  </si>
  <si>
    <t>Splitsko-dalmatinska- county</t>
  </si>
  <si>
    <t>Dječja bolnica za kronične bolesti Gornja Bistra</t>
  </si>
  <si>
    <t>Chronic child diseases</t>
  </si>
  <si>
    <t>Chronic lung diseases</t>
  </si>
  <si>
    <t>Palliative care in health care center</t>
  </si>
  <si>
    <t>2020.</t>
  </si>
  <si>
    <t>Palijativna skrb u stacionaru doma zdravlja</t>
  </si>
  <si>
    <t>SB "Medico"</t>
  </si>
  <si>
    <t xml:space="preserve">Dubrovačko-neretvanska županija </t>
  </si>
  <si>
    <t>HRVATSKA</t>
  </si>
  <si>
    <t>Dubrovnik</t>
  </si>
  <si>
    <t>XXII</t>
  </si>
  <si>
    <t>Codes for special purposes  </t>
  </si>
  <si>
    <t>Šifre za posebne namjene</t>
  </si>
  <si>
    <t>Stanovništvo: Popis 2021.godine, prvi rezultati (ukupno 3.888.529 stanovnika)</t>
  </si>
  <si>
    <t>rezultati popisa  2021.g.</t>
  </si>
  <si>
    <t>2021.</t>
  </si>
  <si>
    <t>65 i više</t>
  </si>
  <si>
    <t>65+</t>
  </si>
  <si>
    <t>S46 Ozljeda mišića i tetive u području ramena i nadlaktice</t>
  </si>
  <si>
    <t>Injury of muscle and tendon at shoulder and upper arm level</t>
  </si>
  <si>
    <t>S86 Ozljeda mišića i tetive u području potkoljenice</t>
  </si>
  <si>
    <t>Injury of muscle and tendon at lower leg level</t>
  </si>
  <si>
    <t>GRAD ZAGREB</t>
  </si>
  <si>
    <t xml:space="preserve">KBC ZAGREB </t>
  </si>
  <si>
    <t>KBC SESTRE MILOSRDNICE</t>
  </si>
  <si>
    <t>KB "SVETI DUH"</t>
  </si>
  <si>
    <t>KB "MERKUR"</t>
  </si>
  <si>
    <t>KB DUBRAVA</t>
  </si>
  <si>
    <t>Ostale ustanove</t>
  </si>
  <si>
    <t>ZAGREBAČKA</t>
  </si>
  <si>
    <t>KRAPINSKO ZAGORSKA</t>
  </si>
  <si>
    <t>OB ZABOK</t>
  </si>
  <si>
    <t>SPECIJALNA BOLNICA KRAPINSKE TOPLICE</t>
  </si>
  <si>
    <t>KLINIKA "DR.FRAN MIHALJEVIĆ"</t>
  </si>
  <si>
    <t>SISAČKO MOSLAVAČKA</t>
  </si>
  <si>
    <t>OB "DR I.PEDIŠIĆ"</t>
  </si>
  <si>
    <t>OB PAKRAC</t>
  </si>
  <si>
    <t xml:space="preserve">NEUROPSIHIJATRIJSKA BOLNICA "DR. IVAN BARBOT" </t>
  </si>
  <si>
    <t>KARLOVAČKA</t>
  </si>
  <si>
    <t>OB KARLOVAC</t>
  </si>
  <si>
    <t>OB I BOL. BRANITELJA DOMOVIN. RATA OGULIN</t>
  </si>
  <si>
    <t>SPECIJALNA BOLNICA DUGA RESA</t>
  </si>
  <si>
    <t>VARAŽDINSKA</t>
  </si>
  <si>
    <t>OB VARAŽDIN</t>
  </si>
  <si>
    <t>SPECIJALNA BOLNICA VARAŽDINSKE TOPLICE</t>
  </si>
  <si>
    <t>BOLNICA ČAKOVEC</t>
  </si>
  <si>
    <t>OB "DR.T.BARDEK" KOPRIVNICA</t>
  </si>
  <si>
    <t>KOPRIVNIČKO KRIŽEVAČKA</t>
  </si>
  <si>
    <t>OB BJELOVAR</t>
  </si>
  <si>
    <t>BJELOVARSKO BILOGORSKA</t>
  </si>
  <si>
    <t>OB VIROVITICA</t>
  </si>
  <si>
    <t>PRIMORSKO GORANSKA</t>
  </si>
  <si>
    <t>KBC RIJEKA</t>
  </si>
  <si>
    <t>KLINIKA ZA ORTOPEDIJU LOVRAN</t>
  </si>
  <si>
    <t>THALASSOTHERAPIA  OPATIJA SPECIJALNA BOLNICA ZA MEDICINSKU REHABILITACIJU BOLESTI SRCA, PLUĆA I REUMATIZMA</t>
  </si>
  <si>
    <t>ŽUPANIJSKA SB INSULA</t>
  </si>
  <si>
    <t>LIČKO SENJSKA</t>
  </si>
  <si>
    <t>OB GOSPIĆ</t>
  </si>
  <si>
    <t>OB ZADAR</t>
  </si>
  <si>
    <t>VIROVITIČKO PODRAVSKA</t>
  </si>
  <si>
    <t>KBC OSIJEK</t>
  </si>
  <si>
    <t>BOLNICA NAŠICE</t>
  </si>
  <si>
    <t>POŽEŠKO SLAVONSKA</t>
  </si>
  <si>
    <t>OB POŽEGA</t>
  </si>
  <si>
    <t>SPECIJALNA BOLNICA LIPIK</t>
  </si>
  <si>
    <t>BRODSKO POSAVSKA</t>
  </si>
  <si>
    <t>OB SLAVONSKI BROD</t>
  </si>
  <si>
    <t>OB N. GRADIŠKA</t>
  </si>
  <si>
    <t>ZADARSKA</t>
  </si>
  <si>
    <t>SPECIJALNA BOLNICA ZA ORTOPEDIJU, BIOGRAD NA MORU</t>
  </si>
  <si>
    <t>KBC SPLIT</t>
  </si>
  <si>
    <t>OSJEČKO BARANJSKA</t>
  </si>
  <si>
    <t>OB VUKOVAR</t>
  </si>
  <si>
    <t>ŠIBENSKO KNINSKA</t>
  </si>
  <si>
    <t>OB ŠIBENSKO-KNIN.ŽUP.</t>
  </si>
  <si>
    <t>OB "HRVATSKI PONOS" KNIN</t>
  </si>
  <si>
    <t>VUKOVARSKO SRIJEMSKA</t>
  </si>
  <si>
    <t>OB VINKOVCI</t>
  </si>
  <si>
    <t>SPLITSKO DALMATINSKA</t>
  </si>
  <si>
    <t>SPECIJALNA BOLNICA  "BIOKOVKA"</t>
  </si>
  <si>
    <t>SPECIJALNA BOLNICA ZA MEDICINSKU REHABILITACIJU  "KALOS"</t>
  </si>
  <si>
    <t>ISTARSKA</t>
  </si>
  <si>
    <t>OB PULA</t>
  </si>
  <si>
    <t>DZ ISTARSKI</t>
  </si>
  <si>
    <t>DUBROVAČKO NERETVANSKA</t>
  </si>
  <si>
    <t>OB DUBROVNIK</t>
  </si>
  <si>
    <t>MEĐIMURSKA</t>
  </si>
  <si>
    <t>Akutne djelatnosti</t>
  </si>
  <si>
    <t>Kronične djelatnosti</t>
  </si>
  <si>
    <t>Stacionari domova zdravlja</t>
  </si>
  <si>
    <t>Inpatient health facilities, Croatia 2021</t>
  </si>
  <si>
    <t>Udio (%)</t>
  </si>
  <si>
    <t>NEPOZNATO PREVIVALIŠTE</t>
  </si>
  <si>
    <t>STRANI DRŽAVLJANI</t>
  </si>
  <si>
    <t xml:space="preserve">STACIONARNE ZDRAVSTVENE USTANOVE U HRVATSKOJ U 2021. GODINI </t>
  </si>
  <si>
    <r>
      <t>2700000,2800000,</t>
    </r>
    <r>
      <rPr>
        <sz val="8"/>
        <color indexed="10"/>
        <rFont val="Calibri"/>
        <family val="2"/>
        <charset val="238"/>
        <scheme val="minor"/>
      </rPr>
      <t>3210000</t>
    </r>
  </si>
  <si>
    <t>KBC, kliničke bolnice i klinike</t>
  </si>
  <si>
    <t>Specijalne bolnice, lječilišta i hospicij</t>
  </si>
  <si>
    <t xml:space="preserve">Tablica 1. </t>
  </si>
  <si>
    <t>RAD STACIONARNIH USTANOVA U HRVATSKOJ u 2021. godini</t>
  </si>
  <si>
    <t>Izvor podataka:  HZJZ, GIORB 2021.g. (stacionarne djelatnosti)</t>
  </si>
  <si>
    <t>Stanovništvo: Popis 2021. godine, prvi rezultati (ukupno 3.888.529 stanovnika)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</si>
  <si>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2.</t>
    </r>
  </si>
  <si>
    <r>
      <t xml:space="preserve">- </t>
    </r>
    <r>
      <rPr>
        <i/>
        <sz val="10"/>
        <rFont val="Calibri"/>
        <family val="2"/>
        <charset val="238"/>
        <scheme val="minor"/>
      </rPr>
      <t>Internal medicine</t>
    </r>
  </si>
  <si>
    <r>
      <t xml:space="preserve">- </t>
    </r>
    <r>
      <rPr>
        <i/>
        <sz val="10"/>
        <rFont val="Calibri"/>
        <family val="2"/>
        <charset val="238"/>
        <scheme val="minor"/>
      </rPr>
      <t>Infectology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</si>
  <si>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Oncology and radiotherapy</t>
    </r>
  </si>
  <si>
    <r>
      <t xml:space="preserve">- </t>
    </r>
    <r>
      <rPr>
        <i/>
        <sz val="10"/>
        <rFont val="Calibri"/>
        <family val="2"/>
        <charset val="238"/>
        <scheme val="minor"/>
      </rPr>
      <t>Psychiatry</t>
    </r>
  </si>
  <si>
    <r>
      <t xml:space="preserve">- </t>
    </r>
    <r>
      <rPr>
        <i/>
        <sz val="10"/>
        <rFont val="Calibri"/>
        <family val="2"/>
        <charset val="238"/>
        <scheme val="minor"/>
      </rPr>
      <t>Urology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</si>
  <si>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Ophtalmology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</si>
  <si>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Chronic child diseases</t>
    </r>
  </si>
  <si>
    <r>
      <t xml:space="preserve">- </t>
    </r>
    <r>
      <rPr>
        <i/>
        <sz val="10"/>
        <rFont val="Calibri"/>
        <family val="2"/>
        <charset val="238"/>
        <scheme val="minor"/>
      </rPr>
      <t>Dermatovenereology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</si>
  <si>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Gynaecology and obstetrics</t>
    </r>
  </si>
  <si>
    <t>- Physical medicine and rehabilitation in specialty hospitals and spas</t>
  </si>
  <si>
    <t>Liječenje subakutnih i kroničnih bolesnika</t>
  </si>
  <si>
    <t>Treatment of subacute and chronic patients</t>
  </si>
  <si>
    <r>
      <t xml:space="preserve">- </t>
    </r>
    <r>
      <rPr>
        <i/>
        <sz val="10"/>
        <rFont val="Calibri"/>
        <family val="2"/>
        <charset val="238"/>
        <scheme val="minor"/>
      </rPr>
      <t>Orthopaedics</t>
    </r>
  </si>
  <si>
    <t>Specialty</t>
  </si>
  <si>
    <t>Fizikalna med. i rehabilitacija u spec. bolnicama i lječilištima</t>
  </si>
  <si>
    <t>- Palliative care in health care center</t>
  </si>
  <si>
    <t>BROJ POSTELJA NA 1.000 STANOVNIKA I PROSJEČNA DUŽINA LIJEČENJA PO SPECIJALNOSTIMA U STACIONARNIM USTANOVAMA U HRVATSKOJ 2021. GODINE</t>
  </si>
  <si>
    <t>Beds per 1,000 population and average length of treatment in hospital-type facilities by specialty, Croatia, 2021</t>
  </si>
  <si>
    <t xml:space="preserve">Specijalnosti 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</si>
  <si>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3/I.</t>
    </r>
  </si>
  <si>
    <r>
      <t xml:space="preserve">HRVATSKA - </t>
    </r>
    <r>
      <rPr>
        <i/>
        <sz val="10"/>
        <rFont val="Calibri"/>
        <family val="2"/>
        <charset val="238"/>
        <scheme val="minor"/>
      </rPr>
      <t>Croatia</t>
    </r>
  </si>
  <si>
    <r>
      <t xml:space="preserve">BROJ POSTELJA I BROJ DOKTORA MEDICINE U OPĆIM BOLNICAMA  PO SPECIJALNOSTIMA I ŽUPANIJAMA U HRVATSKOJ U 2021. GODINI
</t>
    </r>
    <r>
      <rPr>
        <i/>
        <sz val="10"/>
        <rFont val="Calibri"/>
        <family val="2"/>
        <charset val="238"/>
        <scheme val="minor"/>
      </rPr>
      <t>Beds and medical doctors in general hospitals  by specialty, county and community in Croatia, 2021</t>
    </r>
  </si>
  <si>
    <t>Psychiatry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</si>
  <si>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3/II.</t>
    </r>
  </si>
  <si>
    <t>County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</si>
  <si>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3/III.</t>
    </r>
  </si>
  <si>
    <r>
      <t xml:space="preserve">BROJ POSTELJA I BROJ DOKTORA MEDICINE U OPĆIM BOLNICAMA PO SPECIJALNOSTIMA I ŽUPANIJAMA U HRVATSKOJ U 2021. GODINI
</t>
    </r>
    <r>
      <rPr>
        <i/>
        <sz val="10"/>
        <rFont val="Calibri"/>
        <family val="2"/>
        <charset val="238"/>
        <scheme val="minor"/>
      </rPr>
      <t>Beds and medical doctors in general hospitals  by specialty, county and community in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</si>
  <si>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4</t>
    </r>
  </si>
  <si>
    <r>
      <t xml:space="preserve">BROJ POSTELJA I BROJ DOKTORA MEDICINE U STACIONARIMA I IZVANBOLNIČKIM RODILIŠTIMA PO SPECIJALNOSTIMA I ŽUPANIJAMA U HRVATSKOJ U 2021. GODINI
</t>
    </r>
    <r>
      <rPr>
        <i/>
        <sz val="10"/>
        <rFont val="Calibri"/>
        <family val="2"/>
        <charset val="238"/>
        <scheme val="minor"/>
      </rPr>
      <t>Beds and medical doctors in infirmaries and outpatient maternities by specialty, county and community in Croatia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</si>
  <si>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5/I.</t>
    </r>
  </si>
  <si>
    <r>
      <t xml:space="preserve">HRVATSKA </t>
    </r>
    <r>
      <rPr>
        <i/>
        <sz val="10"/>
        <rFont val="Calibri"/>
        <family val="2"/>
        <charset val="238"/>
        <scheme val="minor"/>
      </rPr>
      <t>- Croatia</t>
    </r>
  </si>
  <si>
    <r>
      <t xml:space="preserve">Grad Zagreb </t>
    </r>
    <r>
      <rPr>
        <i/>
        <sz val="10"/>
        <rFont val="Calibri"/>
        <family val="2"/>
        <charset val="238"/>
        <scheme val="minor"/>
      </rPr>
      <t>- City</t>
    </r>
  </si>
  <si>
    <t>Klinika za infektivne bolesti</t>
  </si>
  <si>
    <t>Klinika za psihijatriju Vrapče</t>
  </si>
  <si>
    <t>Krapinsko-zagorska - county</t>
  </si>
  <si>
    <t xml:space="preserve">Primorsko-goranska - county </t>
  </si>
  <si>
    <t>Osječko-baranjska - county</t>
  </si>
  <si>
    <t>Oncology &amp; radiotherapy</t>
  </si>
  <si>
    <t>Dermatovenereology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</si>
  <si>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</si>
  <si>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5/III.</t>
    </r>
  </si>
  <si>
    <t>Paediatric surgery</t>
  </si>
  <si>
    <t>Resuscitation &amp; anesthesia</t>
  </si>
  <si>
    <t>Chronic mental diseases</t>
  </si>
  <si>
    <t>Orthopaedics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</si>
  <si>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6/I.</t>
    </r>
  </si>
  <si>
    <t>Physical medicine and rehabilitation in SB</t>
  </si>
  <si>
    <r>
      <t xml:space="preserve">BROJ POSTELJA I BROJ DOKTORA MEDICINE U SPECIJALNIM BOLNICAMA, LJEČILIŠTIMA I HOSPICIJIMA PO SPECIJALNOSTIMA I ŽUPANIJAMA U HRVATSKOJ U 2021. GODINI
</t>
    </r>
    <r>
      <rPr>
        <i/>
        <sz val="10"/>
        <rFont val="Calibri"/>
        <family val="2"/>
        <charset val="238"/>
        <scheme val="minor"/>
      </rPr>
      <t>Beds and medical doctors in special hospitals, treatment centers and hospice by specialty and county in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</si>
  <si>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6/II.</t>
    </r>
  </si>
  <si>
    <t xml:space="preserve">Orthopaedics </t>
  </si>
  <si>
    <r>
      <t xml:space="preserve">BROJ POSTELJA I BROJ DOKTORA MEDICINE U KLINIKAMA, KLINIČKIM BOLNICAMA I KLINIČKIM BOLNIČKIM CENTRIMA PO SPECIJALNOSTIMA I ŽUPANIJAMA U HRVATSKOJ U 2021. GODINI
</t>
    </r>
    <r>
      <rPr>
        <i/>
        <sz val="10"/>
        <rFont val="Calibri"/>
        <family val="2"/>
        <charset val="238"/>
        <scheme val="minor"/>
      </rPr>
      <t>Beds and medical doctors in clinics, clinical hospitals and clinical teaching hospitals by specialty, county and community in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</si>
  <si>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6/III.</t>
    </r>
  </si>
  <si>
    <r>
      <t xml:space="preserve">Grad Zagreb </t>
    </r>
    <r>
      <rPr>
        <b/>
        <i/>
        <sz val="10"/>
        <rFont val="Calibri"/>
        <family val="2"/>
        <charset val="238"/>
        <scheme val="minor"/>
      </rPr>
      <t>- City</t>
    </r>
  </si>
  <si>
    <r>
      <t xml:space="preserve">BROJ POSTELJA I BROJ DOKTORA MEDICINE U SPECIJALNIM BOLNICAMA, LJEČILIŠTIMA I HOSPICIJIMA PO SPECIJALNOSTIMA I ŽUPANIJAMA U HRVATSKOJ U 2021. GODINI
</t>
    </r>
    <r>
      <rPr>
        <sz val="10"/>
        <rFont val="Calibri"/>
        <family val="2"/>
        <charset val="238"/>
        <scheme val="minor"/>
      </rPr>
      <t>Beds and medical doctors in special hospitals, treatment centers and hospice by specialty and county in Croatia,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</si>
  <si>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7</t>
    </r>
  </si>
  <si>
    <r>
      <t xml:space="preserve">ISPISANI BOLESNICI I BROJ DANA BOLNIČKOG LIJEČENJA U OPĆIM BOLNICAMA U HRVATSKOJ TIJEKOM 2020. I 2021. GODINE 
</t>
    </r>
    <r>
      <rPr>
        <i/>
        <sz val="9"/>
        <rFont val="Calibri"/>
        <family val="2"/>
        <charset val="238"/>
        <scheme val="minor"/>
      </rPr>
      <t>Discharged patients and bed days for general hospitals in Croatia, 2020 and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</si>
  <si>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8.</t>
    </r>
  </si>
  <si>
    <r>
      <t xml:space="preserve">ISPISANI BOLESNICI I BROJ DANA BOLNIČKOG LIJEČENJA U  STACIONARIMA I IZVANBOLNIČKIM RODILIŠTIMA U HRVATSKOJ TIJEKOM 2020. I 2021. GODINE
</t>
    </r>
    <r>
      <rPr>
        <i/>
        <sz val="9"/>
        <rFont val="Calibri"/>
        <family val="2"/>
        <charset val="238"/>
        <scheme val="minor"/>
      </rPr>
      <t>Discharged patients and bed days for infirmaries and outpatient maternities in Croatia, 2020 and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</si>
  <si>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9.</t>
    </r>
  </si>
  <si>
    <r>
      <t xml:space="preserve">HRVATSKA </t>
    </r>
    <r>
      <rPr>
        <i/>
        <sz val="8"/>
        <rFont val="Calibri"/>
        <family val="2"/>
        <charset val="238"/>
        <scheme val="minor"/>
      </rPr>
      <t>- Croatia</t>
    </r>
  </si>
  <si>
    <r>
      <t xml:space="preserve">Grad Zagreb </t>
    </r>
    <r>
      <rPr>
        <sz val="8"/>
        <rFont val="Calibri"/>
        <family val="2"/>
        <charset val="238"/>
        <scheme val="minor"/>
      </rPr>
      <t xml:space="preserve">- </t>
    </r>
    <r>
      <rPr>
        <i/>
        <sz val="8"/>
        <rFont val="Calibri"/>
        <family val="2"/>
        <charset val="238"/>
        <scheme val="minor"/>
      </rPr>
      <t>City</t>
    </r>
  </si>
  <si>
    <r>
      <t xml:space="preserve">Krapinsko-zagorska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</si>
  <si>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Primorsko-goranska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</si>
  <si>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Osječko-baranjska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</si>
  <si>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Splitsko-dalmatinska županija </t>
    </r>
    <r>
      <rPr>
        <i/>
        <sz val="8"/>
        <rFont val="Calibri"/>
        <family val="2"/>
        <charset val="238"/>
        <scheme val="minor"/>
      </rPr>
      <t>- county</t>
    </r>
  </si>
  <si>
    <r>
      <t xml:space="preserve">ISPISANI BOLESNICI I BROJ DANA BOLNIČKOG LIJEČENJA U KLINIKAMA, KLINIČKIM BOLNICAMA I KLINIČKIM BOLNIČKIM CENTRIMA U HRVATSKOJ TIJEKOM 2020. I 2021. GODINE
</t>
    </r>
    <r>
      <rPr>
        <i/>
        <sz val="9"/>
        <rFont val="Calibri"/>
        <family val="2"/>
        <charset val="238"/>
        <scheme val="minor"/>
      </rPr>
      <t>Discharged patients and bed days for clinics, clinical hospitals and clinical teaching hospitals in Croatia, 2020 and 2021</t>
    </r>
  </si>
  <si>
    <r>
      <t xml:space="preserve">Krapinsko-zagorska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</si>
  <si>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Sisačko-moslavačka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</si>
  <si>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Karlovačka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</si>
  <si>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Varaždinska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</si>
  <si>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Koprivničko-križevačka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</si>
  <si>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Bjelovarsko-bilogorska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</si>
  <si>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Ličko-senjska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</si>
  <si>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Virovitičko-podravska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</si>
  <si>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Požeško-slavonska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</si>
  <si>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Brodsko-posavska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</si>
  <si>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Zadarska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</si>
  <si>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Osječko-baranjska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</si>
  <si>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Šibensko-kninska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</si>
  <si>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Vukovarsko-srijemska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</si>
  <si>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Istarska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</si>
  <si>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Dubrovačko-neretvanska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</si>
  <si>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Međimurska županija –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</si>
  <si>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Primorsko-goranska županija -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</si>
  <si>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Ličko-senjska županija -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</si>
  <si>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 Splitsko-dalmatinska županija -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</si>
  <si>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Istarska županija -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</si>
  <si>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Dubrovačko-neretvanska županija - </t>
    </r>
    <r>
      <rPr>
        <b/>
        <i/>
        <sz val="8"/>
        <rFont val="Calibri"/>
        <family val="2"/>
        <charset val="238"/>
        <scheme val="minor"/>
      </rPr>
      <t>county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</si>
  <si>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10.</t>
    </r>
  </si>
  <si>
    <r>
      <t xml:space="preserve">HRVATSKA - </t>
    </r>
    <r>
      <rPr>
        <i/>
        <sz val="8"/>
        <rFont val="Calibri"/>
        <family val="2"/>
        <charset val="238"/>
        <scheme val="minor"/>
      </rPr>
      <t>Croatia</t>
    </r>
  </si>
  <si>
    <t>Specijalna bolnica za kronične bolesti dječje dobi Gornja Bistra</t>
  </si>
  <si>
    <r>
      <t xml:space="preserve">ISPISANI BOLESNICI I BROJ DANA BOLNIČKOG LIJEČENJA U SPECIJALNIM BOLNICAMA, LJEČILIŠTIMA I HOSPICIJIMA U HRVATSKOJ TIJEKOM 2020. I 2021. GODINE
</t>
    </r>
    <r>
      <rPr>
        <i/>
        <sz val="9"/>
        <rFont val="Calibri"/>
        <family val="2"/>
        <charset val="238"/>
        <scheme val="minor"/>
      </rPr>
      <t>Discharged patients and bed days for special hospitals,  treatment centers and hospice in Croatia, 2020 and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</si>
  <si>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11.</t>
    </r>
  </si>
  <si>
    <r>
      <t>Specialty</t>
    </r>
    <r>
      <rPr>
        <b/>
        <sz val="10"/>
        <rFont val="Calibri"/>
        <family val="2"/>
        <charset val="238"/>
        <scheme val="minor"/>
      </rPr>
      <t> </t>
    </r>
  </si>
  <si>
    <r>
      <t>Ukupno</t>
    </r>
    <r>
      <rPr>
        <sz val="8"/>
        <rFont val="Calibri"/>
        <family val="2"/>
        <charset val="238"/>
        <scheme val="minor"/>
      </rPr>
      <t xml:space="preserve"> –</t>
    </r>
    <r>
      <rPr>
        <b/>
        <sz val="8"/>
        <rFont val="Calibri"/>
        <family val="2"/>
        <charset val="238"/>
        <scheme val="minor"/>
      </rPr>
      <t xml:space="preserve"> </t>
    </r>
    <r>
      <rPr>
        <i/>
        <sz val="8"/>
        <rFont val="Calibri"/>
        <family val="2"/>
        <charset val="238"/>
        <scheme val="minor"/>
      </rPr>
      <t>Total</t>
    </r>
  </si>
  <si>
    <t>- Paediatric surgery</t>
  </si>
  <si>
    <t>- Paediatrics</t>
  </si>
  <si>
    <t>- Orthopaedics</t>
  </si>
  <si>
    <t>- Gynaecology and obstetrics</t>
  </si>
  <si>
    <t>- Total - acute ward beds</t>
  </si>
  <si>
    <t>- Total - chronic ward beds</t>
  </si>
  <si>
    <r>
      <t xml:space="preserve">GODIŠNJA ZAUZETOST POSTELJA, POSTOTAK ISKORIŠTENOSTI POSTELJA I PROSJEČNA DUŽINA LIJEČENJA U OPĆIM BOLNICAMA  PO SPECIJALNOSTIMA U HRVATSKOJ U 2021.
</t>
    </r>
    <r>
      <rPr>
        <i/>
        <sz val="9"/>
        <rFont val="Calibri"/>
        <family val="2"/>
        <charset val="238"/>
        <scheme val="minor"/>
      </rPr>
      <t>Annual bed occupancy, bed utilization and the average length of hospital care in general hospitals by specialty in Croatia,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</si>
  <si>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12.</t>
    </r>
  </si>
  <si>
    <r>
      <t xml:space="preserve">GODIŠNJA ZAUZETOST POSTELJA, POSTOTAK ISKORIŠTENOSTI POSTELJA I PROSJEČNA DUŽINA LIJEČENJA U STACIONARIMA I IZVANBOLNIČKIM RODILIŠTIMA PO SPECIJALNOSTIMA U HRVATSKOJ U 2021.
</t>
    </r>
    <r>
      <rPr>
        <i/>
        <sz val="9"/>
        <rFont val="Calibri"/>
        <family val="2"/>
        <charset val="238"/>
        <scheme val="minor"/>
      </rPr>
      <t>Annual bed occupancy, bed utilization and the average length of hospital care in infirmaries and outpatient maternities by specialty in Croatia,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</si>
  <si>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13.</t>
    </r>
  </si>
  <si>
    <t>- Resuscitation and anaesthesia</t>
  </si>
  <si>
    <r>
      <t xml:space="preserve">- </t>
    </r>
    <r>
      <rPr>
        <i/>
        <sz val="10"/>
        <rFont val="Calibri"/>
        <family val="2"/>
        <charset val="238"/>
        <scheme val="minor"/>
      </rPr>
      <t>Paediatrics</t>
    </r>
  </si>
  <si>
    <r>
      <t xml:space="preserve">- </t>
    </r>
    <r>
      <rPr>
        <i/>
        <sz val="10"/>
        <rFont val="Calibri"/>
        <family val="2"/>
        <charset val="238"/>
        <scheme val="minor"/>
      </rPr>
      <t>Resuscitation and anaesthesia</t>
    </r>
  </si>
  <si>
    <r>
      <t xml:space="preserve">GODIŠNJA ZAUZETOST POSTELJA, POSTOTAK ISKORIŠTENOSTI POSTELJA I PROSJEČNA DUŽINA LIJEČENJA U KLINIČKIM BOLNIČKIM CENTRIMA, KLINIČKIM BOLNICAMA I KLINIKAMA PO SPECIJALNOSTIMA U HRVATSKOJ U 2021.
</t>
    </r>
    <r>
      <rPr>
        <i/>
        <sz val="9"/>
        <rFont val="Calibri"/>
        <family val="2"/>
        <charset val="238"/>
        <scheme val="minor"/>
      </rPr>
      <t>Annual bed occupancy, bed utilization and the average length of hospital care in clinics, clinical hospitals and clinical teaching hospitals by specialty in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</si>
  <si>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14.</t>
    </r>
  </si>
  <si>
    <t>- Physical medicine and rehabilitation in specialty hospitals</t>
  </si>
  <si>
    <r>
      <t xml:space="preserve">GODIŠNJA ZAUZETOST POSTELJA, POSTOTAK ISKORIŠTENOSTI POSTELJA I PROSJEČNA DUŽINA LIJEČENJA PO SPECIJALNOSTIMA U SPECIJALNIM BOLNICAMA, LJEČILIŠTIMA I HOSPICIJIMA U HRVATSKOJ U 2021.
</t>
    </r>
    <r>
      <rPr>
        <i/>
        <sz val="10"/>
        <rFont val="Calibri"/>
        <family val="2"/>
        <charset val="238"/>
        <scheme val="minor"/>
      </rPr>
      <t>Annual bed occupancy, bed utilization and the average length of hospital care in special hospitals,health resorts and hospice by specialty in Croatia, 2021</t>
    </r>
  </si>
  <si>
    <t>- Dermatovenereology</t>
  </si>
  <si>
    <t>Fizikalna med. i reh. u SB</t>
  </si>
  <si>
    <r>
      <t xml:space="preserve">Tablica </t>
    </r>
    <r>
      <rPr>
        <i/>
        <sz val="8"/>
        <rFont val="Calibri"/>
        <family val="2"/>
        <charset val="238"/>
        <scheme val="minor"/>
      </rPr>
      <t>- Table</t>
    </r>
    <r>
      <rPr>
        <b/>
        <sz val="8"/>
        <rFont val="Calibri"/>
        <family val="2"/>
        <charset val="238"/>
        <scheme val="minor"/>
      </rPr>
      <t xml:space="preserve"> 15.</t>
    </r>
  </si>
  <si>
    <r>
      <t>BOLNICE ZA TBC I BOLESTI PLUĆA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TUBERCULOSIS AND LUNG DISEASE HOSPITALS</t>
    </r>
  </si>
  <si>
    <r>
      <t>BOLNICE ZA ORTOPEDIJU I REHABILITACIJU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ORTHOPEDIC HOSPITALS</t>
    </r>
  </si>
  <si>
    <r>
      <t>DJEČJE BOLNICE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CHILDREN'S HOSPITALS</t>
    </r>
  </si>
  <si>
    <r>
      <t>BOLNICE ZA DUŠEVNE BOLESTI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PSYCHIATRIC HOSPITALS</t>
    </r>
  </si>
  <si>
    <r>
      <t>BOLNICA ZA GERIJATRIJU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GERIATRIC HOSPITAL</t>
    </r>
  </si>
  <si>
    <r>
      <t>BOLNICE ZA REUMAT. BOLESTI I REHABILITAC.</t>
    </r>
    <r>
      <rPr>
        <sz val="8"/>
        <rFont val="Calibri"/>
        <family val="2"/>
        <charset val="238"/>
        <scheme val="minor"/>
      </rPr>
      <t xml:space="preserve"> - </t>
    </r>
    <r>
      <rPr>
        <i/>
        <sz val="8"/>
        <rFont val="Calibri"/>
        <family val="2"/>
        <charset val="238"/>
        <scheme val="minor"/>
      </rPr>
      <t>HOSP. FOR RHEUMATIC DISEASES AND REHABILITATION</t>
    </r>
  </si>
  <si>
    <r>
      <rPr>
        <b/>
        <sz val="8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–</t>
    </r>
    <r>
      <rPr>
        <i/>
        <sz val="8"/>
        <rFont val="Calibri"/>
        <family val="2"/>
        <charset val="238"/>
        <scheme val="minor"/>
      </rPr>
      <t xml:space="preserve"> Total</t>
    </r>
  </si>
  <si>
    <r>
      <t xml:space="preserve">BROJ POSTELJA, DANA BOLNIČKOG LIJEČENJA, ISPISANIH BOLESNIKA TE POSTELJA NA 1000 STANOVNIKA I PROSJEČNA DUŽINA LIJEČENJA U SPECIJALNIM BOLNICAMA, LJEČILIŠTIMA I HOSPICIJIMA HRVATSKE U 2021.
</t>
    </r>
    <r>
      <rPr>
        <i/>
        <sz val="8"/>
        <rFont val="Calibri"/>
        <family val="2"/>
        <charset val="238"/>
        <scheme val="minor"/>
      </rPr>
      <t>Beds, bed days, discharged patients, beds per 1,000 population and the average length of hospital treatment in special hospitals, health resorts and hospice in Croatia, 2021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</si>
  <si>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15.</t>
    </r>
  </si>
  <si>
    <r>
      <t xml:space="preserve">- nastavak </t>
    </r>
    <r>
      <rPr>
        <i/>
        <sz val="9"/>
        <rFont val="Calibri"/>
        <family val="2"/>
        <charset val="238"/>
        <scheme val="minor"/>
      </rPr>
      <t>- continuation</t>
    </r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</si>
  <si>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16/I.</t>
    </r>
  </si>
  <si>
    <r>
      <t xml:space="preserve">Dobna grupa </t>
    </r>
    <r>
      <rPr>
        <i/>
        <sz val="9"/>
        <rFont val="Calibri"/>
        <family val="2"/>
        <charset val="238"/>
        <scheme val="minor"/>
      </rPr>
      <t xml:space="preserve">– Age group </t>
    </r>
    <r>
      <rPr>
        <b/>
        <sz val="9"/>
        <rFont val="Calibri"/>
        <family val="2"/>
        <charset val="238"/>
        <scheme val="minor"/>
      </rPr>
      <t xml:space="preserve">(godina </t>
    </r>
    <r>
      <rPr>
        <i/>
        <sz val="9"/>
        <rFont val="Calibri"/>
        <family val="2"/>
        <charset val="238"/>
        <scheme val="minor"/>
      </rPr>
      <t>– years</t>
    </r>
    <r>
      <rPr>
        <b/>
        <sz val="9"/>
        <rFont val="Calibri"/>
        <family val="2"/>
        <charset val="238"/>
        <scheme val="minor"/>
      </rPr>
      <t>)</t>
    </r>
  </si>
  <si>
    <r>
      <t xml:space="preserve"> </t>
    </r>
    <r>
      <rPr>
        <i/>
        <sz val="9"/>
        <rFont val="Calibri"/>
        <family val="2"/>
        <charset val="238"/>
        <scheme val="minor"/>
      </rPr>
      <t>Diseases of the eye and adnexa</t>
    </r>
  </si>
  <si>
    <r>
      <t>Bolesti kože i potkožnog tkiva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</si>
  <si>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BOLNIČKI POBOL I STRUKTURA (%) HOSPITALIZACIJA PO DOBNIM SKUPINAMA TE SKUPINAMA BOLESTI (MKB 10) U STACIONARNOM DIJELU BOLNICA HRVATSKE 2021. GODINE - UKUPNO
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 in 2021- TOTAL</t>
    </r>
  </si>
  <si>
    <t>Diseases of the blood and blood-forming organs and certain disorders involving the immune mechanism</t>
  </si>
  <si>
    <t>Endocrine, nutritional and metabolic diseases</t>
  </si>
  <si>
    <t>Diseases of the ear and mastoid process</t>
  </si>
  <si>
    <t>1 - 4</t>
  </si>
  <si>
    <t>5 - 9</t>
  </si>
  <si>
    <t>10 - 19</t>
  </si>
  <si>
    <t>20 - 44</t>
  </si>
  <si>
    <t>45 - 64</t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</si>
  <si>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16/II.</t>
    </r>
  </si>
  <si>
    <r>
      <t xml:space="preserve">BOLNIČKI POBOL I STRUKTURA (%) HOSPITALIZACIJA PO DOBNIM SKUPINAMA TE SKUPINAMA BOLESTI (MKB 10) U STACIONARNOM DIJELU BOLNICA HRVATSKE 2021. GODINE - MUŠKARCI
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 in 2021- MALE</t>
    </r>
  </si>
  <si>
    <t>SKUPINA BOLESTI - STANJA</t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</si>
  <si>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16/III.</t>
    </r>
  </si>
  <si>
    <r>
      <t xml:space="preserve">BOLNIČKI POBOL I STRUKTURA (%) HOSPITALIZACIJA PO DOBNIM SKUPINAMA TE SKUPINAMA BOLESTI (MKB 10) U STACIONARNOM DIJELU BOLNICA HRVATSKE 2021. GODINE - ŽENE
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stacionary part of Croatian hospitals in 2021- FEMALE</t>
    </r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</si>
  <si>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17/I.</t>
    </r>
  </si>
  <si>
    <r>
      <t>1-15 Ukupno</t>
    </r>
    <r>
      <rPr>
        <i/>
        <sz val="8"/>
        <rFont val="Calibri"/>
        <family val="2"/>
        <charset val="238"/>
        <scheme val="minor"/>
      </rPr>
      <t xml:space="preserve"> - Total</t>
    </r>
  </si>
  <si>
    <r>
      <t>MKB X</t>
    </r>
    <r>
      <rPr>
        <i/>
        <sz val="8"/>
        <rFont val="Calibri"/>
        <family val="2"/>
        <charset val="238"/>
        <scheme val="minor"/>
      </rPr>
      <t xml:space="preserve"> - ICD 10 </t>
    </r>
    <r>
      <rPr>
        <b/>
        <sz val="8"/>
        <rFont val="Calibri"/>
        <family val="2"/>
        <charset val="238"/>
        <scheme val="minor"/>
      </rPr>
      <t>S00-T98</t>
    </r>
  </si>
  <si>
    <r>
      <t xml:space="preserve">15 NAJČEŠĆIH OZLJEDA - BOLNIČKI POBOL U STACIONARNOM DIJELU BOLNICA HRVATSKE 2021. GODINE, PREMA DOBNIM SKUPINAMA - UKUPNO
</t>
    </r>
    <r>
      <rPr>
        <i/>
        <sz val="9"/>
        <rFont val="Calibri"/>
        <family val="2"/>
        <charset val="238"/>
        <scheme val="minor"/>
      </rPr>
      <t>Fifteen most frequent injuries - hospital morbidity in stacionary part of Croatian hospitals in 2021 by age group - TOTAL</t>
    </r>
  </si>
  <si>
    <t>Ozljede i trovanja (šifra dijagnoze)</t>
  </si>
  <si>
    <t>Fracture of rib(s), sternum and thoracic spine</t>
  </si>
  <si>
    <t>Fracture of lumbar spine  and pelvis</t>
  </si>
  <si>
    <t>T84 Komplikacije unutar ortopedskih protetskih naprava</t>
  </si>
  <si>
    <t>Complications of internal orthopaedics prosthetic devices</t>
  </si>
  <si>
    <t>Fracture of skull and facial bones</t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</si>
  <si>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17/II.</t>
    </r>
  </si>
  <si>
    <r>
      <t xml:space="preserve">15 NAJČEŠĆIH OZLJEDA - BOLNIČKI POBOL U STACIONARNOM DIJELU BOLNICA HRVATSKE 2021. GODINE, PREMA DOBNIM SKUPINAMA - MUŠKARCI
</t>
    </r>
    <r>
      <rPr>
        <i/>
        <sz val="9"/>
        <rFont val="Calibri"/>
        <family val="2"/>
        <charset val="238"/>
        <scheme val="minor"/>
      </rPr>
      <t>Fifteen most frequent injuries - hospital morbidity in stacionary part of Croatian hospitals in 2021 by age group - MALE</t>
    </r>
  </si>
  <si>
    <t>Dislocation, sprain and strain of joints and ligaments of knee</t>
  </si>
  <si>
    <t>S22 Prijelom rebra (rebara), prsne kosti i torakalne kralježnice</t>
  </si>
  <si>
    <t>Fracture of lumbar spine and pelvis</t>
  </si>
  <si>
    <r>
      <t>Tablica -</t>
    </r>
    <r>
      <rPr>
        <i/>
        <sz val="9"/>
        <rFont val="Calibri"/>
        <family val="2"/>
        <charset val="238"/>
        <scheme val="minor"/>
      </rPr>
      <t xml:space="preserve"> Table </t>
    </r>
    <r>
      <rPr>
        <b/>
        <sz val="9"/>
        <rFont val="Calibri"/>
        <family val="2"/>
        <charset val="238"/>
        <scheme val="minor"/>
      </rPr>
      <t>17/III.</t>
    </r>
  </si>
  <si>
    <r>
      <t xml:space="preserve">15 NAJČEŠĆIH OZLJEDA - BOLNIČKI POBOL U STACIONARNOM DIJELU BOLNICA HRVATSKE 2021. GODINE, PREMA DOBNIM SKUPINAMA - ŽENE
</t>
    </r>
    <r>
      <rPr>
        <i/>
        <sz val="9"/>
        <rFont val="Calibri"/>
        <family val="2"/>
        <charset val="238"/>
        <scheme val="minor"/>
      </rPr>
      <t>Fifteen most frequent injuries - hospital morbidity in stacionary part of Croatian hospitals in 2021 by age group - FEMALE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</si>
  <si>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- Table</t>
    </r>
    <r>
      <rPr>
        <b/>
        <sz val="9"/>
        <rFont val="Calibri"/>
        <family val="2"/>
        <charset val="238"/>
        <scheme val="minor"/>
      </rPr>
      <t xml:space="preserve"> 18.</t>
    </r>
  </si>
  <si>
    <r>
      <t>Vanjski uzroci morbiditeta - bolnički pobol u stacionarnom dijelu bolnica HRVATSKE 2020. i 2021. godine
E</t>
    </r>
    <r>
      <rPr>
        <i/>
        <sz val="9"/>
        <rFont val="Calibri"/>
        <family val="2"/>
        <charset val="238"/>
        <scheme val="minor"/>
      </rPr>
      <t>xternal causes of morbidity - hospital morbidity in stacionary part of Croatian hospitals in 2020 and 2021</t>
    </r>
  </si>
  <si>
    <t>Drugi vanjski uzroci slučajnih ozljeda (padovi, alati, pucnjava,udaranje, ugrizi, utapanje, gušenje, struja, vatra, prirodne sile, lijekovi)</t>
  </si>
  <si>
    <r>
      <t>Gravitacija pacijenata u pojedine stacionarne ustanove u 2021. prema županiji prebivališta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- Inpatient health facility catchment areas by county, Croatia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</si>
</sst>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3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3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</cellStyleXfs>
  <cellXfs count="474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vertical="center" wrapText="1"/>
    </xf>
    <xf numFmtId="0" fontId="7" fillId="0" borderId="4" xfId="0" applyFont="1" applyBorder="1"/>
    <xf numFmtId="1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0" fontId="1" fillId="0" borderId="0" xfId="0" applyFont="1"/>
    <xf numFmtId="0" fontId="1" fillId="0" borderId="0" xfId="0" applyFont="1" applyFill="1"/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13" fillId="0" borderId="0" xfId="1" applyFont="1" applyFill="1"/>
    <xf numFmtId="0" fontId="14" fillId="0" borderId="0" xfId="1" applyFont="1" applyFill="1"/>
    <xf numFmtId="0" fontId="14" fillId="0" borderId="0" xfId="1" applyFont="1"/>
    <xf numFmtId="0" fontId="13" fillId="0" borderId="0" xfId="1" applyFont="1"/>
    <xf numFmtId="0" fontId="4" fillId="0" borderId="0" xfId="1" applyFont="1" applyFill="1"/>
    <xf numFmtId="0" fontId="7" fillId="0" borderId="0" xfId="1" applyFont="1"/>
    <xf numFmtId="0" fontId="4" fillId="0" borderId="0" xfId="1" applyFont="1"/>
    <xf numFmtId="0" fontId="7" fillId="0" borderId="0" xfId="1" applyFont="1" applyFill="1"/>
    <xf numFmtId="0" fontId="7" fillId="0" borderId="0" xfId="1" applyFont="1" applyAlignment="1">
      <alignment horizontal="right"/>
    </xf>
    <xf numFmtId="0" fontId="16" fillId="0" borderId="0" xfId="1" applyFont="1" applyFill="1"/>
    <xf numFmtId="0" fontId="17" fillId="0" borderId="0" xfId="1" applyFont="1"/>
    <xf numFmtId="0" fontId="18" fillId="0" borderId="0" xfId="1" applyFont="1" applyFill="1"/>
    <xf numFmtId="0" fontId="4" fillId="0" borderId="6" xfId="1" applyFont="1" applyFill="1" applyBorder="1"/>
    <xf numFmtId="0" fontId="16" fillId="0" borderId="0" xfId="1" applyFont="1" applyAlignment="1">
      <alignment horizontal="center"/>
    </xf>
    <xf numFmtId="3" fontId="14" fillId="0" borderId="0" xfId="1" applyNumberFormat="1" applyFont="1" applyFill="1" applyAlignment="1">
      <alignment horizontal="left"/>
    </xf>
    <xf numFmtId="0" fontId="4" fillId="0" borderId="0" xfId="1" applyFont="1" applyFill="1" applyBorder="1"/>
    <xf numFmtId="3" fontId="7" fillId="0" borderId="0" xfId="1" applyNumberFormat="1" applyFont="1" applyFill="1"/>
    <xf numFmtId="2" fontId="7" fillId="0" borderId="0" xfId="1" applyNumberFormat="1" applyFont="1" applyFill="1"/>
    <xf numFmtId="1" fontId="7" fillId="0" borderId="0" xfId="1" applyNumberFormat="1" applyFont="1" applyFill="1"/>
    <xf numFmtId="0" fontId="16" fillId="0" borderId="0" xfId="1" applyFont="1" applyBorder="1" applyAlignment="1">
      <alignment horizontal="center"/>
    </xf>
    <xf numFmtId="0" fontId="4" fillId="0" borderId="0" xfId="1" applyFont="1" applyBorder="1"/>
    <xf numFmtId="0" fontId="16" fillId="0" borderId="0" xfId="1" applyFont="1" applyFill="1" applyBorder="1"/>
    <xf numFmtId="0" fontId="16" fillId="0" borderId="0" xfId="1" applyFont="1"/>
    <xf numFmtId="3" fontId="7" fillId="0" borderId="0" xfId="1" applyNumberFormat="1" applyFont="1"/>
    <xf numFmtId="3" fontId="4" fillId="0" borderId="0" xfId="1" applyNumberFormat="1" applyFont="1" applyFill="1"/>
    <xf numFmtId="0" fontId="7" fillId="0" borderId="0" xfId="1" applyFont="1" applyFill="1" applyBorder="1"/>
    <xf numFmtId="0" fontId="16" fillId="0" borderId="0" xfId="1" applyFont="1" applyBorder="1"/>
    <xf numFmtId="3" fontId="7" fillId="0" borderId="0" xfId="1" applyNumberFormat="1" applyFont="1" applyFill="1" applyBorder="1"/>
    <xf numFmtId="3" fontId="4" fillId="0" borderId="0" xfId="1" applyNumberFormat="1" applyFont="1" applyFill="1" applyBorder="1"/>
    <xf numFmtId="1" fontId="7" fillId="0" borderId="0" xfId="1" applyNumberFormat="1" applyFont="1"/>
    <xf numFmtId="1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/>
    <xf numFmtId="1" fontId="7" fillId="0" borderId="0" xfId="1" applyNumberFormat="1" applyFont="1" applyFill="1" applyBorder="1"/>
    <xf numFmtId="1" fontId="7" fillId="0" borderId="0" xfId="1" applyNumberFormat="1" applyFont="1" applyBorder="1"/>
    <xf numFmtId="1" fontId="14" fillId="0" borderId="0" xfId="1" applyNumberFormat="1" applyFont="1" applyFill="1"/>
    <xf numFmtId="0" fontId="7" fillId="0" borderId="0" xfId="1" applyFont="1" applyBorder="1"/>
    <xf numFmtId="1" fontId="17" fillId="0" borderId="0" xfId="1" applyNumberFormat="1" applyFont="1" applyFill="1"/>
    <xf numFmtId="1" fontId="17" fillId="0" borderId="0" xfId="1" applyNumberFormat="1" applyFont="1"/>
    <xf numFmtId="0" fontId="19" fillId="0" borderId="0" xfId="1" applyFont="1" applyFill="1" applyBorder="1"/>
    <xf numFmtId="0" fontId="20" fillId="0" borderId="0" xfId="1" applyFont="1"/>
    <xf numFmtId="0" fontId="19" fillId="0" borderId="0" xfId="1" applyFont="1"/>
    <xf numFmtId="0" fontId="17" fillId="0" borderId="0" xfId="1" applyFont="1" applyFill="1"/>
    <xf numFmtId="0" fontId="16" fillId="0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22" fillId="0" borderId="0" xfId="1" applyFont="1" applyFill="1"/>
    <xf numFmtId="2" fontId="1" fillId="0" borderId="0" xfId="0" applyNumberFormat="1" applyFont="1"/>
    <xf numFmtId="0" fontId="5" fillId="0" borderId="0" xfId="0" applyFont="1"/>
    <xf numFmtId="0" fontId="16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16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horizontal="center"/>
    </xf>
    <xf numFmtId="0" fontId="16" fillId="0" borderId="4" xfId="0" applyFont="1" applyBorder="1"/>
    <xf numFmtId="0" fontId="16" fillId="0" borderId="0" xfId="0" applyFont="1" applyBorder="1"/>
    <xf numFmtId="2" fontId="1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6" fillId="0" borderId="0" xfId="0" applyNumberFormat="1" applyFont="1"/>
    <xf numFmtId="49" fontId="18" fillId="0" borderId="2" xfId="0" applyNumberFormat="1" applyFont="1" applyBorder="1" applyAlignment="1">
      <alignment vertical="center"/>
    </xf>
    <xf numFmtId="49" fontId="16" fillId="0" borderId="4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vertical="center"/>
    </xf>
    <xf numFmtId="49" fontId="4" fillId="0" borderId="0" xfId="0" applyNumberFormat="1" applyFont="1"/>
    <xf numFmtId="49" fontId="18" fillId="0" borderId="4" xfId="0" applyNumberFormat="1" applyFont="1" applyBorder="1"/>
    <xf numFmtId="49" fontId="18" fillId="0" borderId="0" xfId="0" applyNumberFormat="1" applyFont="1" applyBorder="1"/>
    <xf numFmtId="49" fontId="5" fillId="0" borderId="0" xfId="0" applyNumberFormat="1" applyFont="1"/>
    <xf numFmtId="0" fontId="18" fillId="0" borderId="0" xfId="0" applyFont="1" applyAlignment="1">
      <alignment horizontal="left" vertical="top" wrapText="1"/>
    </xf>
    <xf numFmtId="3" fontId="10" fillId="0" borderId="0" xfId="0" applyNumberFormat="1" applyFont="1"/>
    <xf numFmtId="3" fontId="1" fillId="0" borderId="0" xfId="0" applyNumberFormat="1" applyFont="1"/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" xfId="0" applyFont="1" applyBorder="1"/>
    <xf numFmtId="0" fontId="16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3" xfId="0" applyFont="1" applyBorder="1" applyAlignment="1">
      <alignment vertical="center"/>
    </xf>
    <xf numFmtId="3" fontId="24" fillId="0" borderId="3" xfId="0" applyNumberFormat="1" applyFont="1" applyBorder="1"/>
    <xf numFmtId="165" fontId="24" fillId="0" borderId="3" xfId="0" applyNumberFormat="1" applyFont="1" applyBorder="1"/>
    <xf numFmtId="0" fontId="25" fillId="0" borderId="0" xfId="0" applyFont="1"/>
    <xf numFmtId="3" fontId="25" fillId="0" borderId="0" xfId="0" applyNumberFormat="1" applyFont="1"/>
    <xf numFmtId="0" fontId="16" fillId="0" borderId="0" xfId="0" applyFont="1" applyBorder="1" applyAlignment="1">
      <alignment vertical="center"/>
    </xf>
    <xf numFmtId="165" fontId="24" fillId="0" borderId="2" xfId="0" applyNumberFormat="1" applyFont="1" applyBorder="1"/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65" fontId="24" fillId="0" borderId="0" xfId="0" applyNumberFormat="1" applyFont="1" applyBorder="1"/>
    <xf numFmtId="0" fontId="4" fillId="0" borderId="0" xfId="0" applyFont="1" applyAlignment="1">
      <alignment horizontal="right" vertical="center"/>
    </xf>
    <xf numFmtId="165" fontId="25" fillId="0" borderId="0" xfId="0" applyNumberFormat="1" applyFont="1" applyBorder="1"/>
    <xf numFmtId="0" fontId="26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4" fillId="0" borderId="4" xfId="0" applyFont="1" applyBorder="1" applyAlignment="1">
      <alignment horizontal="right" vertical="center"/>
    </xf>
    <xf numFmtId="165" fontId="25" fillId="0" borderId="4" xfId="0" applyNumberFormat="1" applyFont="1" applyBorder="1"/>
    <xf numFmtId="0" fontId="16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right" vertical="center"/>
    </xf>
    <xf numFmtId="0" fontId="25" fillId="0" borderId="4" xfId="0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4" fillId="0" borderId="0" xfId="0" applyFont="1"/>
    <xf numFmtId="0" fontId="16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right" vertical="center"/>
    </xf>
    <xf numFmtId="0" fontId="24" fillId="0" borderId="3" xfId="0" applyFont="1" applyBorder="1"/>
    <xf numFmtId="164" fontId="16" fillId="0" borderId="2" xfId="0" applyNumberFormat="1" applyFont="1" applyBorder="1" applyAlignment="1">
      <alignment horizontal="right" vertical="center"/>
    </xf>
    <xf numFmtId="0" fontId="24" fillId="0" borderId="0" xfId="0" applyFont="1" applyBorder="1"/>
    <xf numFmtId="164" fontId="16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25" fillId="0" borderId="0" xfId="0" applyFont="1" applyAlignment="1"/>
    <xf numFmtId="0" fontId="4" fillId="0" borderId="0" xfId="0" applyFont="1" applyBorder="1" applyAlignment="1"/>
    <xf numFmtId="0" fontId="25" fillId="0" borderId="0" xfId="0" applyFont="1" applyBorder="1" applyAlignment="1"/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4" fillId="0" borderId="3" xfId="0" applyFont="1" applyBorder="1" applyAlignment="1"/>
    <xf numFmtId="0" fontId="18" fillId="0" borderId="0" xfId="0" applyFont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25" fillId="0" borderId="0" xfId="0" applyFont="1" applyFill="1" applyAlignment="1"/>
    <xf numFmtId="0" fontId="4" fillId="0" borderId="0" xfId="0" applyFont="1" applyAlignment="1"/>
    <xf numFmtId="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/>
    <xf numFmtId="164" fontId="4" fillId="0" borderId="0" xfId="0" applyNumberFormat="1" applyFont="1" applyAlignment="1"/>
    <xf numFmtId="3" fontId="16" fillId="0" borderId="0" xfId="0" applyNumberFormat="1" applyFont="1" applyAlignment="1"/>
    <xf numFmtId="0" fontId="16" fillId="0" borderId="0" xfId="0" applyFont="1" applyAlignment="1"/>
    <xf numFmtId="0" fontId="24" fillId="0" borderId="0" xfId="0" applyFont="1" applyAlignment="1"/>
    <xf numFmtId="0" fontId="4" fillId="0" borderId="4" xfId="0" applyFont="1" applyBorder="1" applyAlignment="1"/>
    <xf numFmtId="3" fontId="4" fillId="0" borderId="4" xfId="0" applyNumberFormat="1" applyFont="1" applyBorder="1" applyAlignment="1"/>
    <xf numFmtId="164" fontId="4" fillId="0" borderId="4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/>
    <xf numFmtId="0" fontId="1" fillId="0" borderId="0" xfId="0" applyFont="1" applyBorder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Border="1"/>
    <xf numFmtId="3" fontId="16" fillId="0" borderId="0" xfId="0" applyNumberFormat="1" applyFont="1" applyFill="1"/>
    <xf numFmtId="0" fontId="27" fillId="0" borderId="0" xfId="0" applyFont="1" applyFill="1"/>
    <xf numFmtId="0" fontId="25" fillId="0" borderId="0" xfId="0" applyFont="1" applyFill="1"/>
    <xf numFmtId="0" fontId="10" fillId="0" borderId="0" xfId="0" applyFont="1"/>
    <xf numFmtId="0" fontId="16" fillId="0" borderId="0" xfId="0" applyFont="1" applyAlignment="1">
      <alignment vertical="top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0" fontId="25" fillId="0" borderId="0" xfId="0" applyFont="1" applyBorder="1"/>
    <xf numFmtId="0" fontId="18" fillId="0" borderId="0" xfId="0" applyFont="1" applyFill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4" xfId="0" applyFont="1" applyBorder="1"/>
    <xf numFmtId="0" fontId="22" fillId="0" borderId="0" xfId="0" applyFont="1" applyAlignment="1">
      <alignment vertical="center"/>
    </xf>
    <xf numFmtId="0" fontId="31" fillId="0" borderId="4" xfId="0" applyFont="1" applyBorder="1" applyAlignment="1">
      <alignment horizontal="justify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3" fontId="14" fillId="0" borderId="4" xfId="0" applyNumberFormat="1" applyFont="1" applyBorder="1"/>
    <xf numFmtId="3" fontId="14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/>
    <xf numFmtId="3" fontId="14" fillId="0" borderId="0" xfId="0" applyNumberFormat="1" applyFont="1" applyAlignment="1">
      <alignment horizontal="right"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/>
    <xf numFmtId="3" fontId="7" fillId="0" borderId="4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13"/>
    </xf>
    <xf numFmtId="0" fontId="21" fillId="0" borderId="0" xfId="0" applyFont="1" applyAlignment="1">
      <alignment horizontal="left" vertical="center" indent="13"/>
    </xf>
    <xf numFmtId="0" fontId="35" fillId="0" borderId="0" xfId="0" applyFont="1" applyAlignment="1">
      <alignment vertical="center"/>
    </xf>
    <xf numFmtId="0" fontId="36" fillId="0" borderId="4" xfId="0" applyFont="1" applyBorder="1" applyAlignment="1">
      <alignment horizontal="left" vertical="center" indent="13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/>
    </xf>
    <xf numFmtId="1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37" fillId="0" borderId="0" xfId="0" applyFont="1"/>
    <xf numFmtId="1" fontId="14" fillId="0" borderId="4" xfId="0" applyNumberFormat="1" applyFont="1" applyBorder="1" applyAlignment="1">
      <alignment horizontal="right" vertical="center"/>
    </xf>
    <xf numFmtId="2" fontId="14" fillId="0" borderId="4" xfId="0" applyNumberFormat="1" applyFont="1" applyBorder="1" applyAlignment="1">
      <alignment horizontal="right" vertical="center"/>
    </xf>
    <xf numFmtId="49" fontId="32" fillId="0" borderId="0" xfId="0" applyNumberFormat="1" applyFont="1" applyAlignment="1">
      <alignment vertical="center"/>
    </xf>
    <xf numFmtId="49" fontId="5" fillId="0" borderId="4" xfId="0" applyNumberFormat="1" applyFont="1" applyBorder="1"/>
    <xf numFmtId="49" fontId="4" fillId="0" borderId="4" xfId="0" applyNumberFormat="1" applyFont="1" applyBorder="1"/>
    <xf numFmtId="49" fontId="4" fillId="0" borderId="1" xfId="0" applyNumberFormat="1" applyFont="1" applyBorder="1"/>
    <xf numFmtId="49" fontId="32" fillId="0" borderId="0" xfId="0" applyNumberFormat="1" applyFont="1" applyBorder="1" applyAlignment="1">
      <alignment vertical="center" wrapText="1"/>
    </xf>
    <xf numFmtId="49" fontId="40" fillId="0" borderId="0" xfId="0" applyNumberFormat="1" applyFont="1" applyAlignment="1">
      <alignment vertical="center"/>
    </xf>
    <xf numFmtId="49" fontId="32" fillId="0" borderId="4" xfId="0" applyNumberFormat="1" applyFont="1" applyBorder="1"/>
    <xf numFmtId="49" fontId="7" fillId="0" borderId="0" xfId="0" applyNumberFormat="1" applyFont="1" applyAlignment="1">
      <alignment vertical="center" wrapText="1"/>
    </xf>
    <xf numFmtId="49" fontId="32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49" fontId="32" fillId="0" borderId="0" xfId="0" applyNumberFormat="1" applyFont="1" applyFill="1" applyAlignment="1">
      <alignment vertical="center"/>
    </xf>
    <xf numFmtId="49" fontId="32" fillId="0" borderId="0" xfId="0" applyNumberFormat="1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32" fillId="0" borderId="0" xfId="0" applyNumberFormat="1" applyFont="1" applyFill="1" applyAlignment="1">
      <alignment vertical="center" wrapText="1"/>
    </xf>
    <xf numFmtId="49" fontId="32" fillId="0" borderId="4" xfId="0" applyNumberFormat="1" applyFont="1" applyBorder="1" applyAlignment="1">
      <alignment vertical="center" wrapText="1"/>
    </xf>
    <xf numFmtId="0" fontId="21" fillId="0" borderId="4" xfId="0" applyFont="1" applyBorder="1"/>
    <xf numFmtId="0" fontId="22" fillId="0" borderId="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0" applyFont="1"/>
    <xf numFmtId="0" fontId="30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32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39" fillId="0" borderId="0" xfId="0" applyFont="1"/>
    <xf numFmtId="0" fontId="14" fillId="0" borderId="4" xfId="0" applyFont="1" applyBorder="1" applyAlignment="1">
      <alignment horizontal="left" vertical="center" indent="13"/>
    </xf>
    <xf numFmtId="0" fontId="7" fillId="0" borderId="0" xfId="0" applyFont="1"/>
    <xf numFmtId="0" fontId="7" fillId="0" borderId="0" xfId="0" applyFont="1" applyBorder="1"/>
    <xf numFmtId="0" fontId="14" fillId="0" borderId="0" xfId="0" applyFont="1" applyAlignment="1">
      <alignment vertical="center" wrapText="1"/>
    </xf>
    <xf numFmtId="3" fontId="39" fillId="0" borderId="0" xfId="0" applyNumberFormat="1" applyFont="1"/>
    <xf numFmtId="2" fontId="7" fillId="0" borderId="0" xfId="0" applyNumberFormat="1" applyFont="1" applyBorder="1" applyAlignment="1">
      <alignment horizontal="right" vertical="center"/>
    </xf>
    <xf numFmtId="0" fontId="41" fillId="0" borderId="0" xfId="0" applyFont="1"/>
    <xf numFmtId="3" fontId="41" fillId="0" borderId="0" xfId="0" applyNumberFormat="1" applyFont="1"/>
    <xf numFmtId="2" fontId="39" fillId="0" borderId="0" xfId="0" applyNumberFormat="1" applyFont="1"/>
    <xf numFmtId="3" fontId="39" fillId="0" borderId="4" xfId="0" applyNumberFormat="1" applyFont="1" applyBorder="1"/>
    <xf numFmtId="2" fontId="7" fillId="0" borderId="4" xfId="0" applyNumberFormat="1" applyFont="1" applyBorder="1" applyAlignment="1">
      <alignment horizontal="right" vertical="center"/>
    </xf>
    <xf numFmtId="0" fontId="39" fillId="0" borderId="4" xfId="0" applyFont="1" applyBorder="1"/>
    <xf numFmtId="2" fontId="14" fillId="0" borderId="0" xfId="0" applyNumberFormat="1" applyFont="1"/>
    <xf numFmtId="164" fontId="1" fillId="0" borderId="0" xfId="0" applyNumberFormat="1" applyFont="1"/>
    <xf numFmtId="0" fontId="1" fillId="0" borderId="4" xfId="0" applyFont="1" applyBorder="1"/>
    <xf numFmtId="0" fontId="22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3" fontId="41" fillId="0" borderId="4" xfId="0" applyNumberFormat="1" applyFont="1" applyBorder="1"/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8" fillId="0" borderId="0" xfId="0" applyFont="1"/>
    <xf numFmtId="0" fontId="38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1" fillId="0" borderId="3" xfId="0" applyFont="1" applyBorder="1"/>
    <xf numFmtId="0" fontId="22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3" fontId="42" fillId="0" borderId="0" xfId="0" applyNumberFormat="1" applyFont="1"/>
    <xf numFmtId="0" fontId="3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165" fontId="30" fillId="0" borderId="0" xfId="0" applyNumberFormat="1" applyFont="1"/>
    <xf numFmtId="3" fontId="22" fillId="0" borderId="0" xfId="0" applyNumberFormat="1" applyFont="1"/>
    <xf numFmtId="164" fontId="38" fillId="0" borderId="0" xfId="0" applyNumberFormat="1" applyFont="1"/>
    <xf numFmtId="3" fontId="30" fillId="0" borderId="0" xfId="0" applyNumberFormat="1" applyFont="1"/>
    <xf numFmtId="3" fontId="38" fillId="0" borderId="0" xfId="0" applyNumberFormat="1" applyFont="1"/>
    <xf numFmtId="4" fontId="38" fillId="0" borderId="0" xfId="0" applyNumberFormat="1" applyFont="1"/>
    <xf numFmtId="0" fontId="21" fillId="0" borderId="0" xfId="0" applyFont="1" applyAlignment="1">
      <alignment horizontal="left" vertical="center" wrapText="1"/>
    </xf>
    <xf numFmtId="0" fontId="43" fillId="0" borderId="0" xfId="0" applyFont="1"/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/>
    <xf numFmtId="3" fontId="22" fillId="0" borderId="2" xfId="0" applyNumberFormat="1" applyFont="1" applyFill="1" applyBorder="1"/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right"/>
    </xf>
    <xf numFmtId="3" fontId="30" fillId="0" borderId="4" xfId="0" applyNumberFormat="1" applyFont="1" applyBorder="1"/>
    <xf numFmtId="3" fontId="21" fillId="0" borderId="0" xfId="0" applyNumberFormat="1" applyFont="1"/>
    <xf numFmtId="165" fontId="21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0" applyFont="1" applyFill="1"/>
    <xf numFmtId="3" fontId="21" fillId="0" borderId="0" xfId="0" applyNumberFormat="1" applyFont="1" applyFill="1"/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30" fillId="0" borderId="0" xfId="0" applyNumberFormat="1" applyFont="1"/>
    <xf numFmtId="3" fontId="22" fillId="0" borderId="2" xfId="0" applyNumberFormat="1" applyFont="1" applyBorder="1"/>
    <xf numFmtId="0" fontId="30" fillId="0" borderId="4" xfId="0" applyFont="1" applyBorder="1"/>
    <xf numFmtId="164" fontId="21" fillId="0" borderId="0" xfId="0" applyNumberFormat="1" applyFont="1"/>
    <xf numFmtId="0" fontId="22" fillId="0" borderId="0" xfId="0" applyFont="1"/>
    <xf numFmtId="0" fontId="2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3" fontId="41" fillId="0" borderId="0" xfId="0" applyNumberFormat="1" applyFont="1" applyAlignment="1"/>
    <xf numFmtId="165" fontId="32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14" fillId="0" borderId="0" xfId="0" applyFont="1" applyAlignment="1">
      <alignment wrapText="1"/>
    </xf>
    <xf numFmtId="3" fontId="3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3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/>
    <xf numFmtId="0" fontId="7" fillId="0" borderId="0" xfId="0" applyFont="1" applyBorder="1" applyAlignment="1">
      <alignment horizontal="right" vertical="center"/>
    </xf>
    <xf numFmtId="165" fontId="32" fillId="0" borderId="0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3" fontId="41" fillId="0" borderId="0" xfId="0" applyNumberFormat="1" applyFont="1" applyBorder="1" applyAlignment="1"/>
    <xf numFmtId="0" fontId="14" fillId="0" borderId="4" xfId="0" applyFont="1" applyBorder="1" applyAlignment="1">
      <alignment horizontal="left" vertical="top"/>
    </xf>
    <xf numFmtId="0" fontId="40" fillId="0" borderId="4" xfId="0" applyFont="1" applyBorder="1" applyAlignment="1">
      <alignment vertical="center" wrapText="1"/>
    </xf>
    <xf numFmtId="165" fontId="32" fillId="0" borderId="4" xfId="0" applyNumberFormat="1" applyFont="1" applyBorder="1" applyAlignment="1">
      <alignment horizontal="right"/>
    </xf>
    <xf numFmtId="3" fontId="32" fillId="0" borderId="4" xfId="0" applyNumberFormat="1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3" fontId="1" fillId="0" borderId="0" xfId="0" applyNumberFormat="1" applyFont="1" applyBorder="1" applyAlignment="1"/>
    <xf numFmtId="165" fontId="32" fillId="0" borderId="0" xfId="0" applyNumberFormat="1" applyFont="1" applyAlignment="1"/>
    <xf numFmtId="3" fontId="14" fillId="0" borderId="4" xfId="0" applyNumberFormat="1" applyFont="1" applyBorder="1" applyAlignment="1"/>
    <xf numFmtId="0" fontId="14" fillId="0" borderId="2" xfId="0" applyFont="1" applyBorder="1" applyAlignment="1">
      <alignment vertical="center"/>
    </xf>
    <xf numFmtId="0" fontId="1" fillId="0" borderId="2" xfId="0" applyFont="1" applyBorder="1"/>
    <xf numFmtId="3" fontId="14" fillId="0" borderId="2" xfId="0" applyNumberFormat="1" applyFont="1" applyBorder="1" applyAlignment="1">
      <alignment horizontal="right" vertical="center"/>
    </xf>
    <xf numFmtId="3" fontId="32" fillId="0" borderId="4" xfId="0" applyNumberFormat="1" applyFont="1" applyBorder="1" applyAlignment="1"/>
    <xf numFmtId="0" fontId="32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27" fillId="0" borderId="0" xfId="0" applyFont="1"/>
    <xf numFmtId="3" fontId="27" fillId="0" borderId="0" xfId="0" applyNumberFormat="1" applyFont="1"/>
    <xf numFmtId="3" fontId="32" fillId="0" borderId="0" xfId="0" applyNumberFormat="1" applyFont="1" applyAlignment="1"/>
    <xf numFmtId="3" fontId="44" fillId="0" borderId="0" xfId="0" applyNumberFormat="1" applyFont="1" applyAlignment="1"/>
    <xf numFmtId="0" fontId="1" fillId="0" borderId="0" xfId="0" applyFont="1" applyFill="1" applyAlignment="1"/>
    <xf numFmtId="0" fontId="40" fillId="0" borderId="0" xfId="0" applyFont="1" applyAlignment="1">
      <alignment vertical="center"/>
    </xf>
    <xf numFmtId="0" fontId="41" fillId="0" borderId="0" xfId="0" applyFont="1" applyFill="1" applyBorder="1" applyAlignment="1">
      <alignment wrapText="1"/>
    </xf>
    <xf numFmtId="0" fontId="45" fillId="0" borderId="4" xfId="0" applyFont="1" applyFill="1" applyBorder="1"/>
    <xf numFmtId="165" fontId="32" fillId="0" borderId="4" xfId="0" applyNumberFormat="1" applyFont="1" applyBorder="1" applyAlignment="1"/>
    <xf numFmtId="0" fontId="14" fillId="0" borderId="0" xfId="0" applyFont="1" applyBorder="1" applyAlignment="1">
      <alignment horizontal="left" vertical="top"/>
    </xf>
    <xf numFmtId="165" fontId="32" fillId="0" borderId="0" xfId="0" applyNumberFormat="1" applyFont="1" applyBorder="1" applyAlignment="1"/>
    <xf numFmtId="3" fontId="32" fillId="0" borderId="0" xfId="0" applyNumberFormat="1" applyFont="1" applyBorder="1" applyAlignment="1"/>
    <xf numFmtId="0" fontId="1" fillId="0" borderId="0" xfId="0" applyFont="1" applyAlignment="1">
      <alignment horizontal="center"/>
    </xf>
    <xf numFmtId="3" fontId="41" fillId="0" borderId="0" xfId="0" applyNumberFormat="1" applyFont="1" applyFill="1" applyBorder="1" applyAlignment="1"/>
    <xf numFmtId="0" fontId="1" fillId="0" borderId="0" xfId="0" applyFont="1" applyBorder="1" applyAlignment="1">
      <alignment horizontal="right"/>
    </xf>
    <xf numFmtId="165" fontId="14" fillId="0" borderId="0" xfId="0" applyNumberFormat="1" applyFont="1" applyAlignment="1"/>
    <xf numFmtId="3" fontId="41" fillId="0" borderId="2" xfId="0" applyNumberFormat="1" applyFont="1" applyBorder="1" applyAlignment="1"/>
    <xf numFmtId="3" fontId="1" fillId="0" borderId="0" xfId="0" applyNumberFormat="1" applyFont="1" applyAlignment="1"/>
    <xf numFmtId="0" fontId="32" fillId="0" borderId="4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6" fillId="0" borderId="0" xfId="0" applyFont="1" applyAlignment="1">
      <alignment vertical="center"/>
    </xf>
    <xf numFmtId="0" fontId="22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/>
    <xf numFmtId="0" fontId="14" fillId="0" borderId="0" xfId="0" applyFont="1" applyAlignment="1"/>
    <xf numFmtId="166" fontId="7" fillId="0" borderId="0" xfId="0" applyNumberFormat="1" applyFont="1" applyAlignment="1">
      <alignment vertical="center"/>
    </xf>
    <xf numFmtId="0" fontId="41" fillId="0" borderId="0" xfId="0" applyFont="1" applyBorder="1"/>
    <xf numFmtId="0" fontId="40" fillId="0" borderId="0" xfId="0" applyFont="1"/>
    <xf numFmtId="0" fontId="41" fillId="0" borderId="0" xfId="0" applyFont="1" applyBorder="1" applyAlignment="1">
      <alignment vertical="center"/>
    </xf>
    <xf numFmtId="0" fontId="40" fillId="0" borderId="0" xfId="0" applyFont="1" applyBorder="1"/>
    <xf numFmtId="0" fontId="47" fillId="0" borderId="4" xfId="0" applyFont="1" applyBorder="1" applyAlignment="1">
      <alignment vertical="center"/>
    </xf>
    <xf numFmtId="3" fontId="41" fillId="0" borderId="0" xfId="0" applyNumberFormat="1" applyFont="1" applyBorder="1" applyAlignment="1">
      <alignment horizontal="right" vertical="center"/>
    </xf>
    <xf numFmtId="2" fontId="40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" fillId="0" borderId="0" xfId="3" applyFont="1"/>
    <xf numFmtId="0" fontId="4" fillId="0" borderId="0" xfId="3" applyFont="1" applyFill="1"/>
    <xf numFmtId="0" fontId="4" fillId="0" borderId="0" xfId="3" applyFont="1" applyAlignment="1">
      <alignment horizontal="center"/>
    </xf>
    <xf numFmtId="0" fontId="16" fillId="2" borderId="0" xfId="3" applyFont="1" applyFill="1"/>
    <xf numFmtId="0" fontId="7" fillId="0" borderId="0" xfId="3" applyFont="1"/>
    <xf numFmtId="0" fontId="4" fillId="0" borderId="5" xfId="3" applyFont="1" applyFill="1" applyBorder="1"/>
    <xf numFmtId="2" fontId="4" fillId="0" borderId="0" xfId="3" applyNumberFormat="1" applyFont="1"/>
    <xf numFmtId="0" fontId="48" fillId="0" borderId="0" xfId="3" applyFont="1" applyFill="1" applyAlignment="1">
      <alignment horizontal="center"/>
    </xf>
    <xf numFmtId="164" fontId="4" fillId="0" borderId="0" xfId="3" applyNumberFormat="1" applyFont="1"/>
    <xf numFmtId="0" fontId="13" fillId="0" borderId="0" xfId="3" applyFont="1" applyAlignment="1">
      <alignment horizontal="center" vertical="center"/>
    </xf>
    <xf numFmtId="49" fontId="4" fillId="0" borderId="0" xfId="5" applyNumberFormat="1" applyFont="1" applyFill="1"/>
    <xf numFmtId="10" fontId="1" fillId="0" borderId="0" xfId="4" applyNumberFormat="1" applyFont="1"/>
    <xf numFmtId="49" fontId="16" fillId="2" borderId="0" xfId="5" applyNumberFormat="1" applyFont="1" applyFill="1"/>
    <xf numFmtId="1" fontId="4" fillId="0" borderId="0" xfId="3" applyNumberFormat="1" applyFont="1"/>
    <xf numFmtId="49" fontId="7" fillId="0" borderId="0" xfId="5" applyNumberFormat="1" applyFont="1"/>
    <xf numFmtId="10" fontId="7" fillId="0" borderId="0" xfId="4" applyNumberFormat="1" applyFont="1"/>
    <xf numFmtId="167" fontId="4" fillId="0" borderId="0" xfId="3" applyNumberFormat="1" applyFont="1"/>
    <xf numFmtId="10" fontId="4" fillId="0" borderId="0" xfId="4" applyNumberFormat="1" applyFont="1" applyAlignment="1">
      <alignment horizontal="right"/>
    </xf>
    <xf numFmtId="49" fontId="4" fillId="0" borderId="0" xfId="5" applyNumberFormat="1" applyFont="1"/>
    <xf numFmtId="49" fontId="4" fillId="0" borderId="0" xfId="3" applyNumberFormat="1" applyFont="1" applyFill="1"/>
    <xf numFmtId="1" fontId="4" fillId="0" borderId="0" xfId="3" applyNumberFormat="1" applyFont="1" applyBorder="1"/>
    <xf numFmtId="3" fontId="4" fillId="0" borderId="0" xfId="3" applyNumberFormat="1" applyFont="1" applyBorder="1"/>
    <xf numFmtId="2" fontId="4" fillId="0" borderId="0" xfId="3" applyNumberFormat="1" applyFont="1" applyBorder="1"/>
    <xf numFmtId="0" fontId="16" fillId="0" borderId="0" xfId="3" applyFont="1"/>
    <xf numFmtId="10" fontId="4" fillId="0" borderId="0" xfId="3" applyNumberFormat="1" applyFont="1"/>
  </cellXfs>
  <cellStyles count="6">
    <cellStyle name="Normal" xfId="0" builtinId="0"/>
    <cellStyle name="Normal 2" xfId="3"/>
    <cellStyle name="Normal_gravitacije" xfId="5"/>
    <cellStyle name="Normalno 2" xfId="1"/>
    <cellStyle name="Normalno 3" xfId="2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9114124300662E-2"/>
          <c:y val="6.7873303167420809E-2"/>
          <c:w val="0.90966008828638623"/>
          <c:h val="0.8687782805429864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443984"/>
        <c:axId val="392447248"/>
      </c:barChart>
      <c:catAx>
        <c:axId val="392443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392447248"/>
        <c:crosses val="autoZero"/>
        <c:auto val="1"/>
        <c:lblAlgn val="ctr"/>
        <c:lblOffset val="100"/>
        <c:tickMarkSkip val="1"/>
        <c:noMultiLvlLbl val="0"/>
      </c:catAx>
      <c:valAx>
        <c:axId val="39244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39244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SISAČKO-MOSLAVAČKA  ŽUPANIJA</a:t>
            </a:r>
          </a:p>
        </c:rich>
      </c:tx>
      <c:layout>
        <c:manualLayout>
          <c:xMode val="edge"/>
          <c:yMode val="edge"/>
          <c:x val="0.24299114173228348"/>
          <c:y val="4.0724031117731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76084489645668"/>
          <c:y val="0.38009049773755654"/>
          <c:w val="0.6573228720151626"/>
          <c:h val="0.38009049773755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5860822062372443"/>
                  <c:y val="-0.1756122523303221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00523003623777E-2"/>
                  <c:y val="6.460422343451462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967228210123019E-3"/>
                  <c:y val="9.6277647770716096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46948961076276E-2"/>
                  <c:y val="0.1674974946313529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35666415769777E-2"/>
                  <c:y val="6.2611006628181254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06068342244053E-2"/>
                  <c:y val="-0.1215764201844834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pacijenata'!$A$32:$A$37</c:f>
              <c:strCache>
                <c:ptCount val="6"/>
                <c:pt idx="0">
                  <c:v>OB "DR I.PEDIŠIĆ"</c:v>
                </c:pt>
                <c:pt idx="1">
                  <c:v>KBC ZAGREB </c:v>
                </c:pt>
                <c:pt idx="2">
                  <c:v>KBC SESTRE MILOSRDNICE</c:v>
                </c:pt>
                <c:pt idx="3">
                  <c:v>OB PAKRAC</c:v>
                </c:pt>
                <c:pt idx="4">
                  <c:v>NEUROPSIHIJATRIJSKA BOLNICA "DR. IVAN BARBOT" 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pacijenata'!$B$32:$B$37</c:f>
              <c:numCache>
                <c:formatCode>0.00</c:formatCode>
                <c:ptCount val="6"/>
                <c:pt idx="0">
                  <c:v>28.452010805851472</c:v>
                </c:pt>
                <c:pt idx="1">
                  <c:v>13.328915846883124</c:v>
                </c:pt>
                <c:pt idx="2">
                  <c:v>11.483765737295478</c:v>
                </c:pt>
                <c:pt idx="3">
                  <c:v>8.3235638921453692</c:v>
                </c:pt>
                <c:pt idx="4">
                  <c:v>5.7444314185228604</c:v>
                </c:pt>
                <c:pt idx="5">
                  <c:v>32.667312299301699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ZADARSKA ŽUPANIJA</a:t>
            </a:r>
          </a:p>
        </c:rich>
      </c:tx>
      <c:layout>
        <c:manualLayout>
          <c:xMode val="edge"/>
          <c:yMode val="edge"/>
          <c:x val="0.34365311812658927"/>
          <c:y val="4.07242236313381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25386996904027"/>
          <c:y val="0.42533936651583709"/>
          <c:w val="0.66873065015479871"/>
          <c:h val="0.389140271493212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59499916591946"/>
                  <c:y val="0.155587210689572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OB ZADAR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71%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760399941614398E-2"/>
                  <c:y val="0.14654163684084934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SB BIOGRAD
6%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979482053907351E-2"/>
                  <c:y val="4.2127765703495208E-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7012912085679688E-2"/>
                  <c:y val="-0.1605268345981639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241315136476433E-2"/>
                  <c:y val="-0.2255409210212359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4109931813918"/>
                  <c:y val="-0.1053056549749463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pacijenata'!$A$123:$A$128</c:f>
              <c:strCache>
                <c:ptCount val="6"/>
                <c:pt idx="0">
                  <c:v>OB ZADAR</c:v>
                </c:pt>
                <c:pt idx="1">
                  <c:v>SPECIJALNA BOLNICA ZA ORTOPEDIJU, BIOGRAD NA MORU</c:v>
                </c:pt>
                <c:pt idx="2">
                  <c:v>KBC ZAGREB </c:v>
                </c:pt>
                <c:pt idx="3">
                  <c:v>KBC SESTRE MILOSRDNICE</c:v>
                </c:pt>
                <c:pt idx="4">
                  <c:v>KBC SPLIT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pacijenata'!$B$123:$B$128</c:f>
              <c:numCache>
                <c:formatCode>0.00</c:formatCode>
                <c:ptCount val="6"/>
                <c:pt idx="0">
                  <c:v>70.575810062946218</c:v>
                </c:pt>
                <c:pt idx="1">
                  <c:v>6.3368678974272319</c:v>
                </c:pt>
                <c:pt idx="2">
                  <c:v>4.224578598284821</c:v>
                </c:pt>
                <c:pt idx="3">
                  <c:v>2.5600946305606014</c:v>
                </c:pt>
                <c:pt idx="4">
                  <c:v>2.1503105065269739</c:v>
                </c:pt>
                <c:pt idx="5">
                  <c:v>14.152338304254151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ŠIBENSKO-KNINSKA  ŽUPANIJA</a:t>
            </a:r>
          </a:p>
        </c:rich>
      </c:tx>
      <c:layout>
        <c:manualLayout>
          <c:xMode val="edge"/>
          <c:yMode val="edge"/>
          <c:x val="0.26791342670951174"/>
          <c:y val="4.0909269601211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102886192094383"/>
          <c:y val="0.39545542315212878"/>
          <c:w val="0.62617012926562887"/>
          <c:h val="0.363637170714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2167521115935274E-2"/>
                  <c:y val="0.2107310904318778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869747589962453E-2"/>
                  <c:y val="0.1035008351228824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428574294790962E-2"/>
                  <c:y val="2.6354911185359358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656069860426325"/>
                  <c:y val="-5.4420901932712956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137660362548174E-2"/>
                  <c:y val="-0.17846194225721784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KBC SESTRE MILOSRDNICE  3%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6873778628138772"/>
                  <c:y val="-0.1566638033882128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pacijenata'!$A$141:$A$146</c:f>
              <c:strCache>
                <c:ptCount val="6"/>
                <c:pt idx="0">
                  <c:v>OB ŠIBENSKO-KNIN.ŽUP.</c:v>
                </c:pt>
                <c:pt idx="1">
                  <c:v>OB "HRVATSKI PONOS" KNIN</c:v>
                </c:pt>
                <c:pt idx="2">
                  <c:v>KBC SPLIT</c:v>
                </c:pt>
                <c:pt idx="3">
                  <c:v>KBC ZAGREB 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pacijenata'!$B$141:$B$146</c:f>
              <c:numCache>
                <c:formatCode>0.00</c:formatCode>
                <c:ptCount val="6"/>
                <c:pt idx="0">
                  <c:v>52.223151663342129</c:v>
                </c:pt>
                <c:pt idx="1">
                  <c:v>18.660317868863007</c:v>
                </c:pt>
                <c:pt idx="2">
                  <c:v>8.6159191815198515</c:v>
                </c:pt>
                <c:pt idx="3">
                  <c:v>4.6071681358985908</c:v>
                </c:pt>
                <c:pt idx="4">
                  <c:v>2.5223602084807926</c:v>
                </c:pt>
                <c:pt idx="5">
                  <c:v>13.371082941895631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PRIMORSKO-GORANSKA  ŽUPANIJA</a:t>
            </a:r>
          </a:p>
        </c:rich>
      </c:tx>
      <c:layout>
        <c:manualLayout>
          <c:xMode val="edge"/>
          <c:yMode val="edge"/>
          <c:x val="0.23511009721915602"/>
          <c:y val="4.0724270699642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43606578958194"/>
          <c:y val="0.46907993966817496"/>
          <c:w val="0.66771262078856775"/>
          <c:h val="0.38009049773755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488732011946783E-2"/>
                  <c:y val="9.2231208655479152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141041530892E-2"/>
                  <c:y val="0.15224553218748657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661088142182434E-2"/>
                  <c:y val="-8.831925554760200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THALASSOTHERAPIA  OPATIJA 
3%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189980170973932E-3"/>
                  <c:y val="-0.24087884941984061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KBC ZAGREB 
2%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099745706907086"/>
                  <c:y val="-0.2496821760916249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811784841914679"/>
                  <c:y val="-8.215795752803627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pacijenata'!$A$78:$A$83</c:f>
              <c:strCache>
                <c:ptCount val="6"/>
                <c:pt idx="0">
                  <c:v>KBC RIJEKA</c:v>
                </c:pt>
                <c:pt idx="1">
                  <c:v>KLINIKA ZA ORTOPEDIJU LOVRAN</c:v>
                </c:pt>
                <c:pt idx="2">
                  <c:v>THALASSOTHERAPIA  OPATIJA SPECIJALNA BOLNICA ZA MEDICINSKU REHABILITACIJU BOLESTI SRCA, PLUĆA I REUMATIZMA</c:v>
                </c:pt>
                <c:pt idx="3">
                  <c:v>KBC ZAGREB </c:v>
                </c:pt>
                <c:pt idx="4">
                  <c:v>ŽUPANIJSKA SB INSULA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pacijenata'!$B$78:$B$83</c:f>
              <c:numCache>
                <c:formatCode>0.00</c:formatCode>
                <c:ptCount val="6"/>
                <c:pt idx="0">
                  <c:v>75.34052371156946</c:v>
                </c:pt>
                <c:pt idx="1">
                  <c:v>4.8590648801912488</c:v>
                </c:pt>
                <c:pt idx="2">
                  <c:v>3.0244065158169788</c:v>
                </c:pt>
                <c:pt idx="3">
                  <c:v>2.4934675043086676</c:v>
                </c:pt>
                <c:pt idx="4">
                  <c:v>1.6233946739311724</c:v>
                </c:pt>
                <c:pt idx="5">
                  <c:v>12.659142714182465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MEĐIMURSKA  ŽUPANIJA</a:t>
            </a:r>
          </a:p>
        </c:rich>
      </c:tx>
      <c:layout>
        <c:manualLayout>
          <c:xMode val="edge"/>
          <c:yMode val="edge"/>
          <c:x val="0.31152746093654182"/>
          <c:y val="4.0540386997079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87611917141005"/>
          <c:y val="0.44144338332006317"/>
          <c:w val="0.66355342056506939"/>
          <c:h val="0.3783800428457684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4747549079729515E-2"/>
                  <c:y val="0.1147341041829230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819960589038513E-2"/>
                  <c:y val="0.1024071315409898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770688710640137E-2"/>
                  <c:y val="-4.893712610248043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93853688849645E-3"/>
                  <c:y val="-0.1968135064198056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OB VARAŽDIN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822912322875527"/>
                  <c:y val="-0.2220046818472015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2555040433029983"/>
                  <c:y val="-6.270506727199640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pacijenata'!$A$186:$A$191</c:f>
              <c:strCache>
                <c:ptCount val="6"/>
                <c:pt idx="0">
                  <c:v>BOLNICA ČAKOVEC</c:v>
                </c:pt>
                <c:pt idx="1">
                  <c:v>SPECIJALNA BOLNICA VARAŽDINSKE TOPLICE</c:v>
                </c:pt>
                <c:pt idx="2">
                  <c:v>KBC ZAGREB </c:v>
                </c:pt>
                <c:pt idx="3">
                  <c:v>OB VARAŽDIN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pacijenata'!$B$186:$B$191</c:f>
              <c:numCache>
                <c:formatCode>0.00</c:formatCode>
                <c:ptCount val="6"/>
                <c:pt idx="0">
                  <c:v>71.744583808437852</c:v>
                </c:pt>
                <c:pt idx="1">
                  <c:v>5.6556442417331816</c:v>
                </c:pt>
                <c:pt idx="2">
                  <c:v>5.615735461801596</c:v>
                </c:pt>
                <c:pt idx="3">
                  <c:v>3.8255416191562142</c:v>
                </c:pt>
                <c:pt idx="4">
                  <c:v>3.5860889395667046</c:v>
                </c:pt>
                <c:pt idx="5">
                  <c:v>9.5724059293044466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ISTARSKA  ŽUPANIJA</a:t>
            </a:r>
          </a:p>
        </c:rich>
      </c:tx>
      <c:layout>
        <c:manualLayout>
          <c:xMode val="edge"/>
          <c:yMode val="edge"/>
          <c:x val="0.33750000000000002"/>
          <c:y val="4.0909132048149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50000000000001"/>
          <c:y val="0.45909192802718402"/>
          <c:w val="0.66874999999999996"/>
          <c:h val="0.386364493884263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3479330708661421E-2"/>
                  <c:y val="0.1898296349319971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894160104986876"/>
                  <c:y val="3.1865903125745644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040682414698163E-2"/>
                  <c:y val="-4.199809114769744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KLINIKA ZA ORTOPEDIJU LOVRAN
4%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584780443352536E-2"/>
                  <c:y val="-0.2254637503645377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KBC ZAGREB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229313354359059"/>
                  <c:y val="-0.28047220764071157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DZ</a:t>
                    </a:r>
                    <a:r>
                      <a:rPr lang="en-US" baseline="0"/>
                      <a:t> ISTARSKI</a:t>
                    </a:r>
                    <a:r>
                      <a:rPr lang="en-US"/>
                      <a:t> 3% 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40841542666419"/>
                  <c:y val="-0.1396059492563429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pacijenata'!$A$168:$A$173</c:f>
              <c:strCache>
                <c:ptCount val="6"/>
                <c:pt idx="0">
                  <c:v>OB PULA</c:v>
                </c:pt>
                <c:pt idx="1">
                  <c:v>KBC RIJEKA</c:v>
                </c:pt>
                <c:pt idx="2">
                  <c:v>KLINIKA ZA ORTOPEDIJU LOVRAN</c:v>
                </c:pt>
                <c:pt idx="3">
                  <c:v>KBC ZAGREB </c:v>
                </c:pt>
                <c:pt idx="4">
                  <c:v>DZ ISTARSKI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pacijenata'!$B$168:$B$173</c:f>
              <c:numCache>
                <c:formatCode>0.00</c:formatCode>
                <c:ptCount val="6"/>
                <c:pt idx="0">
                  <c:v>56.591377228496341</c:v>
                </c:pt>
                <c:pt idx="1">
                  <c:v>19.308899779813906</c:v>
                </c:pt>
                <c:pt idx="2">
                  <c:v>3.6827899708786136</c:v>
                </c:pt>
                <c:pt idx="3">
                  <c:v>3.025783081184743</c:v>
                </c:pt>
                <c:pt idx="4">
                  <c:v>3.004474749627104</c:v>
                </c:pt>
                <c:pt idx="5">
                  <c:v>14.38667518999929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DUBROVAČKO-NERETVANSKA  ŽUPANIJA</a:t>
            </a:r>
          </a:p>
        </c:rich>
      </c:tx>
      <c:layout>
        <c:manualLayout>
          <c:xMode val="edge"/>
          <c:yMode val="edge"/>
          <c:x val="0.19375000000000001"/>
          <c:y val="4.0724000409039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62500000000001"/>
          <c:y val="0.45701357466063347"/>
          <c:w val="0.640625"/>
          <c:h val="0.366515837104072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291666666666688E-2"/>
                  <c:y val="0.1091231695585562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80262467191601E-2"/>
                  <c:y val="0.1745461455327133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534448818897641E-2"/>
                  <c:y val="-3.4946853362786613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2213910761154863E-2"/>
                  <c:y val="-0.2077761546774978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225229658792651"/>
                  <c:y val="-0.22288856426883291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SPECIJALNA BOLNICA   "KALOS"
2%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53509667103303"/>
                  <c:y val="-0.1910866141732283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pacijenata'!$A$177:$A$182</c:f>
              <c:strCache>
                <c:ptCount val="6"/>
                <c:pt idx="0">
                  <c:v>OB DUBROVNIK</c:v>
                </c:pt>
                <c:pt idx="1">
                  <c:v>KBC SPLIT</c:v>
                </c:pt>
                <c:pt idx="2">
                  <c:v>KBC ZAGREB </c:v>
                </c:pt>
                <c:pt idx="3">
                  <c:v>KBC SESTRE MILOSRDNICE</c:v>
                </c:pt>
                <c:pt idx="4">
                  <c:v>SPECIJALNA BOLNICA ZA MEDICINSKU REHABILITACIJU  "KALOS"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pacijenata'!$B$177:$B$182</c:f>
              <c:numCache>
                <c:formatCode>0.00</c:formatCode>
                <c:ptCount val="6"/>
                <c:pt idx="0">
                  <c:v>61.445174330469932</c:v>
                </c:pt>
                <c:pt idx="1">
                  <c:v>16.087670540677109</c:v>
                </c:pt>
                <c:pt idx="2">
                  <c:v>5.6783729156139469</c:v>
                </c:pt>
                <c:pt idx="3">
                  <c:v>3.4044972208185951</c:v>
                </c:pt>
                <c:pt idx="4">
                  <c:v>1.8191005558362809</c:v>
                </c:pt>
                <c:pt idx="5">
                  <c:v>11.565184436584133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STRANCI</a:t>
            </a:r>
          </a:p>
        </c:rich>
      </c:tx>
      <c:layout>
        <c:manualLayout>
          <c:xMode val="edge"/>
          <c:yMode val="edge"/>
          <c:x val="0.42633306350724853"/>
          <c:y val="4.0909132048149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14445493800042"/>
          <c:y val="0.38636449388426375"/>
          <c:w val="0.66771262078856775"/>
          <c:h val="0.381819029250331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281780149685975"/>
                  <c:y val="-0.1567473743331601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46348019056056E-2"/>
                  <c:y val="-0.2171679027444184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599253076556642E-2"/>
                  <c:y val="0.14814003684272067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73558367788831E-2"/>
                  <c:y val="0.1194067401859771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043826772508943"/>
                  <c:y val="7.934068241469816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5701989865381708E-2"/>
                  <c:y val="-0.1346484510530462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pacijenata'!$A$204:$A$209</c:f>
              <c:strCache>
                <c:ptCount val="6"/>
                <c:pt idx="0">
                  <c:v>KBC SPLIT</c:v>
                </c:pt>
                <c:pt idx="1">
                  <c:v>KBC RIJEKA</c:v>
                </c:pt>
                <c:pt idx="2">
                  <c:v>OB PULA</c:v>
                </c:pt>
                <c:pt idx="3">
                  <c:v>OB ZADAR</c:v>
                </c:pt>
                <c:pt idx="4">
                  <c:v>KBC ZAGREB 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pacijenata'!$B$204:$B$209</c:f>
              <c:numCache>
                <c:formatCode>0.00</c:formatCode>
                <c:ptCount val="6"/>
                <c:pt idx="0">
                  <c:v>13.417605848309472</c:v>
                </c:pt>
                <c:pt idx="1">
                  <c:v>13.03685653365824</c:v>
                </c:pt>
                <c:pt idx="2">
                  <c:v>9.7471824550715809</c:v>
                </c:pt>
                <c:pt idx="3">
                  <c:v>8.5592445933597325</c:v>
                </c:pt>
                <c:pt idx="4">
                  <c:v>7.8434358818154131</c:v>
                </c:pt>
                <c:pt idx="5">
                  <c:v>47.395674687785565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NEPOZNATO</a:t>
            </a:r>
          </a:p>
        </c:rich>
      </c:tx>
      <c:layout>
        <c:manualLayout>
          <c:xMode val="edge"/>
          <c:yMode val="edge"/>
          <c:x val="0.39937236817360444"/>
          <c:y val="4.0724000409039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24583347408571"/>
          <c:y val="0.39819004524886875"/>
          <c:w val="0.66666871397379246"/>
          <c:h val="0.38009049773755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315102278881807"/>
                  <c:y val="-0.1559895963230840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389241164953278E-3"/>
                  <c:y val="-0.1768552642259923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200868254116347E-2"/>
                  <c:y val="7.931580717358784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01724894975048E-2"/>
                  <c:y val="0.1176871963169553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5751396864296596E-2"/>
                  <c:y val="6.8670484371271767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487064116985383E-2"/>
                  <c:y val="-0.2009577083407560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pacijenata'!$A$195:$A$200</c:f>
              <c:strCache>
                <c:ptCount val="6"/>
                <c:pt idx="0">
                  <c:v>KB "SVETI DUH"</c:v>
                </c:pt>
                <c:pt idx="1">
                  <c:v>KBC SPLIT</c:v>
                </c:pt>
                <c:pt idx="2">
                  <c:v>OB GOSPIĆ</c:v>
                </c:pt>
                <c:pt idx="3">
                  <c:v>OB VARAŽDIN</c:v>
                </c:pt>
                <c:pt idx="4">
                  <c:v>KLINIKA "DR.FRAN MIHALJEVIĆ"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pacijenata'!$B$195:$B$200</c:f>
              <c:numCache>
                <c:formatCode>0.00</c:formatCode>
                <c:ptCount val="6"/>
                <c:pt idx="0">
                  <c:v>17.28855721393035</c:v>
                </c:pt>
                <c:pt idx="1">
                  <c:v>11.940298507462687</c:v>
                </c:pt>
                <c:pt idx="2">
                  <c:v>11.691542288557214</c:v>
                </c:pt>
                <c:pt idx="3">
                  <c:v>7.08955223880597</c:v>
                </c:pt>
                <c:pt idx="4">
                  <c:v>5.099502487562189</c:v>
                </c:pt>
                <c:pt idx="5">
                  <c:v>46.89054726368159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VIROVITIČKO-PODRAVSKA  ŽUPANIJA</a:t>
            </a:r>
          </a:p>
        </c:rich>
      </c:tx>
      <c:layout>
        <c:manualLayout>
          <c:xMode val="edge"/>
          <c:yMode val="edge"/>
          <c:x val="0.21943602362204725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59288914467994"/>
          <c:y val="0.46847052923761806"/>
          <c:w val="0.6583082176788696"/>
          <c:h val="0.373875518526175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63215922461101E-2"/>
                  <c:y val="0.1520952448511503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6563901299171458E-2"/>
                  <c:y val="0.1066382918351422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976295674639419E-2"/>
                  <c:y val="3.2307110259866163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7519397065962369E-2"/>
                  <c:y val="-5.5682296469698044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20386048922567E-2"/>
                  <c:y val="-0.1680319689768508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228708480405466"/>
                  <c:y val="-0.1193317727175994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pacijenata'!$A$96:$A$101</c:f>
              <c:strCache>
                <c:ptCount val="6"/>
                <c:pt idx="0">
                  <c:v>OB VIROVITICA</c:v>
                </c:pt>
                <c:pt idx="1">
                  <c:v>KBC OSIJEK</c:v>
                </c:pt>
                <c:pt idx="2">
                  <c:v>BOLNICA NAŠICE</c:v>
                </c:pt>
                <c:pt idx="3">
                  <c:v>KBC ZAGREB 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pacijenata'!$B$96:$B$101</c:f>
              <c:numCache>
                <c:formatCode>0.00</c:formatCode>
                <c:ptCount val="6"/>
                <c:pt idx="0">
                  <c:v>58.346033528515278</c:v>
                </c:pt>
                <c:pt idx="1">
                  <c:v>9.7136440202133638</c:v>
                </c:pt>
                <c:pt idx="2">
                  <c:v>5.5426325499318203</c:v>
                </c:pt>
                <c:pt idx="3">
                  <c:v>4.9169808293895887</c:v>
                </c:pt>
                <c:pt idx="4">
                  <c:v>3.2325338894681961</c:v>
                </c:pt>
                <c:pt idx="5">
                  <c:v>18.248175182481752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KARLOVAČKA  ŽUPANIJA</a:t>
            </a:r>
          </a:p>
        </c:rich>
      </c:tx>
      <c:layout>
        <c:manualLayout>
          <c:xMode val="edge"/>
          <c:yMode val="edge"/>
          <c:x val="0.30937487303251182"/>
          <c:y val="4.0724079893600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"/>
          <c:y val="0.37104072398190047"/>
          <c:w val="0.65625"/>
          <c:h val="0.3755656108597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5989818701320399E-2"/>
                  <c:y val="0.16186017656883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6157232296929"/>
                  <c:y val="0.1192412312097351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997060190293396E-2"/>
                  <c:y val="0.1991429253161536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875883069307359E-2"/>
                  <c:y val="0.11093008828441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261444094777695E-2"/>
                  <c:y val="-0.124095919828203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053706860290469"/>
                  <c:y val="-0.1049978525411596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pacijenata'!$A$41:$A$46</c:f>
              <c:strCache>
                <c:ptCount val="6"/>
                <c:pt idx="0">
                  <c:v>OB KARLOVAC</c:v>
                </c:pt>
                <c:pt idx="1">
                  <c:v>OB I BOL. BRANITELJA DOMOVIN. RATA OGULIN</c:v>
                </c:pt>
                <c:pt idx="2">
                  <c:v>SPECIJALNA BOLNICA DUGA RESA</c:v>
                </c:pt>
                <c:pt idx="3">
                  <c:v>KBC ZAGREB 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pacijenata'!$B$41:$B$46</c:f>
              <c:numCache>
                <c:formatCode>0.00</c:formatCode>
                <c:ptCount val="6"/>
                <c:pt idx="0">
                  <c:v>55.024970540373715</c:v>
                </c:pt>
                <c:pt idx="1">
                  <c:v>9.7862072835418896</c:v>
                </c:pt>
                <c:pt idx="2">
                  <c:v>7.1039784523876328</c:v>
                </c:pt>
                <c:pt idx="3">
                  <c:v>6.9524718029291286</c:v>
                </c:pt>
                <c:pt idx="4">
                  <c:v>6.0827114078895681</c:v>
                </c:pt>
                <c:pt idx="5">
                  <c:v>15.049660512878065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BRODSKO-POSAVSKA  ŽUPANIJA</a:t>
            </a:r>
          </a:p>
        </c:rich>
      </c:tx>
      <c:layout>
        <c:manualLayout>
          <c:xMode val="edge"/>
          <c:yMode val="edge"/>
          <c:x val="0.25312498476390144"/>
          <c:y val="4.09091016089356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375"/>
          <c:y val="0.41363728168785885"/>
          <c:w val="0.68125000000000002"/>
          <c:h val="0.390909958518196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602672889969436E-2"/>
                  <c:y val="0.1870875729574900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042616095036655E-2"/>
                  <c:y val="0.1503258668008964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393834281011839E-2"/>
                  <c:y val="2.0940682540186502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005240466588545E-2"/>
                  <c:y val="-0.1340725559989932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272254906056911"/>
                  <c:y val="-0.2359011972818465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034517975888017"/>
                  <c:y val="-0.104733278203238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pacijenata'!$A$114:$A$119</c:f>
              <c:strCache>
                <c:ptCount val="6"/>
                <c:pt idx="0">
                  <c:v>OB SLAVONSKI BROD</c:v>
                </c:pt>
                <c:pt idx="1">
                  <c:v>OB N. GRADIŠKA</c:v>
                </c:pt>
                <c:pt idx="2">
                  <c:v>KBC ZAGREB </c:v>
                </c:pt>
                <c:pt idx="3">
                  <c:v>KBC OSIJEK</c:v>
                </c:pt>
                <c:pt idx="4">
                  <c:v>SPECIJALNA BOLNICA LIPIK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pacijenata'!$B$114:$B$119</c:f>
              <c:numCache>
                <c:formatCode>0.00</c:formatCode>
                <c:ptCount val="6"/>
                <c:pt idx="0">
                  <c:v>58.100041645458333</c:v>
                </c:pt>
                <c:pt idx="1">
                  <c:v>16.250983295543936</c:v>
                </c:pt>
                <c:pt idx="2">
                  <c:v>4.9002822636620236</c:v>
                </c:pt>
                <c:pt idx="3">
                  <c:v>3.637036694276063</c:v>
                </c:pt>
                <c:pt idx="4">
                  <c:v>3.0308639118967191</c:v>
                </c:pt>
                <c:pt idx="5">
                  <c:v>14.080792189162926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VARAŽDINSKA  ŽUPANIJA</a:t>
            </a:r>
          </a:p>
        </c:rich>
      </c:tx>
      <c:layout>
        <c:manualLayout>
          <c:xMode val="edge"/>
          <c:yMode val="edge"/>
          <c:x val="0.30937473937253174"/>
          <c:y val="4.0724270699642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83053596231892"/>
          <c:y val="0.42814894638251461"/>
          <c:w val="0.65312499999999996"/>
          <c:h val="0.3755656108597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388042055163452E-2"/>
                  <c:y val="0.12645096635647807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970800214294654E-2"/>
                  <c:y val="0.1134297303746122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512139107611553E-2"/>
                  <c:y val="-2.615170841201411E-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736231419820545E-2"/>
                  <c:y val="-0.2172856120257695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035710128733385"/>
                  <c:y val="-0.2454943681936945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289509147390285"/>
                  <c:y val="-8.1786788833877119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pacijenata'!$A$50:$A$55</c:f>
              <c:strCache>
                <c:ptCount val="6"/>
                <c:pt idx="0">
                  <c:v>OB VARAŽDIN</c:v>
                </c:pt>
                <c:pt idx="1">
                  <c:v>KBC ZAGREB </c:v>
                </c:pt>
                <c:pt idx="2">
                  <c:v>SPECIJALNA BOLNICA VARAŽDINSKE TOPLICE</c:v>
                </c:pt>
                <c:pt idx="3">
                  <c:v>BOLNICA ČAKOVEC</c:v>
                </c:pt>
                <c:pt idx="4">
                  <c:v>OB "DR.T.BARDEK" KOPRIVNICA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pacijenata'!$B$50:$B$55</c:f>
              <c:numCache>
                <c:formatCode>0.00</c:formatCode>
                <c:ptCount val="6"/>
                <c:pt idx="0">
                  <c:v>71.361150317572339</c:v>
                </c:pt>
                <c:pt idx="1">
                  <c:v>5.7648200423429783</c:v>
                </c:pt>
                <c:pt idx="2">
                  <c:v>5.2355328158080452</c:v>
                </c:pt>
                <c:pt idx="3">
                  <c:v>3.2771700776287931</c:v>
                </c:pt>
                <c:pt idx="4">
                  <c:v>2.5097035991531405</c:v>
                </c:pt>
                <c:pt idx="5">
                  <c:v>11.851623147494706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KOPRIVNIČKO-KRIŽEVAČKA  ŽUPANIJA</a:t>
            </a:r>
          </a:p>
        </c:rich>
      </c:tx>
      <c:layout>
        <c:manualLayout>
          <c:xMode val="edge"/>
          <c:yMode val="edge"/>
          <c:x val="0.21495392515187939"/>
          <c:y val="4.05406592898354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22194199627018"/>
          <c:y val="0.36486646988699101"/>
          <c:w val="0.66978396911497617"/>
          <c:h val="0.387389091484953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686184086802229E-2"/>
                  <c:y val="0.1615975030148258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59358583389592"/>
                  <c:y val="0.1954225721784775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85623608104226E-2"/>
                  <c:y val="0.2026662000583260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042215341956943E-2"/>
                  <c:y val="-7.0839545056867889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06409595996762"/>
                  <c:y val="-0.164340403395521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40476762142425"/>
                  <c:y val="-0.1603261334453583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pacijenata'!$A$59:$A$64</c:f>
              <c:strCache>
                <c:ptCount val="6"/>
                <c:pt idx="0">
                  <c:v>OB "DR.T.BARDEK" KOPRIVNICA</c:v>
                </c:pt>
                <c:pt idx="1">
                  <c:v>KBC ZAGREB </c:v>
                </c:pt>
                <c:pt idx="2">
                  <c:v>KBC SESTRE MILOSRDNICE</c:v>
                </c:pt>
                <c:pt idx="3">
                  <c:v>SPECIJALNA BOLNICA VARAŽDINSKE TOPLICE</c:v>
                </c:pt>
                <c:pt idx="4">
                  <c:v>OB BJELOVAR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pacijenata'!$B$59:$B$64</c:f>
              <c:numCache>
                <c:formatCode>0.00</c:formatCode>
                <c:ptCount val="6"/>
                <c:pt idx="0">
                  <c:v>64.592840156822419</c:v>
                </c:pt>
                <c:pt idx="1">
                  <c:v>9.3964907770422261</c:v>
                </c:pt>
                <c:pt idx="2">
                  <c:v>3.6763288129057137</c:v>
                </c:pt>
                <c:pt idx="3">
                  <c:v>3.4835143646763931</c:v>
                </c:pt>
                <c:pt idx="4">
                  <c:v>2.6287036441930716</c:v>
                </c:pt>
                <c:pt idx="5">
                  <c:v>16.222122244360179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OSJEČKO-BARANJSKA  ŽUPANIJA</a:t>
            </a:r>
          </a:p>
        </c:rich>
      </c:tx>
      <c:layout>
        <c:manualLayout>
          <c:xMode val="edge"/>
          <c:yMode val="edge"/>
          <c:x val="0.25078388565915238"/>
          <c:y val="4.01785239400141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84047566932134"/>
          <c:y val="0.44642857142857145"/>
          <c:w val="0.67084742182513379"/>
          <c:h val="0.37946428571428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693991229152782"/>
                  <c:y val="0.1227324709411323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161864707084344E-3"/>
                  <c:y val="0.1260278910281431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743884678991926E-2"/>
                  <c:y val="-2.0965035620547433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435053768749123E-2"/>
                  <c:y val="-0.1838531121109860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403072264869711"/>
                  <c:y val="-0.2407738095238095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414052295189246"/>
                  <c:y val="-6.7185273447494684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pacijenata'!$A$132:$A$137</c:f>
              <c:strCache>
                <c:ptCount val="6"/>
                <c:pt idx="0">
                  <c:v>KBC OSIJEK</c:v>
                </c:pt>
                <c:pt idx="1">
                  <c:v>BOLNICA NAŠICE</c:v>
                </c:pt>
                <c:pt idx="2">
                  <c:v>KBC ZAGREB </c:v>
                </c:pt>
                <c:pt idx="3">
                  <c:v>OB VUKOVAR</c:v>
                </c:pt>
                <c:pt idx="4">
                  <c:v>OB SLAVONSKI BROD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pacijenata'!$B$132:$B$137</c:f>
              <c:numCache>
                <c:formatCode>0.00</c:formatCode>
                <c:ptCount val="6"/>
                <c:pt idx="0">
                  <c:v>71.089029139250698</c:v>
                </c:pt>
                <c:pt idx="1">
                  <c:v>11.550960118168391</c:v>
                </c:pt>
                <c:pt idx="2">
                  <c:v>2.4009668322814557</c:v>
                </c:pt>
                <c:pt idx="3">
                  <c:v>1.9524640794950987</c:v>
                </c:pt>
                <c:pt idx="4">
                  <c:v>1.8047535920504902</c:v>
                </c:pt>
                <c:pt idx="5">
                  <c:v>11.20182623875386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VUKOVARSKO-SRIJEMSKA  ŽUPANIJA</a:t>
            </a:r>
          </a:p>
        </c:rich>
      </c:tx>
      <c:layout>
        <c:manualLayout>
          <c:xMode val="edge"/>
          <c:yMode val="edge"/>
          <c:x val="0.22187520952404313"/>
          <c:y val="4.0540196792581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25000000000001"/>
          <c:y val="0.42342528604169322"/>
          <c:w val="0.640625"/>
          <c:h val="0.369370994206583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427117745928448E-2"/>
                  <c:y val="-0.176797427348608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1328564213385"/>
                  <c:y val="8.4319595185736812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471000273230829E-2"/>
                  <c:y val="4.546451963774798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7876913650777886E-2"/>
                  <c:y val="-3.805916152372845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790682414698163E-2"/>
                  <c:y val="-0.1750495377267030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943383260057794"/>
                  <c:y val="-7.6368967392589443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pacijenata'!$A$150:$A$155</c:f>
              <c:strCache>
                <c:ptCount val="6"/>
                <c:pt idx="0">
                  <c:v>OB VINKOVCI</c:v>
                </c:pt>
                <c:pt idx="1">
                  <c:v>OB VUKOVAR</c:v>
                </c:pt>
                <c:pt idx="2">
                  <c:v>KBC OSIJEK</c:v>
                </c:pt>
                <c:pt idx="3">
                  <c:v>KBC ZAGREB 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pacijenata'!$B$150:$B$155</c:f>
              <c:numCache>
                <c:formatCode>0.00</c:formatCode>
                <c:ptCount val="6"/>
                <c:pt idx="0">
                  <c:v>43.570873520135301</c:v>
                </c:pt>
                <c:pt idx="1">
                  <c:v>19.856470265575719</c:v>
                </c:pt>
                <c:pt idx="2">
                  <c:v>19.797047127119807</c:v>
                </c:pt>
                <c:pt idx="3">
                  <c:v>3.4511130410933859</c:v>
                </c:pt>
                <c:pt idx="4">
                  <c:v>2.0478127714037573</c:v>
                </c:pt>
                <c:pt idx="5">
                  <c:v>11.276683274672029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GRAD ZAGREB</a:t>
            </a:r>
          </a:p>
        </c:rich>
      </c:tx>
      <c:layout>
        <c:manualLayout>
          <c:xMode val="edge"/>
          <c:yMode val="edge"/>
          <c:x val="0.37931102362204722"/>
          <c:y val="5.82958948313278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35766426709483"/>
          <c:y val="0.38565106863760473"/>
          <c:w val="0.63949941145947331"/>
          <c:h val="0.36322949487960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1723891096684E-2"/>
                  <c:y val="-0.13270859079834751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394712808234397E-2"/>
                  <c:y val="0.14257359085719667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041616271320312"/>
                  <c:y val="0.13380365570895567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047178271994946E-3"/>
                  <c:y val="0.18440403469745653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986928104575157E-3"/>
                  <c:y val="-2.741388888888889E-2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480890907445347"/>
                  <c:y val="-0.16693525416946201"/>
                </c:manualLayout>
              </c:layout>
              <c:numFmt formatCode="0%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pacijenata'!$A$5:$A$10</c:f>
              <c:strCache>
                <c:ptCount val="6"/>
                <c:pt idx="0">
                  <c:v>KBC ZAGREB </c:v>
                </c:pt>
                <c:pt idx="1">
                  <c:v>KBC SESTRE MILOSRDNICE</c:v>
                </c:pt>
                <c:pt idx="2">
                  <c:v>KB "SVETI DUH"</c:v>
                </c:pt>
                <c:pt idx="3">
                  <c:v>KB "MERKUR"</c:v>
                </c:pt>
                <c:pt idx="4">
                  <c:v>KB DUBRAVA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pacijenata'!$B$5:$B$10</c:f>
              <c:numCache>
                <c:formatCode>0.00</c:formatCode>
                <c:ptCount val="6"/>
                <c:pt idx="0">
                  <c:v>28.699922162536154</c:v>
                </c:pt>
                <c:pt idx="1">
                  <c:v>21.095874614416267</c:v>
                </c:pt>
                <c:pt idx="2">
                  <c:v>10.753101486599464</c:v>
                </c:pt>
                <c:pt idx="3">
                  <c:v>8.1671679655593241</c:v>
                </c:pt>
                <c:pt idx="4">
                  <c:v>5.8560679588326305</c:v>
                </c:pt>
                <c:pt idx="5">
                  <c:v>25.427865812056158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BJELOVARSKO-BILOGORSKA ŽUPANIJA</a:t>
            </a:r>
          </a:p>
        </c:rich>
      </c:tx>
      <c:layout>
        <c:manualLayout>
          <c:xMode val="edge"/>
          <c:yMode val="edge"/>
          <c:x val="0.20625015331027546"/>
          <c:y val="4.0724270699642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62500000000001"/>
          <c:y val="0.39366515837104071"/>
          <c:w val="0.68125000000000002"/>
          <c:h val="0.389140271493212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459749154839579"/>
                  <c:y val="-0.3082221010344743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796292650918636"/>
                  <c:y val="0.1123174309093717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404978622032886"/>
                  <c:y val="0.1468462444975263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781608481866879E-2"/>
                  <c:y val="0.1367195451973233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77427957560711E-3"/>
                  <c:y val="-0.1019680267239322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453504536660142"/>
                  <c:y val="-0.1826991171558100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pacijenata'!$A$68:$A$73</c:f>
              <c:strCache>
                <c:ptCount val="6"/>
                <c:pt idx="0">
                  <c:v>OB BJELOVAR</c:v>
                </c:pt>
                <c:pt idx="1">
                  <c:v>KBC ZAGREB </c:v>
                </c:pt>
                <c:pt idx="2">
                  <c:v>OB PAKRAC</c:v>
                </c:pt>
                <c:pt idx="3">
                  <c:v>KBC SESTRE MILOSRDNICE</c:v>
                </c:pt>
                <c:pt idx="4">
                  <c:v>OB VIROVITICA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pacijenata'!$B$68:$B$73</c:f>
              <c:numCache>
                <c:formatCode>0.00</c:formatCode>
                <c:ptCount val="6"/>
                <c:pt idx="0">
                  <c:v>49.864099660249153</c:v>
                </c:pt>
                <c:pt idx="1">
                  <c:v>11.698754246885617</c:v>
                </c:pt>
                <c:pt idx="2">
                  <c:v>8.7542468856172135</c:v>
                </c:pt>
                <c:pt idx="3">
                  <c:v>5.8323895809739525</c:v>
                </c:pt>
                <c:pt idx="4">
                  <c:v>4.3657984144960365</c:v>
                </c:pt>
                <c:pt idx="5">
                  <c:v>19.484711211778031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LIČKO-SENJSKA  ŽUPANIJA</a:t>
            </a:r>
          </a:p>
        </c:rich>
      </c:tx>
      <c:layout>
        <c:manualLayout>
          <c:xMode val="edge"/>
          <c:yMode val="edge"/>
          <c:x val="0.29375000000000001"/>
          <c:y val="4.03589416187841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49999999999999"/>
          <c:y val="0.40807264239560503"/>
          <c:w val="0.63124999999999998"/>
          <c:h val="0.358745180128004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365485564304465E-2"/>
                  <c:y val="-0.1758468980615091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11429905607531E-2"/>
                  <c:y val="7.394885711030709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904551283855968E-2"/>
                  <c:y val="0.1490355613410254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882419261254117E-2"/>
                  <c:y val="0.1289838656359897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469606492560473E-2"/>
                  <c:y val="-0.1250431886986614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444301195107217"/>
                  <c:y val="-0.148757286050190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pacijenata'!$A$87:$A$92</c:f>
              <c:strCache>
                <c:ptCount val="6"/>
                <c:pt idx="0">
                  <c:v>OB GOSPIĆ</c:v>
                </c:pt>
                <c:pt idx="1">
                  <c:v>KBC RIJEKA</c:v>
                </c:pt>
                <c:pt idx="2">
                  <c:v>OB ZADAR</c:v>
                </c:pt>
                <c:pt idx="3">
                  <c:v>KBC ZAGREB 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pacijenata'!$B$87:$B$92</c:f>
              <c:numCache>
                <c:formatCode>0.00</c:formatCode>
                <c:ptCount val="6"/>
                <c:pt idx="0">
                  <c:v>38.739631051132847</c:v>
                </c:pt>
                <c:pt idx="1">
                  <c:v>15.785563947010029</c:v>
                </c:pt>
                <c:pt idx="2">
                  <c:v>7.8865915562708926</c:v>
                </c:pt>
                <c:pt idx="3">
                  <c:v>5.4847096694317194</c:v>
                </c:pt>
                <c:pt idx="4">
                  <c:v>5.1256654698526685</c:v>
                </c:pt>
                <c:pt idx="5">
                  <c:v>26.977838306301845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POŽEŠKO-SLAVONSKA ŽUPANIJA</a:t>
            </a:r>
          </a:p>
        </c:rich>
      </c:tx>
      <c:layout>
        <c:manualLayout>
          <c:xMode val="edge"/>
          <c:yMode val="edge"/>
          <c:x val="0.25312500514238229"/>
          <c:y val="4.10957414107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62500000000001"/>
          <c:y val="0.38812958462464603"/>
          <c:w val="0.66562500000000002"/>
          <c:h val="0.383563354217297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3158146239335836E-2"/>
                  <c:y val="0.2227720388162488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419422572178478"/>
                  <c:y val="0.1023823391939022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4700745525744E-2"/>
                  <c:y val="0.1607734354306629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908908908908908E-2"/>
                  <c:y val="-0.24158404007164189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863252141029919"/>
                  <c:y val="-0.2089520600775809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383305786406554"/>
                  <c:y val="-9.666657951109464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pacijenata'!$A$105:$A$110</c:f>
              <c:strCache>
                <c:ptCount val="6"/>
                <c:pt idx="0">
                  <c:v>OB POŽEGA</c:v>
                </c:pt>
                <c:pt idx="1">
                  <c:v>OB PAKRAC</c:v>
                </c:pt>
                <c:pt idx="2">
                  <c:v>KBC ZAGREB </c:v>
                </c:pt>
                <c:pt idx="3">
                  <c:v>SPECIJALNA BOLNICA LIPIK</c:v>
                </c:pt>
                <c:pt idx="4">
                  <c:v>KBC OSIJEK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pacijenata'!$B$105:$B$110</c:f>
              <c:numCache>
                <c:formatCode>0.00</c:formatCode>
                <c:ptCount val="6"/>
                <c:pt idx="0">
                  <c:v>56.330771917568981</c:v>
                </c:pt>
                <c:pt idx="1">
                  <c:v>10.373733845616487</c:v>
                </c:pt>
                <c:pt idx="2">
                  <c:v>5.3265805099545931</c:v>
                </c:pt>
                <c:pt idx="3">
                  <c:v>5.2916521131680057</c:v>
                </c:pt>
                <c:pt idx="4">
                  <c:v>3.5365001746419837</c:v>
                </c:pt>
                <c:pt idx="5">
                  <c:v>19.140761439049946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SPLITSKO-DALMATINSKA  ŽUPANIJA</a:t>
            </a:r>
          </a:p>
        </c:rich>
      </c:tx>
      <c:layout>
        <c:manualLayout>
          <c:xMode val="edge"/>
          <c:yMode val="edge"/>
          <c:x val="0.234375"/>
          <c:y val="4.0724000409039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3658441381184"/>
          <c:y val="0.48123199539082007"/>
          <c:w val="0.73229166666666667"/>
          <c:h val="0.419306184012066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440616797900263E-3"/>
                  <c:y val="6.564245080224701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2229482849404E-2"/>
                  <c:y val="0.173796459367138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598175253698564E-3"/>
                  <c:y val="-7.935468146817296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SPECIJALNA BOLNICA   "BIOKOVKA"
2%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770997375328083E-2"/>
                  <c:y val="-0.2652320043704943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97620493884085"/>
                  <c:y val="-0.2454044380816034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SPECIJALNA BOLNICA  "KALOS"
2%</a:t>
                    </a:r>
                  </a:p>
                </c:rich>
              </c:tx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684055118110237"/>
                  <c:y val="-7.648317715941616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pacijenata'!$A$159:$A$164</c:f>
              <c:strCache>
                <c:ptCount val="6"/>
                <c:pt idx="0">
                  <c:v>KBC SPLIT</c:v>
                </c:pt>
                <c:pt idx="1">
                  <c:v>KBC ZAGREB </c:v>
                </c:pt>
                <c:pt idx="2">
                  <c:v>SPECIJALNA BOLNICA  "BIOKOVKA"</c:v>
                </c:pt>
                <c:pt idx="3">
                  <c:v>KBC SESTRE MILOSRDNICE</c:v>
                </c:pt>
                <c:pt idx="4">
                  <c:v>SPECIJALNA BOLNICA ZA MEDICINSKU REHABILITACIJU  "KALOS"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pacijenata'!$B$159:$B$164</c:f>
              <c:numCache>
                <c:formatCode>0.00</c:formatCode>
                <c:ptCount val="6"/>
                <c:pt idx="0">
                  <c:v>79.150396402792566</c:v>
                </c:pt>
                <c:pt idx="1">
                  <c:v>3.3053287579379167</c:v>
                </c:pt>
                <c:pt idx="2">
                  <c:v>2.0885102354750917</c:v>
                </c:pt>
                <c:pt idx="3">
                  <c:v>1.9622924308760306</c:v>
                </c:pt>
                <c:pt idx="4">
                  <c:v>1.6644972981501203</c:v>
                </c:pt>
                <c:pt idx="5">
                  <c:v>11.828974874768273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ZAGREBAČKA  ŽUPANIJA</a:t>
            </a:r>
          </a:p>
        </c:rich>
      </c:tx>
      <c:layout>
        <c:manualLayout>
          <c:xMode val="edge"/>
          <c:yMode val="edge"/>
          <c:x val="0.30937467191601054"/>
          <c:y val="4.05400676266817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37500000000001"/>
          <c:y val="0.39189361580454585"/>
          <c:w val="0.63124999999999998"/>
          <c:h val="0.360361945567398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1805446194225787E-2"/>
                  <c:y val="-0.16932496961540625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32016727875705E-3"/>
                  <c:y val="0.1153596750632415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01051294505843"/>
                  <c:y val="0.1027649765319921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37664041994751"/>
                  <c:y val="0.20114721113188641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385624827135307E-2"/>
                  <c:y val="0.14424009216042566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551837270341195E-2"/>
                  <c:y val="-0.16968674871734288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pacijenata'!$A$14:$A$19</c:f>
              <c:strCache>
                <c:ptCount val="6"/>
                <c:pt idx="0">
                  <c:v>KBC SESTRE MILOSRDNICE</c:v>
                </c:pt>
                <c:pt idx="1">
                  <c:v>KBC ZAGREB </c:v>
                </c:pt>
                <c:pt idx="2">
                  <c:v>KB "SVETI DUH"</c:v>
                </c:pt>
                <c:pt idx="3">
                  <c:v>KB DUBRAVA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pacijenata'!$B$14:$B$19</c:f>
              <c:numCache>
                <c:formatCode>0.00</c:formatCode>
                <c:ptCount val="6"/>
                <c:pt idx="0">
                  <c:v>23.606944608479981</c:v>
                </c:pt>
                <c:pt idx="1">
                  <c:v>22.997519782685721</c:v>
                </c:pt>
                <c:pt idx="2">
                  <c:v>11.77276485177749</c:v>
                </c:pt>
                <c:pt idx="3">
                  <c:v>7.9059879532301878</c:v>
                </c:pt>
                <c:pt idx="4">
                  <c:v>5.5178929963387269</c:v>
                </c:pt>
                <c:pt idx="5">
                  <c:v>28.198889807487895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KRAPINSKO-ZAGORSKA  ŽUPANIJA</a:t>
            </a:r>
          </a:p>
        </c:rich>
      </c:tx>
      <c:layout>
        <c:manualLayout>
          <c:xMode val="edge"/>
          <c:yMode val="edge"/>
          <c:x val="0.23913090551181104"/>
          <c:y val="4.03584687049253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3013971079702"/>
          <c:y val="0.37219825100337794"/>
          <c:w val="0.65217490200241113"/>
          <c:h val="0.372198124382804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360134331034707E-2"/>
                  <c:y val="-0.1992297823758577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11223532326293"/>
                  <c:y val="1.8812986214561019E-2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195153940405717"/>
                  <c:y val="0.1076451254404010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60265161258062"/>
                  <c:y val="0.15501501501501513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2188521640685E-2"/>
                  <c:y val="0.1476110756425717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596358512844219E-3"/>
                  <c:y val="-0.15064534904265164"/>
                </c:manualLayout>
              </c:layout>
              <c:numFmt formatCode="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pacijenata'!$A$23:$A$28</c:f>
              <c:strCache>
                <c:ptCount val="6"/>
                <c:pt idx="0">
                  <c:v>OB ZABOK</c:v>
                </c:pt>
                <c:pt idx="1">
                  <c:v>SPECIJALNA BOLNICA KRAPINSKE TOPLICE</c:v>
                </c:pt>
                <c:pt idx="2">
                  <c:v>KBC SESTRE MILOSRDNICE</c:v>
                </c:pt>
                <c:pt idx="3">
                  <c:v>KBC ZAGREB </c:v>
                </c:pt>
                <c:pt idx="4">
                  <c:v>KLINIKA "DR.FRAN MIHALJEVIĆ"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pacijenata'!$B$23:$B$28</c:f>
              <c:numCache>
                <c:formatCode>0.00</c:formatCode>
                <c:ptCount val="6"/>
                <c:pt idx="0">
                  <c:v>42.94761904761905</c:v>
                </c:pt>
                <c:pt idx="1">
                  <c:v>9.0142857142857142</c:v>
                </c:pt>
                <c:pt idx="2">
                  <c:v>8.8619047619047624</c:v>
                </c:pt>
                <c:pt idx="3">
                  <c:v>7.6571428571428575</c:v>
                </c:pt>
                <c:pt idx="4">
                  <c:v>5.1952380952380954</c:v>
                </c:pt>
                <c:pt idx="5">
                  <c:v>26.323809523809523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9525</xdr:rowOff>
    </xdr:from>
    <xdr:to>
      <xdr:col>8</xdr:col>
      <xdr:colOff>0</xdr:colOff>
      <xdr:row>45</xdr:row>
      <xdr:rowOff>9525</xdr:rowOff>
    </xdr:to>
    <xdr:graphicFrame macro="">
      <xdr:nvGraphicFramePr>
        <xdr:cNvPr id="2" name="Grafikon 23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46</xdr:row>
      <xdr:rowOff>28575</xdr:rowOff>
    </xdr:from>
    <xdr:to>
      <xdr:col>8</xdr:col>
      <xdr:colOff>9525</xdr:colOff>
      <xdr:row>59</xdr:row>
      <xdr:rowOff>47625</xdr:rowOff>
    </xdr:to>
    <xdr:graphicFrame macro="">
      <xdr:nvGraphicFramePr>
        <xdr:cNvPr id="3" name="Grafikon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162</xdr:row>
      <xdr:rowOff>0</xdr:rowOff>
    </xdr:from>
    <xdr:to>
      <xdr:col>8</xdr:col>
      <xdr:colOff>9525</xdr:colOff>
      <xdr:row>175</xdr:row>
      <xdr:rowOff>95250</xdr:rowOff>
    </xdr:to>
    <xdr:graphicFrame macro="">
      <xdr:nvGraphicFramePr>
        <xdr:cNvPr id="4" name="Grafikon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600075</xdr:colOff>
      <xdr:row>89</xdr:row>
      <xdr:rowOff>142875</xdr:rowOff>
    </xdr:from>
    <xdr:to>
      <xdr:col>8</xdr:col>
      <xdr:colOff>0</xdr:colOff>
      <xdr:row>103</xdr:row>
      <xdr:rowOff>38100</xdr:rowOff>
    </xdr:to>
    <xdr:graphicFrame macro="">
      <xdr:nvGraphicFramePr>
        <xdr:cNvPr id="5" name="Grafikon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3</xdr:row>
      <xdr:rowOff>104775</xdr:rowOff>
    </xdr:from>
    <xdr:to>
      <xdr:col>14</xdr:col>
      <xdr:colOff>19050</xdr:colOff>
      <xdr:row>16</xdr:row>
      <xdr:rowOff>114300</xdr:rowOff>
    </xdr:to>
    <xdr:graphicFrame macro="">
      <xdr:nvGraphicFramePr>
        <xdr:cNvPr id="6" name="Grafikon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</xdr:colOff>
      <xdr:row>31</xdr:row>
      <xdr:rowOff>133350</xdr:rowOff>
    </xdr:from>
    <xdr:to>
      <xdr:col>14</xdr:col>
      <xdr:colOff>9525</xdr:colOff>
      <xdr:row>44</xdr:row>
      <xdr:rowOff>142875</xdr:rowOff>
    </xdr:to>
    <xdr:graphicFrame macro="">
      <xdr:nvGraphicFramePr>
        <xdr:cNvPr id="7" name="Grafikon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119</xdr:row>
      <xdr:rowOff>38100</xdr:rowOff>
    </xdr:from>
    <xdr:to>
      <xdr:col>8</xdr:col>
      <xdr:colOff>9525</xdr:colOff>
      <xdr:row>132</xdr:row>
      <xdr:rowOff>133350</xdr:rowOff>
    </xdr:to>
    <xdr:graphicFrame macro="">
      <xdr:nvGraphicFramePr>
        <xdr:cNvPr id="8" name="Grafikon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590550</xdr:colOff>
      <xdr:row>3</xdr:row>
      <xdr:rowOff>104775</xdr:rowOff>
    </xdr:from>
    <xdr:to>
      <xdr:col>7</xdr:col>
      <xdr:colOff>590550</xdr:colOff>
      <xdr:row>16</xdr:row>
      <xdr:rowOff>114300</xdr:rowOff>
    </xdr:to>
    <xdr:graphicFrame macro="">
      <xdr:nvGraphicFramePr>
        <xdr:cNvPr id="9" name="Grafikon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590550</xdr:colOff>
      <xdr:row>17</xdr:row>
      <xdr:rowOff>95250</xdr:rowOff>
    </xdr:from>
    <xdr:to>
      <xdr:col>7</xdr:col>
      <xdr:colOff>590550</xdr:colOff>
      <xdr:row>30</xdr:row>
      <xdr:rowOff>104775</xdr:rowOff>
    </xdr:to>
    <xdr:graphicFrame macro="">
      <xdr:nvGraphicFramePr>
        <xdr:cNvPr id="10" name="Grafikon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590550</xdr:colOff>
      <xdr:row>31</xdr:row>
      <xdr:rowOff>114300</xdr:rowOff>
    </xdr:from>
    <xdr:to>
      <xdr:col>7</xdr:col>
      <xdr:colOff>590550</xdr:colOff>
      <xdr:row>44</xdr:row>
      <xdr:rowOff>123825</xdr:rowOff>
    </xdr:to>
    <xdr:graphicFrame macro="">
      <xdr:nvGraphicFramePr>
        <xdr:cNvPr id="11" name="Grafikon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60</xdr:row>
      <xdr:rowOff>76200</xdr:rowOff>
    </xdr:from>
    <xdr:to>
      <xdr:col>8</xdr:col>
      <xdr:colOff>9525</xdr:colOff>
      <xdr:row>73</xdr:row>
      <xdr:rowOff>123825</xdr:rowOff>
    </xdr:to>
    <xdr:graphicFrame macro="">
      <xdr:nvGraphicFramePr>
        <xdr:cNvPr id="12" name="Grafikon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66675</xdr:colOff>
      <xdr:row>90</xdr:row>
      <xdr:rowOff>0</xdr:rowOff>
    </xdr:from>
    <xdr:to>
      <xdr:col>14</xdr:col>
      <xdr:colOff>76200</xdr:colOff>
      <xdr:row>103</xdr:row>
      <xdr:rowOff>57150</xdr:rowOff>
    </xdr:to>
    <xdr:graphicFrame macro="">
      <xdr:nvGraphicFramePr>
        <xdr:cNvPr id="13" name="Grafikon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600075</xdr:colOff>
      <xdr:row>104</xdr:row>
      <xdr:rowOff>85725</xdr:rowOff>
    </xdr:from>
    <xdr:to>
      <xdr:col>8</xdr:col>
      <xdr:colOff>0</xdr:colOff>
      <xdr:row>117</xdr:row>
      <xdr:rowOff>142875</xdr:rowOff>
    </xdr:to>
    <xdr:graphicFrame macro="">
      <xdr:nvGraphicFramePr>
        <xdr:cNvPr id="14" name="Grafikon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104775</xdr:colOff>
      <xdr:row>119</xdr:row>
      <xdr:rowOff>47625</xdr:rowOff>
    </xdr:from>
    <xdr:to>
      <xdr:col>14</xdr:col>
      <xdr:colOff>114300</xdr:colOff>
      <xdr:row>132</xdr:row>
      <xdr:rowOff>142875</xdr:rowOff>
    </xdr:to>
    <xdr:graphicFrame macro="">
      <xdr:nvGraphicFramePr>
        <xdr:cNvPr id="15" name="Grafikon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9525</xdr:colOff>
      <xdr:row>133</xdr:row>
      <xdr:rowOff>85725</xdr:rowOff>
    </xdr:from>
    <xdr:to>
      <xdr:col>8</xdr:col>
      <xdr:colOff>9525</xdr:colOff>
      <xdr:row>147</xdr:row>
      <xdr:rowOff>28575</xdr:rowOff>
    </xdr:to>
    <xdr:graphicFrame macro="">
      <xdr:nvGraphicFramePr>
        <xdr:cNvPr id="16" name="Grafikon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9525</xdr:colOff>
      <xdr:row>147</xdr:row>
      <xdr:rowOff>114300</xdr:rowOff>
    </xdr:from>
    <xdr:to>
      <xdr:col>8</xdr:col>
      <xdr:colOff>9525</xdr:colOff>
      <xdr:row>161</xdr:row>
      <xdr:rowOff>47625</xdr:rowOff>
    </xdr:to>
    <xdr:graphicFrame macro="">
      <xdr:nvGraphicFramePr>
        <xdr:cNvPr id="17" name="Grafikon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104775</xdr:colOff>
      <xdr:row>133</xdr:row>
      <xdr:rowOff>104775</xdr:rowOff>
    </xdr:from>
    <xdr:to>
      <xdr:col>14</xdr:col>
      <xdr:colOff>114300</xdr:colOff>
      <xdr:row>147</xdr:row>
      <xdr:rowOff>47625</xdr:rowOff>
    </xdr:to>
    <xdr:graphicFrame macro="">
      <xdr:nvGraphicFramePr>
        <xdr:cNvPr id="18" name="Grafikon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104775</xdr:colOff>
      <xdr:row>147</xdr:row>
      <xdr:rowOff>152400</xdr:rowOff>
    </xdr:from>
    <xdr:to>
      <xdr:col>14</xdr:col>
      <xdr:colOff>114300</xdr:colOff>
      <xdr:row>161</xdr:row>
      <xdr:rowOff>85725</xdr:rowOff>
    </xdr:to>
    <xdr:graphicFrame macro="">
      <xdr:nvGraphicFramePr>
        <xdr:cNvPr id="19" name="Grafikon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19050</xdr:colOff>
      <xdr:row>17</xdr:row>
      <xdr:rowOff>104775</xdr:rowOff>
    </xdr:from>
    <xdr:to>
      <xdr:col>14</xdr:col>
      <xdr:colOff>19050</xdr:colOff>
      <xdr:row>30</xdr:row>
      <xdr:rowOff>114300</xdr:rowOff>
    </xdr:to>
    <xdr:graphicFrame macro="">
      <xdr:nvGraphicFramePr>
        <xdr:cNvPr id="20" name="Grafikon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19050</xdr:colOff>
      <xdr:row>46</xdr:row>
      <xdr:rowOff>19050</xdr:rowOff>
    </xdr:from>
    <xdr:to>
      <xdr:col>14</xdr:col>
      <xdr:colOff>47625</xdr:colOff>
      <xdr:row>59</xdr:row>
      <xdr:rowOff>38100</xdr:rowOff>
    </xdr:to>
    <xdr:graphicFrame macro="">
      <xdr:nvGraphicFramePr>
        <xdr:cNvPr id="21" name="Grafikon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66675</xdr:colOff>
      <xdr:row>60</xdr:row>
      <xdr:rowOff>104775</xdr:rowOff>
    </xdr:from>
    <xdr:to>
      <xdr:col>14</xdr:col>
      <xdr:colOff>76200</xdr:colOff>
      <xdr:row>73</xdr:row>
      <xdr:rowOff>161925</xdr:rowOff>
    </xdr:to>
    <xdr:graphicFrame macro="">
      <xdr:nvGraphicFramePr>
        <xdr:cNvPr id="22" name="Grafikon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600075</xdr:colOff>
      <xdr:row>74</xdr:row>
      <xdr:rowOff>152400</xdr:rowOff>
    </xdr:from>
    <xdr:to>
      <xdr:col>8</xdr:col>
      <xdr:colOff>0</xdr:colOff>
      <xdr:row>88</xdr:row>
      <xdr:rowOff>47625</xdr:rowOff>
    </xdr:to>
    <xdr:graphicFrame macro="">
      <xdr:nvGraphicFramePr>
        <xdr:cNvPr id="23" name="Grafikon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47625</xdr:colOff>
      <xdr:row>74</xdr:row>
      <xdr:rowOff>152400</xdr:rowOff>
    </xdr:from>
    <xdr:to>
      <xdr:col>14</xdr:col>
      <xdr:colOff>57150</xdr:colOff>
      <xdr:row>88</xdr:row>
      <xdr:rowOff>47625</xdr:rowOff>
    </xdr:to>
    <xdr:graphicFrame macro="">
      <xdr:nvGraphicFramePr>
        <xdr:cNvPr id="24" name="Grafikon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66675</xdr:colOff>
      <xdr:row>104</xdr:row>
      <xdr:rowOff>114300</xdr:rowOff>
    </xdr:from>
    <xdr:to>
      <xdr:col>14</xdr:col>
      <xdr:colOff>76200</xdr:colOff>
      <xdr:row>118</xdr:row>
      <xdr:rowOff>9525</xdr:rowOff>
    </xdr:to>
    <xdr:graphicFrame macro="">
      <xdr:nvGraphicFramePr>
        <xdr:cNvPr id="25" name="Grafikon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tabSelected="1" workbookViewId="0"/>
  </sheetViews>
  <sheetFormatPr defaultRowHeight="15" x14ac:dyDescent="0.25"/>
  <cols>
    <col min="1" max="16384" width="9.140625" style="14"/>
  </cols>
  <sheetData>
    <row r="4" spans="1:9" ht="23.25" x14ac:dyDescent="0.35">
      <c r="A4" s="16"/>
      <c r="B4" s="16"/>
      <c r="C4" s="16"/>
      <c r="D4" s="16"/>
      <c r="E4" s="16"/>
      <c r="F4" s="16"/>
    </row>
    <row r="5" spans="1:9" ht="23.25" x14ac:dyDescent="0.35">
      <c r="A5" s="16"/>
      <c r="B5" s="16"/>
      <c r="C5" s="16"/>
      <c r="D5" s="16"/>
      <c r="E5" s="16"/>
      <c r="F5" s="16"/>
    </row>
    <row r="6" spans="1:9" ht="23.25" x14ac:dyDescent="0.35">
      <c r="A6" s="16"/>
      <c r="B6" s="16"/>
      <c r="C6" s="16"/>
      <c r="D6" s="16"/>
      <c r="E6" s="16"/>
      <c r="F6" s="16"/>
    </row>
    <row r="7" spans="1:9" ht="23.25" x14ac:dyDescent="0.35">
      <c r="A7" s="16"/>
      <c r="B7" s="16"/>
      <c r="C7" s="16"/>
      <c r="D7" s="16"/>
      <c r="E7" s="16"/>
      <c r="F7" s="16"/>
    </row>
    <row r="8" spans="1:9" ht="23.25" x14ac:dyDescent="0.35">
      <c r="A8" s="16"/>
      <c r="B8" s="16"/>
      <c r="C8" s="16"/>
      <c r="D8" s="16"/>
      <c r="E8" s="16"/>
      <c r="F8" s="16"/>
    </row>
    <row r="9" spans="1:9" ht="23.25" x14ac:dyDescent="0.35">
      <c r="A9" s="16"/>
      <c r="B9" s="16"/>
      <c r="C9" s="16"/>
      <c r="D9" s="16"/>
      <c r="E9" s="16"/>
      <c r="F9" s="16"/>
    </row>
    <row r="10" spans="1:9" ht="23.25" x14ac:dyDescent="0.35">
      <c r="A10" s="16"/>
      <c r="B10" s="16"/>
      <c r="C10" s="16" t="s">
        <v>618</v>
      </c>
      <c r="D10" s="16"/>
      <c r="E10" s="16"/>
      <c r="F10" s="16"/>
    </row>
    <row r="11" spans="1:9" ht="31.5" x14ac:dyDescent="0.5">
      <c r="A11" s="16"/>
      <c r="B11" s="17"/>
      <c r="D11" s="16"/>
      <c r="E11" s="16"/>
      <c r="F11" s="16"/>
    </row>
    <row r="12" spans="1:9" ht="23.25" x14ac:dyDescent="0.35">
      <c r="A12" s="16"/>
      <c r="B12" s="16"/>
      <c r="C12" s="16"/>
      <c r="D12" s="16"/>
      <c r="E12" s="16"/>
      <c r="F12" s="16"/>
    </row>
    <row r="13" spans="1:9" ht="23.25" x14ac:dyDescent="0.35">
      <c r="A13" s="16"/>
      <c r="B13" s="16"/>
      <c r="C13" s="18"/>
      <c r="D13" s="18"/>
      <c r="E13" s="18"/>
      <c r="F13" s="18"/>
      <c r="G13" s="15"/>
      <c r="H13" s="15"/>
      <c r="I13" s="15"/>
    </row>
    <row r="14" spans="1:9" ht="23.25" x14ac:dyDescent="0.35">
      <c r="A14" s="16"/>
      <c r="B14" s="16"/>
      <c r="C14" s="16"/>
      <c r="D14" s="16"/>
      <c r="E14" s="16"/>
      <c r="F14" s="16"/>
    </row>
    <row r="15" spans="1:9" ht="23.25" x14ac:dyDescent="0.35">
      <c r="A15" s="16"/>
      <c r="B15" s="16"/>
      <c r="C15" s="16"/>
      <c r="D15" s="16"/>
      <c r="E15" s="16"/>
      <c r="F15" s="16"/>
    </row>
    <row r="16" spans="1:9" ht="23.25" x14ac:dyDescent="0.35">
      <c r="A16" s="16"/>
      <c r="B16" s="16"/>
      <c r="C16" s="16"/>
      <c r="D16" s="16"/>
      <c r="E16" s="16"/>
      <c r="F16" s="16"/>
    </row>
    <row r="17" spans="1:6" ht="23.25" x14ac:dyDescent="0.35">
      <c r="A17" s="16"/>
      <c r="B17" s="16"/>
      <c r="C17" s="16"/>
      <c r="D17" s="16"/>
      <c r="E17" s="16"/>
      <c r="F17" s="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/>
  </sheetViews>
  <sheetFormatPr defaultRowHeight="15" x14ac:dyDescent="0.25"/>
  <cols>
    <col min="1" max="1" width="25.7109375" style="69" customWidth="1"/>
    <col min="2" max="15" width="10.7109375" style="69" customWidth="1"/>
    <col min="16" max="16" width="5" style="69" bestFit="1" customWidth="1"/>
    <col min="17" max="17" width="4" style="69" bestFit="1" customWidth="1"/>
    <col min="18" max="18" width="5" style="69" bestFit="1" customWidth="1"/>
    <col min="19" max="19" width="4" style="69" bestFit="1" customWidth="1"/>
    <col min="20" max="20" width="5" style="69" bestFit="1" customWidth="1"/>
    <col min="21" max="21" width="4" style="69" bestFit="1" customWidth="1"/>
    <col min="22" max="16384" width="9.140625" style="14"/>
  </cols>
  <sheetData>
    <row r="1" spans="1:25" ht="25.5" customHeight="1" x14ac:dyDescent="0.25">
      <c r="A1" s="87" t="s">
        <v>667</v>
      </c>
      <c r="B1" s="72" t="s">
        <v>677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60"/>
      <c r="Q1" s="160"/>
      <c r="R1" s="160"/>
      <c r="S1" s="160"/>
      <c r="T1" s="160"/>
      <c r="U1" s="160"/>
    </row>
    <row r="2" spans="1:25" x14ac:dyDescent="0.25">
      <c r="A2" s="120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5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0"/>
      <c r="Q3" s="120"/>
      <c r="R3" s="120"/>
      <c r="S3" s="120"/>
      <c r="T3" s="120"/>
      <c r="U3" s="120"/>
    </row>
    <row r="4" spans="1:25" ht="53.25" customHeight="1" x14ac:dyDescent="0.25">
      <c r="A4" s="87" t="s">
        <v>0</v>
      </c>
      <c r="B4" s="165" t="s">
        <v>219</v>
      </c>
      <c r="C4" s="165"/>
      <c r="D4" s="140" t="s">
        <v>135</v>
      </c>
      <c r="E4" s="140"/>
      <c r="F4" s="140" t="s">
        <v>271</v>
      </c>
      <c r="G4" s="140"/>
      <c r="H4" s="140" t="s">
        <v>34</v>
      </c>
      <c r="I4" s="140"/>
      <c r="J4" s="140" t="s">
        <v>269</v>
      </c>
      <c r="K4" s="140"/>
      <c r="L4" s="140" t="s">
        <v>44</v>
      </c>
      <c r="M4" s="140"/>
      <c r="N4" s="140" t="s">
        <v>49</v>
      </c>
      <c r="O4" s="140"/>
      <c r="P4" s="14"/>
      <c r="Q4" s="14"/>
      <c r="R4" s="14"/>
      <c r="S4" s="14"/>
      <c r="T4" s="14"/>
      <c r="U4" s="14"/>
    </row>
    <row r="5" spans="1:25" x14ac:dyDescent="0.25">
      <c r="A5" s="109"/>
      <c r="B5" s="110" t="s">
        <v>59</v>
      </c>
      <c r="C5" s="110" t="s">
        <v>60</v>
      </c>
      <c r="D5" s="110" t="s">
        <v>59</v>
      </c>
      <c r="E5" s="110" t="s">
        <v>60</v>
      </c>
      <c r="F5" s="110" t="s">
        <v>59</v>
      </c>
      <c r="G5" s="110" t="s">
        <v>60</v>
      </c>
      <c r="H5" s="110" t="s">
        <v>59</v>
      </c>
      <c r="I5" s="110" t="s">
        <v>60</v>
      </c>
      <c r="J5" s="110" t="s">
        <v>59</v>
      </c>
      <c r="K5" s="110" t="s">
        <v>60</v>
      </c>
      <c r="L5" s="110" t="s">
        <v>59</v>
      </c>
      <c r="M5" s="110" t="s">
        <v>60</v>
      </c>
      <c r="N5" s="110" t="s">
        <v>59</v>
      </c>
      <c r="O5" s="110" t="s">
        <v>60</v>
      </c>
      <c r="P5" s="14"/>
      <c r="Q5" s="14"/>
      <c r="R5" s="14"/>
      <c r="S5" s="14"/>
      <c r="T5" s="14"/>
      <c r="U5" s="14"/>
    </row>
    <row r="6" spans="1:25" x14ac:dyDescent="0.25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4"/>
      <c r="Q6" s="14"/>
      <c r="R6" s="14"/>
      <c r="S6" s="14"/>
      <c r="T6" s="14"/>
      <c r="U6" s="14"/>
    </row>
    <row r="7" spans="1:25" ht="39" customHeight="1" x14ac:dyDescent="0.25">
      <c r="A7" s="77" t="s">
        <v>651</v>
      </c>
      <c r="B7" s="147" t="s">
        <v>671</v>
      </c>
      <c r="C7" s="147"/>
      <c r="D7" s="144" t="s">
        <v>135</v>
      </c>
      <c r="E7" s="144"/>
      <c r="F7" s="147" t="s">
        <v>154</v>
      </c>
      <c r="G7" s="147"/>
      <c r="H7" s="144" t="s">
        <v>279</v>
      </c>
      <c r="I7" s="144"/>
      <c r="J7" s="144" t="s">
        <v>669</v>
      </c>
      <c r="K7" s="144"/>
      <c r="L7" s="144" t="s">
        <v>670</v>
      </c>
      <c r="M7" s="144"/>
      <c r="N7" s="144" t="s">
        <v>280</v>
      </c>
      <c r="O7" s="144"/>
      <c r="P7" s="14"/>
      <c r="Q7" s="14"/>
      <c r="R7" s="14"/>
      <c r="S7" s="14"/>
      <c r="T7" s="14"/>
      <c r="U7" s="14"/>
    </row>
    <row r="8" spans="1:25" x14ac:dyDescent="0.25">
      <c r="A8" s="109"/>
      <c r="B8" s="115" t="s">
        <v>69</v>
      </c>
      <c r="C8" s="115" t="s">
        <v>70</v>
      </c>
      <c r="D8" s="115" t="s">
        <v>69</v>
      </c>
      <c r="E8" s="115" t="s">
        <v>70</v>
      </c>
      <c r="F8" s="115" t="s">
        <v>69</v>
      </c>
      <c r="G8" s="115" t="s">
        <v>70</v>
      </c>
      <c r="H8" s="115" t="s">
        <v>69</v>
      </c>
      <c r="I8" s="115" t="s">
        <v>70</v>
      </c>
      <c r="J8" s="115" t="s">
        <v>69</v>
      </c>
      <c r="K8" s="115" t="s">
        <v>70</v>
      </c>
      <c r="L8" s="115" t="s">
        <v>69</v>
      </c>
      <c r="M8" s="115" t="s">
        <v>70</v>
      </c>
      <c r="N8" s="115" t="s">
        <v>69</v>
      </c>
      <c r="O8" s="115" t="s">
        <v>70</v>
      </c>
      <c r="P8" s="14"/>
      <c r="Q8" s="14"/>
      <c r="R8" s="14"/>
      <c r="S8" s="14"/>
      <c r="T8" s="14"/>
      <c r="U8" s="14"/>
    </row>
    <row r="9" spans="1:25" s="15" customFormat="1" x14ac:dyDescent="0.25">
      <c r="A9" s="130" t="s">
        <v>657</v>
      </c>
      <c r="B9" s="195">
        <v>449</v>
      </c>
      <c r="C9" s="195">
        <v>115</v>
      </c>
      <c r="D9" s="195">
        <v>277</v>
      </c>
      <c r="E9" s="195">
        <v>139</v>
      </c>
      <c r="F9" s="195">
        <v>195</v>
      </c>
      <c r="G9" s="195">
        <v>152</v>
      </c>
      <c r="H9" s="197">
        <v>858</v>
      </c>
      <c r="I9" s="195">
        <v>280</v>
      </c>
      <c r="J9" s="195">
        <v>293</v>
      </c>
      <c r="K9" s="195">
        <v>613</v>
      </c>
      <c r="L9" s="195">
        <v>473</v>
      </c>
      <c r="M9" s="195">
        <v>2</v>
      </c>
      <c r="N9" s="195">
        <v>15</v>
      </c>
      <c r="O9" s="195">
        <v>0</v>
      </c>
    </row>
    <row r="10" spans="1:25" x14ac:dyDescent="0.25">
      <c r="A10" s="17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14"/>
      <c r="R10" s="14"/>
      <c r="S10" s="14"/>
      <c r="T10" s="14"/>
      <c r="U10" s="14"/>
    </row>
    <row r="11" spans="1:25" s="15" customFormat="1" ht="15.75" x14ac:dyDescent="0.25">
      <c r="A11" s="130" t="s">
        <v>658</v>
      </c>
      <c r="B11" s="130">
        <v>239</v>
      </c>
      <c r="C11" s="130">
        <v>47</v>
      </c>
      <c r="D11" s="130">
        <v>178</v>
      </c>
      <c r="E11" s="130">
        <v>76</v>
      </c>
      <c r="F11" s="130">
        <v>110</v>
      </c>
      <c r="G11" s="130">
        <v>83</v>
      </c>
      <c r="H11" s="130">
        <v>487</v>
      </c>
      <c r="I11" s="130">
        <v>168</v>
      </c>
      <c r="J11" s="130">
        <v>212</v>
      </c>
      <c r="K11" s="130">
        <v>406</v>
      </c>
      <c r="L11" s="130">
        <v>473</v>
      </c>
      <c r="M11" s="130">
        <v>2</v>
      </c>
      <c r="N11" s="130">
        <v>15</v>
      </c>
      <c r="O11" s="130">
        <v>0</v>
      </c>
      <c r="Q11" s="198"/>
      <c r="R11" s="198"/>
      <c r="S11" s="198"/>
      <c r="T11" s="198"/>
      <c r="U11" s="198"/>
      <c r="V11" s="198"/>
      <c r="W11" s="198"/>
      <c r="X11" s="198"/>
      <c r="Y11" s="198"/>
    </row>
    <row r="12" spans="1:25" s="15" customFormat="1" ht="15.75" x14ac:dyDescent="0.25">
      <c r="A12" s="82" t="s">
        <v>177</v>
      </c>
      <c r="B12" s="82">
        <v>45</v>
      </c>
      <c r="C12" s="82">
        <v>22</v>
      </c>
      <c r="D12" s="82">
        <v>55</v>
      </c>
      <c r="E12" s="82">
        <v>19</v>
      </c>
      <c r="F12" s="82">
        <v>35</v>
      </c>
      <c r="G12" s="82">
        <v>19</v>
      </c>
      <c r="H12" s="82">
        <v>204</v>
      </c>
      <c r="I12" s="82">
        <v>75</v>
      </c>
      <c r="J12" s="82">
        <v>106</v>
      </c>
      <c r="K12" s="82">
        <v>151</v>
      </c>
      <c r="L12" s="186"/>
      <c r="M12" s="186"/>
      <c r="N12" s="186"/>
      <c r="O12" s="186"/>
      <c r="Q12" s="198"/>
      <c r="R12" s="198"/>
      <c r="S12" s="199"/>
      <c r="T12" s="199"/>
      <c r="U12" s="199"/>
      <c r="V12" s="199"/>
      <c r="W12" s="199"/>
      <c r="X12" s="199"/>
      <c r="Y12" s="199"/>
    </row>
    <row r="13" spans="1:25" x14ac:dyDescent="0.25">
      <c r="A13" s="1" t="s">
        <v>145</v>
      </c>
      <c r="B13" s="186">
        <v>143</v>
      </c>
      <c r="C13" s="186"/>
      <c r="D13" s="1">
        <v>61</v>
      </c>
      <c r="E13" s="1">
        <v>23</v>
      </c>
      <c r="F13" s="1">
        <v>42</v>
      </c>
      <c r="G13" s="1">
        <v>25</v>
      </c>
      <c r="H13" s="1">
        <v>104</v>
      </c>
      <c r="I13" s="1">
        <v>31</v>
      </c>
      <c r="J13" s="1">
        <v>37</v>
      </c>
      <c r="K13" s="1">
        <v>92</v>
      </c>
      <c r="L13" s="6"/>
      <c r="M13" s="6"/>
      <c r="N13" s="6"/>
      <c r="O13" s="6"/>
      <c r="P13" s="14"/>
      <c r="Q13" s="14"/>
      <c r="R13" s="14"/>
      <c r="S13" s="118"/>
      <c r="T13" s="118"/>
      <c r="U13" s="118"/>
      <c r="V13" s="118"/>
      <c r="W13" s="118"/>
      <c r="X13" s="118"/>
      <c r="Y13" s="118"/>
    </row>
    <row r="14" spans="1:25" x14ac:dyDescent="0.25">
      <c r="A14" s="1" t="s">
        <v>146</v>
      </c>
      <c r="B14" s="1">
        <v>24</v>
      </c>
      <c r="C14" s="1">
        <v>3</v>
      </c>
      <c r="D14" s="1">
        <v>14</v>
      </c>
      <c r="E14" s="1">
        <v>9</v>
      </c>
      <c r="F14" s="1">
        <v>9</v>
      </c>
      <c r="G14" s="1">
        <v>9</v>
      </c>
      <c r="H14" s="6"/>
      <c r="I14" s="6"/>
      <c r="J14" s="1">
        <v>29</v>
      </c>
      <c r="K14" s="1">
        <v>70</v>
      </c>
      <c r="L14" s="6"/>
      <c r="M14" s="6"/>
      <c r="N14" s="6"/>
      <c r="O14" s="6"/>
      <c r="P14" s="14"/>
      <c r="Q14" s="14"/>
      <c r="R14" s="14"/>
      <c r="S14" s="14"/>
      <c r="T14" s="14"/>
      <c r="U14" s="14"/>
    </row>
    <row r="15" spans="1:25" x14ac:dyDescent="0.25">
      <c r="A15" s="1" t="s">
        <v>147</v>
      </c>
      <c r="B15" s="6"/>
      <c r="C15" s="6"/>
      <c r="D15" s="1">
        <v>23</v>
      </c>
      <c r="E15" s="1">
        <v>12</v>
      </c>
      <c r="H15" s="6">
        <v>74</v>
      </c>
      <c r="I15" s="6">
        <v>28</v>
      </c>
      <c r="J15" s="1">
        <v>31</v>
      </c>
      <c r="K15" s="1">
        <v>40</v>
      </c>
      <c r="L15" s="6"/>
      <c r="M15" s="6"/>
      <c r="N15" s="6"/>
      <c r="O15" s="6"/>
      <c r="P15" s="14"/>
      <c r="Q15" s="14"/>
      <c r="R15" s="14"/>
      <c r="S15" s="14"/>
      <c r="T15" s="14"/>
      <c r="U15" s="14"/>
    </row>
    <row r="16" spans="1:25" x14ac:dyDescent="0.25">
      <c r="A16" s="1" t="s">
        <v>659</v>
      </c>
      <c r="B16" s="6"/>
      <c r="C16" s="6"/>
      <c r="D16" s="6"/>
      <c r="E16" s="6"/>
      <c r="F16" s="6"/>
      <c r="G16" s="6"/>
      <c r="H16" s="6"/>
      <c r="I16" s="6"/>
      <c r="J16" s="1"/>
      <c r="K16" s="1"/>
      <c r="L16" s="6"/>
      <c r="M16" s="6"/>
      <c r="N16" s="6"/>
      <c r="O16" s="6"/>
      <c r="P16" s="14"/>
      <c r="Q16" s="14"/>
      <c r="R16" s="14"/>
      <c r="S16" s="14"/>
      <c r="T16" s="14"/>
      <c r="U16" s="14"/>
    </row>
    <row r="17" spans="1:21" x14ac:dyDescent="0.25">
      <c r="A17" s="1" t="s">
        <v>148</v>
      </c>
      <c r="B17" s="1">
        <v>17</v>
      </c>
      <c r="C17" s="1">
        <v>12</v>
      </c>
      <c r="D17" s="1">
        <v>25</v>
      </c>
      <c r="E17" s="1">
        <v>13</v>
      </c>
      <c r="F17" s="1">
        <v>24</v>
      </c>
      <c r="G17" s="1">
        <v>30</v>
      </c>
      <c r="H17" s="1">
        <v>105</v>
      </c>
      <c r="I17" s="1">
        <v>34</v>
      </c>
      <c r="J17" s="6">
        <v>0</v>
      </c>
      <c r="K17" s="1">
        <v>37</v>
      </c>
      <c r="L17" s="6"/>
      <c r="M17" s="6"/>
      <c r="N17" s="6"/>
      <c r="O17" s="6"/>
      <c r="P17" s="14"/>
      <c r="Q17" s="14"/>
      <c r="R17" s="14"/>
      <c r="S17" s="14"/>
      <c r="T17" s="14"/>
      <c r="U17" s="14"/>
    </row>
    <row r="18" spans="1:21" x14ac:dyDescent="0.25">
      <c r="A18" s="1" t="s">
        <v>660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">
        <v>473</v>
      </c>
      <c r="M18" s="1">
        <v>2</v>
      </c>
      <c r="N18" s="1">
        <v>15</v>
      </c>
      <c r="O18" s="6"/>
      <c r="P18" s="14"/>
      <c r="Q18" s="14"/>
      <c r="R18" s="14"/>
      <c r="S18" s="14"/>
      <c r="T18" s="14"/>
      <c r="U18" s="14"/>
    </row>
    <row r="19" spans="1:21" x14ac:dyDescent="0.25">
      <c r="A19" s="1" t="s">
        <v>149</v>
      </c>
      <c r="B19" s="1">
        <v>10</v>
      </c>
      <c r="C19" s="1">
        <v>10</v>
      </c>
      <c r="D19" s="6"/>
      <c r="E19" s="6"/>
      <c r="F19" s="6"/>
      <c r="G19" s="6"/>
      <c r="H19" s="6"/>
      <c r="I19" s="6"/>
      <c r="J19" s="1">
        <v>9</v>
      </c>
      <c r="K19" s="1">
        <v>16</v>
      </c>
      <c r="L19" s="6"/>
      <c r="M19" s="6"/>
      <c r="N19" s="6"/>
      <c r="O19" s="6"/>
      <c r="P19" s="14"/>
      <c r="Q19" s="14"/>
      <c r="R19" s="14"/>
      <c r="S19" s="14"/>
      <c r="T19" s="14"/>
      <c r="U19" s="14"/>
    </row>
    <row r="20" spans="1:21" x14ac:dyDescent="0.25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Q20" s="14"/>
      <c r="R20" s="14"/>
      <c r="S20" s="14"/>
      <c r="T20" s="14"/>
      <c r="U20" s="14"/>
    </row>
    <row r="21" spans="1:21" s="200" customFormat="1" x14ac:dyDescent="0.25">
      <c r="A21" s="87" t="s">
        <v>661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14</v>
      </c>
      <c r="K21" s="70">
        <v>8</v>
      </c>
      <c r="L21" s="70">
        <v>0</v>
      </c>
      <c r="M21" s="70">
        <v>0</v>
      </c>
      <c r="N21" s="70">
        <v>0</v>
      </c>
      <c r="O21" s="70">
        <v>0</v>
      </c>
    </row>
    <row r="22" spans="1:21" x14ac:dyDescent="0.25">
      <c r="A22" s="1" t="s">
        <v>283</v>
      </c>
      <c r="B22" s="6"/>
      <c r="C22" s="6"/>
      <c r="D22" s="6"/>
      <c r="E22" s="6"/>
      <c r="F22" s="6"/>
      <c r="G22" s="6"/>
      <c r="H22" s="6"/>
      <c r="I22" s="6"/>
      <c r="J22" s="1">
        <v>14</v>
      </c>
      <c r="K22" s="1">
        <v>8</v>
      </c>
      <c r="L22" s="6"/>
      <c r="M22" s="6"/>
      <c r="N22" s="6"/>
      <c r="O22" s="6"/>
      <c r="P22" s="14"/>
      <c r="Q22" s="14"/>
      <c r="R22" s="14"/>
      <c r="S22" s="14"/>
      <c r="T22" s="14"/>
      <c r="U22" s="14"/>
    </row>
    <row r="23" spans="1:21" x14ac:dyDescent="0.25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4"/>
      <c r="Q23" s="14"/>
      <c r="R23" s="14"/>
      <c r="S23" s="14"/>
      <c r="T23" s="14"/>
      <c r="U23" s="14"/>
    </row>
    <row r="24" spans="1:21" s="200" customFormat="1" x14ac:dyDescent="0.25">
      <c r="A24" s="87" t="s">
        <v>662</v>
      </c>
      <c r="B24" s="70">
        <v>101</v>
      </c>
      <c r="C24" s="70">
        <v>29</v>
      </c>
      <c r="D24" s="70">
        <v>32</v>
      </c>
      <c r="E24" s="70">
        <v>20</v>
      </c>
      <c r="F24" s="70">
        <v>26</v>
      </c>
      <c r="G24" s="70">
        <v>20</v>
      </c>
      <c r="H24" s="70">
        <v>120</v>
      </c>
      <c r="I24" s="70">
        <v>29</v>
      </c>
      <c r="J24" s="70">
        <v>26</v>
      </c>
      <c r="K24" s="70">
        <v>62</v>
      </c>
      <c r="L24" s="70">
        <v>0</v>
      </c>
      <c r="M24" s="70">
        <v>0</v>
      </c>
      <c r="N24" s="70">
        <v>0</v>
      </c>
      <c r="O24" s="70">
        <v>0</v>
      </c>
    </row>
    <row r="25" spans="1:21" x14ac:dyDescent="0.25">
      <c r="A25" s="1" t="s">
        <v>150</v>
      </c>
      <c r="B25" s="1"/>
      <c r="C25" s="1"/>
      <c r="D25" s="1">
        <v>32</v>
      </c>
      <c r="E25" s="1">
        <v>20</v>
      </c>
      <c r="F25" s="1">
        <v>26</v>
      </c>
      <c r="G25" s="1">
        <v>20</v>
      </c>
      <c r="H25" s="1">
        <v>120</v>
      </c>
      <c r="I25" s="1">
        <v>29</v>
      </c>
      <c r="J25" s="1">
        <v>26</v>
      </c>
      <c r="K25" s="1">
        <v>62</v>
      </c>
      <c r="L25" s="6"/>
      <c r="M25" s="6"/>
      <c r="N25" s="6"/>
      <c r="O25" s="6"/>
      <c r="P25" s="14"/>
      <c r="Q25" s="14"/>
      <c r="R25" s="14"/>
      <c r="S25" s="14"/>
      <c r="T25" s="14"/>
      <c r="U25" s="14"/>
    </row>
    <row r="26" spans="1:21" x14ac:dyDescent="0.25">
      <c r="A26" s="1" t="s">
        <v>155</v>
      </c>
      <c r="B26" s="1">
        <v>101</v>
      </c>
      <c r="C26" s="1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4"/>
      <c r="Q26" s="14"/>
      <c r="R26" s="14"/>
      <c r="S26" s="14"/>
      <c r="T26" s="14"/>
      <c r="U26" s="14"/>
    </row>
    <row r="27" spans="1:21" x14ac:dyDescent="0.25">
      <c r="A27" s="8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4"/>
      <c r="Q27" s="14"/>
      <c r="R27" s="14"/>
      <c r="S27" s="14"/>
      <c r="T27" s="14"/>
      <c r="U27" s="14"/>
    </row>
    <row r="28" spans="1:21" s="200" customFormat="1" ht="12.75" customHeight="1" x14ac:dyDescent="0.25">
      <c r="A28" s="87" t="s">
        <v>663</v>
      </c>
      <c r="B28" s="70">
        <v>72</v>
      </c>
      <c r="C28" s="70">
        <v>26</v>
      </c>
      <c r="D28" s="70">
        <v>26</v>
      </c>
      <c r="E28" s="70">
        <v>19</v>
      </c>
      <c r="F28" s="70">
        <v>22</v>
      </c>
      <c r="G28" s="70">
        <v>19</v>
      </c>
      <c r="H28" s="70">
        <v>90</v>
      </c>
      <c r="I28" s="70">
        <v>25</v>
      </c>
      <c r="J28" s="70">
        <v>18</v>
      </c>
      <c r="K28" s="70">
        <v>60</v>
      </c>
      <c r="L28" s="70">
        <v>0</v>
      </c>
      <c r="M28" s="70">
        <v>0</v>
      </c>
      <c r="N28" s="70">
        <v>0</v>
      </c>
      <c r="O28" s="70">
        <v>0</v>
      </c>
    </row>
    <row r="29" spans="1:21" x14ac:dyDescent="0.25">
      <c r="A29" s="1" t="s">
        <v>151</v>
      </c>
      <c r="B29" s="1">
        <v>72</v>
      </c>
      <c r="C29" s="1">
        <v>26</v>
      </c>
      <c r="D29" s="1">
        <v>26</v>
      </c>
      <c r="E29" s="1">
        <v>19</v>
      </c>
      <c r="F29" s="1">
        <v>22</v>
      </c>
      <c r="G29" s="1">
        <v>19</v>
      </c>
      <c r="H29" s="1">
        <v>90</v>
      </c>
      <c r="I29" s="1">
        <v>25</v>
      </c>
      <c r="J29" s="1">
        <v>18</v>
      </c>
      <c r="K29" s="1">
        <v>60</v>
      </c>
      <c r="L29" s="6"/>
      <c r="M29" s="6"/>
      <c r="N29" s="6"/>
      <c r="O29" s="6"/>
      <c r="P29" s="14"/>
      <c r="Q29" s="14"/>
      <c r="R29" s="14"/>
      <c r="S29" s="14"/>
      <c r="T29" s="14"/>
      <c r="U29" s="14"/>
    </row>
    <row r="30" spans="1:21" x14ac:dyDescent="0.25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4"/>
      <c r="Q30" s="14"/>
      <c r="R30" s="14"/>
      <c r="S30" s="14"/>
      <c r="T30" s="14"/>
      <c r="U30" s="14"/>
    </row>
    <row r="31" spans="1:21" s="200" customFormat="1" x14ac:dyDescent="0.25">
      <c r="A31" s="87" t="s">
        <v>523</v>
      </c>
      <c r="B31" s="70">
        <v>37</v>
      </c>
      <c r="C31" s="70">
        <v>13</v>
      </c>
      <c r="D31" s="70">
        <v>41</v>
      </c>
      <c r="E31" s="70">
        <v>24</v>
      </c>
      <c r="F31" s="70">
        <v>37</v>
      </c>
      <c r="G31" s="70">
        <v>30</v>
      </c>
      <c r="H31" s="70">
        <v>161</v>
      </c>
      <c r="I31" s="70">
        <v>58</v>
      </c>
      <c r="J31" s="70">
        <v>23</v>
      </c>
      <c r="K31" s="70">
        <v>77</v>
      </c>
      <c r="L31" s="70">
        <v>0</v>
      </c>
      <c r="M31" s="70">
        <v>0</v>
      </c>
      <c r="N31" s="70">
        <v>0</v>
      </c>
      <c r="O31" s="70">
        <v>0</v>
      </c>
    </row>
    <row r="32" spans="1:21" x14ac:dyDescent="0.25">
      <c r="A32" s="183" t="s">
        <v>152</v>
      </c>
      <c r="B32" s="2">
        <v>37</v>
      </c>
      <c r="C32" s="2">
        <v>13</v>
      </c>
      <c r="D32" s="2">
        <v>41</v>
      </c>
      <c r="E32" s="2">
        <v>24</v>
      </c>
      <c r="F32" s="2">
        <v>37</v>
      </c>
      <c r="G32" s="2">
        <v>30</v>
      </c>
      <c r="H32" s="2">
        <v>161</v>
      </c>
      <c r="I32" s="2">
        <v>58</v>
      </c>
      <c r="J32" s="2">
        <v>23</v>
      </c>
      <c r="K32" s="2">
        <v>77</v>
      </c>
      <c r="L32" s="7"/>
      <c r="M32" s="7"/>
      <c r="N32" s="7"/>
      <c r="O32" s="7"/>
      <c r="P32" s="14"/>
      <c r="Q32" s="14"/>
      <c r="R32" s="14"/>
      <c r="S32" s="14"/>
      <c r="T32" s="14"/>
      <c r="U32" s="14"/>
    </row>
  </sheetData>
  <mergeCells count="17">
    <mergeCell ref="F7:G7"/>
    <mergeCell ref="D7:E7"/>
    <mergeCell ref="B7:C7"/>
    <mergeCell ref="B1:O1"/>
    <mergeCell ref="A3:O3"/>
    <mergeCell ref="A6:O6"/>
    <mergeCell ref="N7:O7"/>
    <mergeCell ref="L4:M4"/>
    <mergeCell ref="N4:O4"/>
    <mergeCell ref="B4:C4"/>
    <mergeCell ref="D4:E4"/>
    <mergeCell ref="F4:G4"/>
    <mergeCell ref="H4:I4"/>
    <mergeCell ref="J4:K4"/>
    <mergeCell ref="L7:M7"/>
    <mergeCell ref="J7:K7"/>
    <mergeCell ref="H7:I7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zoomScaleNormal="100" workbookViewId="0">
      <pane ySplit="10" topLeftCell="A11" activePane="bottomLeft" state="frozen"/>
      <selection pane="bottomLeft"/>
    </sheetView>
  </sheetViews>
  <sheetFormatPr defaultRowHeight="12.75" x14ac:dyDescent="0.2"/>
  <cols>
    <col min="1" max="1" width="40.7109375" style="6" customWidth="1"/>
    <col min="2" max="14" width="10.7109375" style="6" customWidth="1"/>
    <col min="15" max="20" width="6.7109375" style="6" customWidth="1"/>
    <col min="21" max="21" width="9.140625" style="118"/>
    <col min="22" max="22" width="12.28515625" style="118" bestFit="1" customWidth="1"/>
    <col min="23" max="16384" width="9.140625" style="118"/>
  </cols>
  <sheetData>
    <row r="1" spans="1:20" ht="25.5" customHeight="1" x14ac:dyDescent="0.2">
      <c r="A1" s="87" t="s">
        <v>672</v>
      </c>
      <c r="B1" s="72" t="s">
        <v>674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01"/>
      <c r="P1" s="201"/>
      <c r="Q1" s="201"/>
      <c r="R1" s="201"/>
      <c r="S1" s="201"/>
      <c r="T1" s="201"/>
    </row>
    <row r="2" spans="1:20" x14ac:dyDescent="0.2">
      <c r="A2" s="120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0" x14ac:dyDescent="0.2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20"/>
      <c r="P3" s="120"/>
      <c r="Q3" s="120"/>
      <c r="R3" s="120"/>
      <c r="S3" s="120"/>
      <c r="T3" s="120"/>
    </row>
    <row r="4" spans="1:20" ht="30.75" customHeight="1" x14ac:dyDescent="0.2">
      <c r="A4" s="87" t="s">
        <v>0</v>
      </c>
      <c r="B4" s="108" t="s">
        <v>53</v>
      </c>
      <c r="C4" s="108"/>
      <c r="D4" s="108"/>
      <c r="E4" s="138" t="s">
        <v>42</v>
      </c>
      <c r="F4" s="138"/>
      <c r="G4" s="138" t="s">
        <v>44</v>
      </c>
      <c r="H4" s="138"/>
      <c r="I4" s="138" t="s">
        <v>281</v>
      </c>
      <c r="J4" s="138"/>
      <c r="K4" s="138" t="s">
        <v>46</v>
      </c>
      <c r="L4" s="138"/>
      <c r="M4" s="138" t="s">
        <v>47</v>
      </c>
      <c r="N4" s="138"/>
      <c r="O4" s="165"/>
      <c r="P4" s="165"/>
      <c r="Q4" s="165"/>
      <c r="R4" s="165"/>
      <c r="S4" s="165"/>
      <c r="T4" s="165"/>
    </row>
    <row r="5" spans="1:20" x14ac:dyDescent="0.2">
      <c r="A5" s="109"/>
      <c r="B5" s="110" t="s">
        <v>59</v>
      </c>
      <c r="C5" s="110" t="s">
        <v>60</v>
      </c>
      <c r="D5" s="110" t="s">
        <v>61</v>
      </c>
      <c r="E5" s="110" t="s">
        <v>59</v>
      </c>
      <c r="F5" s="110" t="s">
        <v>60</v>
      </c>
      <c r="G5" s="110" t="s">
        <v>59</v>
      </c>
      <c r="H5" s="110" t="s">
        <v>60</v>
      </c>
      <c r="I5" s="110" t="s">
        <v>59</v>
      </c>
      <c r="J5" s="110" t="s">
        <v>60</v>
      </c>
      <c r="K5" s="110" t="s">
        <v>59</v>
      </c>
      <c r="L5" s="110" t="s">
        <v>60</v>
      </c>
      <c r="M5" s="110" t="s">
        <v>59</v>
      </c>
      <c r="N5" s="110" t="s">
        <v>60</v>
      </c>
      <c r="O5" s="120"/>
      <c r="P5" s="120"/>
      <c r="Q5" s="120"/>
      <c r="R5" s="120"/>
      <c r="S5" s="120"/>
      <c r="T5" s="120"/>
    </row>
    <row r="6" spans="1:20" x14ac:dyDescent="0.2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02"/>
      <c r="P6" s="202"/>
      <c r="Q6" s="202"/>
      <c r="R6" s="202"/>
      <c r="S6" s="202"/>
      <c r="T6" s="202"/>
    </row>
    <row r="7" spans="1:20" ht="30" customHeight="1" x14ac:dyDescent="0.2">
      <c r="A7" s="78" t="s">
        <v>63</v>
      </c>
      <c r="B7" s="113" t="s">
        <v>4</v>
      </c>
      <c r="C7" s="113"/>
      <c r="D7" s="113"/>
      <c r="E7" s="144" t="s">
        <v>275</v>
      </c>
      <c r="F7" s="144"/>
      <c r="G7" s="144" t="s">
        <v>670</v>
      </c>
      <c r="H7" s="144"/>
      <c r="I7" s="144" t="s">
        <v>673</v>
      </c>
      <c r="J7" s="144"/>
      <c r="K7" s="144" t="s">
        <v>525</v>
      </c>
      <c r="L7" s="144"/>
      <c r="M7" s="194" t="s">
        <v>526</v>
      </c>
      <c r="N7" s="194"/>
      <c r="O7" s="203"/>
      <c r="P7" s="203"/>
      <c r="Q7" s="203"/>
      <c r="R7" s="203"/>
      <c r="S7" s="203"/>
      <c r="T7" s="203"/>
    </row>
    <row r="8" spans="1:20" x14ac:dyDescent="0.2">
      <c r="A8" s="109"/>
      <c r="B8" s="115" t="s">
        <v>69</v>
      </c>
      <c r="C8" s="115" t="s">
        <v>70</v>
      </c>
      <c r="D8" s="115" t="s">
        <v>71</v>
      </c>
      <c r="E8" s="115" t="s">
        <v>69</v>
      </c>
      <c r="F8" s="115" t="s">
        <v>70</v>
      </c>
      <c r="G8" s="115" t="s">
        <v>69</v>
      </c>
      <c r="H8" s="115" t="s">
        <v>70</v>
      </c>
      <c r="I8" s="115" t="s">
        <v>69</v>
      </c>
      <c r="J8" s="115" t="s">
        <v>70</v>
      </c>
      <c r="K8" s="115" t="s">
        <v>69</v>
      </c>
      <c r="L8" s="115" t="s">
        <v>70</v>
      </c>
      <c r="M8" s="115" t="s">
        <v>69</v>
      </c>
      <c r="N8" s="115" t="s">
        <v>70</v>
      </c>
      <c r="O8" s="202"/>
      <c r="P8" s="202"/>
      <c r="Q8" s="202"/>
      <c r="R8" s="202"/>
      <c r="S8" s="202"/>
      <c r="T8" s="202"/>
    </row>
    <row r="9" spans="1:20" x14ac:dyDescent="0.2">
      <c r="A9" s="109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202"/>
      <c r="P9" s="202"/>
      <c r="Q9" s="202"/>
      <c r="R9" s="202"/>
      <c r="S9" s="202"/>
      <c r="T9" s="202"/>
    </row>
    <row r="10" spans="1:20" x14ac:dyDescent="0.2">
      <c r="A10" s="110" t="s">
        <v>647</v>
      </c>
      <c r="B10" s="204">
        <v>7163</v>
      </c>
      <c r="C10" s="136">
        <v>544</v>
      </c>
      <c r="D10" s="150">
        <f>B10/C10</f>
        <v>13.167279411764707</v>
      </c>
      <c r="E10" s="136">
        <v>193</v>
      </c>
      <c r="F10" s="136">
        <v>17</v>
      </c>
      <c r="G10" s="204">
        <v>2246</v>
      </c>
      <c r="H10" s="136">
        <v>94</v>
      </c>
      <c r="I10" s="204">
        <v>3950</v>
      </c>
      <c r="J10" s="136">
        <v>178</v>
      </c>
      <c r="K10" s="136">
        <v>150</v>
      </c>
      <c r="L10" s="136">
        <v>7</v>
      </c>
      <c r="M10" s="136">
        <v>21</v>
      </c>
      <c r="N10" s="136">
        <v>30</v>
      </c>
      <c r="O10" s="123"/>
      <c r="P10" s="123"/>
      <c r="Q10" s="123"/>
      <c r="R10" s="123"/>
      <c r="S10" s="123"/>
      <c r="T10" s="123"/>
    </row>
    <row r="11" spans="1:20" x14ac:dyDescent="0.2">
      <c r="A11" s="120"/>
      <c r="B11" s="122"/>
      <c r="C11" s="123"/>
      <c r="D11" s="154"/>
      <c r="E11" s="123"/>
      <c r="F11" s="123"/>
      <c r="G11" s="122"/>
      <c r="H11" s="123"/>
      <c r="I11" s="122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</row>
    <row r="12" spans="1:20" x14ac:dyDescent="0.2">
      <c r="A12" s="87" t="s">
        <v>658</v>
      </c>
      <c r="B12" s="124">
        <v>846</v>
      </c>
      <c r="C12" s="124">
        <v>140</v>
      </c>
      <c r="D12" s="205">
        <f>B12/C12</f>
        <v>6.0428571428571427</v>
      </c>
      <c r="E12" s="124">
        <v>0</v>
      </c>
      <c r="F12" s="124">
        <v>0</v>
      </c>
      <c r="G12" s="124">
        <v>486</v>
      </c>
      <c r="H12" s="124">
        <v>21</v>
      </c>
      <c r="I12" s="124">
        <v>0</v>
      </c>
      <c r="J12" s="124">
        <v>0</v>
      </c>
      <c r="K12" s="124">
        <v>40</v>
      </c>
      <c r="L12" s="124">
        <v>2</v>
      </c>
      <c r="M12" s="124">
        <v>21</v>
      </c>
      <c r="N12" s="124">
        <v>30</v>
      </c>
      <c r="O12" s="123"/>
      <c r="P12" s="123"/>
      <c r="Q12" s="123"/>
      <c r="R12" s="123"/>
      <c r="S12" s="123"/>
      <c r="T12" s="123"/>
    </row>
    <row r="13" spans="1:20" x14ac:dyDescent="0.2">
      <c r="A13" s="1" t="s">
        <v>157</v>
      </c>
      <c r="B13" s="126">
        <v>75</v>
      </c>
      <c r="C13" s="126">
        <v>44</v>
      </c>
      <c r="D13" s="206">
        <f>B13/C13</f>
        <v>1.7045454545454546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  <c r="P13" s="3"/>
      <c r="Q13" s="3"/>
      <c r="R13" s="3"/>
      <c r="S13" s="3"/>
      <c r="T13" s="3"/>
    </row>
    <row r="14" spans="1:20" x14ac:dyDescent="0.2">
      <c r="A14" s="1" t="s">
        <v>284</v>
      </c>
      <c r="B14" s="126">
        <v>37</v>
      </c>
      <c r="C14" s="126">
        <v>5</v>
      </c>
      <c r="D14" s="206">
        <f t="shared" ref="D14:D19" si="0">B14/C14</f>
        <v>7.4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P14" s="3"/>
      <c r="Q14" s="3"/>
      <c r="R14" s="3"/>
      <c r="S14" s="207"/>
      <c r="T14" s="207"/>
    </row>
    <row r="15" spans="1:20" x14ac:dyDescent="0.2">
      <c r="A15" s="1" t="s">
        <v>158</v>
      </c>
      <c r="B15" s="126">
        <v>60</v>
      </c>
      <c r="C15" s="126">
        <v>4</v>
      </c>
      <c r="D15" s="206">
        <f t="shared" si="0"/>
        <v>15</v>
      </c>
      <c r="E15" s="1"/>
      <c r="F15" s="1"/>
      <c r="G15" s="1"/>
      <c r="H15" s="1"/>
      <c r="I15" s="1"/>
      <c r="J15" s="1"/>
      <c r="K15" s="126">
        <v>40</v>
      </c>
      <c r="L15" s="126">
        <v>2</v>
      </c>
      <c r="M15" s="1"/>
      <c r="N15" s="1"/>
      <c r="O15" s="3"/>
      <c r="P15" s="3"/>
      <c r="Q15" s="3"/>
      <c r="R15" s="3"/>
      <c r="S15" s="3"/>
      <c r="T15" s="3"/>
    </row>
    <row r="16" spans="1:20" x14ac:dyDescent="0.2">
      <c r="A16" s="1" t="s">
        <v>159</v>
      </c>
      <c r="B16" s="126">
        <v>100</v>
      </c>
      <c r="C16" s="126">
        <v>30</v>
      </c>
      <c r="D16" s="206">
        <f t="shared" si="0"/>
        <v>3.3333333333333335</v>
      </c>
      <c r="E16" s="1"/>
      <c r="F16" s="1"/>
      <c r="G16" s="1"/>
      <c r="H16" s="1"/>
      <c r="I16" s="1"/>
      <c r="J16" s="1"/>
      <c r="K16" s="1"/>
      <c r="L16" s="1"/>
      <c r="M16" s="126">
        <v>21</v>
      </c>
      <c r="N16" s="126">
        <v>30</v>
      </c>
      <c r="O16" s="3"/>
      <c r="P16" s="3"/>
      <c r="Q16" s="3"/>
      <c r="R16" s="3"/>
      <c r="S16" s="3"/>
      <c r="T16" s="3"/>
    </row>
    <row r="17" spans="1:20" x14ac:dyDescent="0.2">
      <c r="A17" s="1" t="s">
        <v>285</v>
      </c>
      <c r="B17" s="126">
        <v>551</v>
      </c>
      <c r="C17" s="126">
        <v>36</v>
      </c>
      <c r="D17" s="206">
        <f t="shared" si="0"/>
        <v>15.305555555555555</v>
      </c>
      <c r="E17" s="126"/>
      <c r="F17" s="1"/>
      <c r="G17" s="126">
        <v>486</v>
      </c>
      <c r="H17" s="126">
        <v>21</v>
      </c>
      <c r="I17" s="1"/>
      <c r="J17" s="1"/>
      <c r="K17" s="1"/>
      <c r="L17" s="1"/>
      <c r="M17" s="1"/>
      <c r="N17" s="1"/>
      <c r="O17" s="3"/>
      <c r="P17" s="3"/>
      <c r="Q17" s="3"/>
      <c r="R17" s="3"/>
      <c r="S17" s="207"/>
      <c r="T17" s="207"/>
    </row>
    <row r="18" spans="1:20" x14ac:dyDescent="0.2">
      <c r="A18" s="1" t="s">
        <v>160</v>
      </c>
      <c r="B18" s="126">
        <v>13</v>
      </c>
      <c r="C18" s="126">
        <v>14</v>
      </c>
      <c r="D18" s="206">
        <f t="shared" si="0"/>
        <v>0.9285714285714286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3"/>
      <c r="Q18" s="3"/>
      <c r="R18" s="3"/>
      <c r="S18" s="3"/>
      <c r="T18" s="3"/>
    </row>
    <row r="19" spans="1:20" x14ac:dyDescent="0.2">
      <c r="A19" s="1" t="s">
        <v>509</v>
      </c>
      <c r="B19" s="126">
        <v>10</v>
      </c>
      <c r="C19" s="126">
        <v>7</v>
      </c>
      <c r="D19" s="206">
        <f t="shared" si="0"/>
        <v>1.4285714285714286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3"/>
      <c r="Q19" s="3"/>
      <c r="R19" s="3"/>
      <c r="S19" s="3"/>
      <c r="T19" s="3"/>
    </row>
    <row r="20" spans="1:20" x14ac:dyDescent="0.2">
      <c r="A20" s="87" t="s">
        <v>111</v>
      </c>
      <c r="B20" s="124">
        <v>245</v>
      </c>
      <c r="C20" s="124">
        <v>17</v>
      </c>
      <c r="D20" s="205">
        <f>B20/C20</f>
        <v>14.411764705882353</v>
      </c>
      <c r="E20" s="124">
        <v>0</v>
      </c>
      <c r="F20" s="124">
        <v>0</v>
      </c>
      <c r="G20" s="124">
        <v>0</v>
      </c>
      <c r="H20" s="124">
        <v>0</v>
      </c>
      <c r="I20" s="124">
        <v>107</v>
      </c>
      <c r="J20" s="124">
        <v>8</v>
      </c>
      <c r="K20" s="124">
        <v>110</v>
      </c>
      <c r="L20" s="124">
        <v>5</v>
      </c>
      <c r="M20" s="124">
        <v>0</v>
      </c>
      <c r="N20" s="124">
        <v>0</v>
      </c>
      <c r="O20" s="123"/>
      <c r="P20" s="123"/>
      <c r="Q20" s="123"/>
      <c r="R20" s="123"/>
      <c r="S20" s="123"/>
      <c r="T20" s="123"/>
    </row>
    <row r="21" spans="1:20" x14ac:dyDescent="0.2">
      <c r="A21" s="1" t="s">
        <v>524</v>
      </c>
      <c r="B21" s="1">
        <v>110</v>
      </c>
      <c r="C21" s="1">
        <v>5</v>
      </c>
      <c r="D21" s="206">
        <f>B21/C21</f>
        <v>22</v>
      </c>
      <c r="E21" s="1"/>
      <c r="F21" s="1"/>
      <c r="G21" s="1"/>
      <c r="H21" s="1"/>
      <c r="I21" s="1"/>
      <c r="J21" s="1"/>
      <c r="K21" s="1">
        <v>110</v>
      </c>
      <c r="L21" s="1">
        <v>5</v>
      </c>
      <c r="M21" s="1"/>
      <c r="N21" s="1"/>
      <c r="O21" s="3"/>
      <c r="P21" s="3"/>
      <c r="Q21" s="3"/>
      <c r="R21" s="3"/>
      <c r="S21" s="3"/>
      <c r="T21" s="3"/>
    </row>
    <row r="22" spans="1:20" x14ac:dyDescent="0.2">
      <c r="A22" s="1" t="s">
        <v>307</v>
      </c>
      <c r="B22" s="208">
        <v>135</v>
      </c>
      <c r="C22" s="126">
        <v>12</v>
      </c>
      <c r="D22" s="206">
        <f t="shared" ref="D22:D60" si="1">B22/C22</f>
        <v>11.25</v>
      </c>
      <c r="E22" s="1"/>
      <c r="F22" s="1"/>
      <c r="G22" s="1"/>
      <c r="H22" s="1"/>
      <c r="I22" s="126">
        <v>107</v>
      </c>
      <c r="J22" s="126">
        <v>8</v>
      </c>
      <c r="K22" s="1"/>
      <c r="L22" s="1"/>
      <c r="M22" s="1"/>
      <c r="N22" s="1"/>
      <c r="O22" s="3"/>
      <c r="P22" s="3"/>
      <c r="Q22" s="3"/>
      <c r="R22" s="3"/>
      <c r="S22" s="3"/>
      <c r="T22" s="3"/>
    </row>
    <row r="23" spans="1:20" x14ac:dyDescent="0.2">
      <c r="A23" s="87" t="s">
        <v>112</v>
      </c>
      <c r="B23" s="124">
        <v>827</v>
      </c>
      <c r="C23" s="124">
        <v>96</v>
      </c>
      <c r="D23" s="205">
        <f t="shared" si="1"/>
        <v>8.6145833333333339</v>
      </c>
      <c r="E23" s="124">
        <v>0</v>
      </c>
      <c r="F23" s="124">
        <v>0</v>
      </c>
      <c r="G23" s="124">
        <v>0</v>
      </c>
      <c r="H23" s="124">
        <v>0</v>
      </c>
      <c r="I23" s="124">
        <v>753</v>
      </c>
      <c r="J23" s="124">
        <v>60</v>
      </c>
      <c r="K23" s="124">
        <v>0</v>
      </c>
      <c r="L23" s="124">
        <v>0</v>
      </c>
      <c r="M23" s="124">
        <v>0</v>
      </c>
      <c r="N23" s="124">
        <v>0</v>
      </c>
      <c r="O23" s="123"/>
      <c r="P23" s="123"/>
      <c r="Q23" s="123"/>
      <c r="R23" s="123"/>
      <c r="S23" s="123"/>
      <c r="T23" s="123"/>
    </row>
    <row r="24" spans="1:20" x14ac:dyDescent="0.2">
      <c r="A24" s="1" t="s">
        <v>287</v>
      </c>
      <c r="B24" s="126">
        <v>522</v>
      </c>
      <c r="C24" s="126">
        <v>55</v>
      </c>
      <c r="D24" s="206">
        <f t="shared" si="1"/>
        <v>9.4909090909090903</v>
      </c>
      <c r="E24" s="1"/>
      <c r="F24" s="1"/>
      <c r="G24" s="1"/>
      <c r="H24" s="1"/>
      <c r="I24" s="126">
        <v>486</v>
      </c>
      <c r="J24" s="126">
        <v>45</v>
      </c>
      <c r="K24" s="1"/>
      <c r="L24" s="1"/>
      <c r="M24" s="1"/>
      <c r="N24" s="1"/>
      <c r="O24" s="207"/>
      <c r="P24" s="207"/>
      <c r="Q24" s="207"/>
      <c r="R24" s="207"/>
      <c r="S24" s="3"/>
      <c r="T24" s="3"/>
    </row>
    <row r="25" spans="1:20" x14ac:dyDescent="0.2">
      <c r="A25" s="1" t="s">
        <v>288</v>
      </c>
      <c r="B25" s="126">
        <v>267</v>
      </c>
      <c r="C25" s="126">
        <v>15</v>
      </c>
      <c r="D25" s="206">
        <f t="shared" si="1"/>
        <v>17.8</v>
      </c>
      <c r="E25" s="1"/>
      <c r="F25" s="1"/>
      <c r="G25" s="1"/>
      <c r="H25" s="1"/>
      <c r="I25" s="126">
        <v>267</v>
      </c>
      <c r="J25" s="126">
        <v>15</v>
      </c>
      <c r="K25" s="1"/>
      <c r="L25" s="1"/>
      <c r="M25" s="1"/>
      <c r="N25" s="1"/>
      <c r="O25" s="3"/>
      <c r="P25" s="3"/>
      <c r="Q25" s="3"/>
      <c r="R25" s="3"/>
      <c r="S25" s="3"/>
      <c r="T25" s="3"/>
    </row>
    <row r="26" spans="1:20" x14ac:dyDescent="0.2">
      <c r="A26" s="1" t="s">
        <v>286</v>
      </c>
      <c r="B26" s="126">
        <v>18</v>
      </c>
      <c r="C26" s="126">
        <v>15</v>
      </c>
      <c r="D26" s="206">
        <f t="shared" si="1"/>
        <v>1.2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3"/>
      <c r="Q26" s="3"/>
      <c r="R26" s="3"/>
      <c r="S26" s="3"/>
      <c r="T26" s="3"/>
    </row>
    <row r="27" spans="1:20" x14ac:dyDescent="0.2">
      <c r="A27" s="1" t="s">
        <v>162</v>
      </c>
      <c r="B27" s="126">
        <v>20</v>
      </c>
      <c r="C27" s="126">
        <v>11</v>
      </c>
      <c r="D27" s="206">
        <f t="shared" si="1"/>
        <v>1.8181818181818181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  <c r="T27" s="3"/>
    </row>
    <row r="28" spans="1:20" x14ac:dyDescent="0.2">
      <c r="A28" s="87" t="s">
        <v>113</v>
      </c>
      <c r="B28" s="124">
        <v>786</v>
      </c>
      <c r="C28" s="124">
        <v>64</v>
      </c>
      <c r="D28" s="205">
        <f t="shared" si="1"/>
        <v>12.28125</v>
      </c>
      <c r="E28" s="124">
        <v>0</v>
      </c>
      <c r="F28" s="124">
        <v>0</v>
      </c>
      <c r="G28" s="124">
        <v>570</v>
      </c>
      <c r="H28" s="124">
        <v>38</v>
      </c>
      <c r="I28" s="124">
        <v>164</v>
      </c>
      <c r="J28" s="124">
        <v>6</v>
      </c>
      <c r="K28" s="124">
        <v>0</v>
      </c>
      <c r="L28" s="124">
        <v>0</v>
      </c>
      <c r="M28" s="124">
        <v>0</v>
      </c>
      <c r="N28" s="124">
        <v>0</v>
      </c>
      <c r="O28" s="123"/>
      <c r="P28" s="123"/>
      <c r="Q28" s="123"/>
      <c r="R28" s="123"/>
      <c r="S28" s="123"/>
      <c r="T28" s="123"/>
    </row>
    <row r="29" spans="1:20" x14ac:dyDescent="0.2">
      <c r="A29" s="1" t="s">
        <v>289</v>
      </c>
      <c r="B29" s="126">
        <v>164</v>
      </c>
      <c r="C29" s="126">
        <v>6</v>
      </c>
      <c r="D29" s="206">
        <f t="shared" si="1"/>
        <v>27.333333333333332</v>
      </c>
      <c r="E29" s="1"/>
      <c r="F29" s="1"/>
      <c r="G29" s="1"/>
      <c r="H29" s="1"/>
      <c r="I29" s="126">
        <v>164</v>
      </c>
      <c r="J29" s="126">
        <v>6</v>
      </c>
      <c r="K29" s="1"/>
      <c r="L29" s="1"/>
      <c r="M29" s="1"/>
      <c r="N29" s="1"/>
      <c r="O29" s="3"/>
      <c r="P29" s="3"/>
      <c r="Q29" s="3"/>
      <c r="R29" s="3"/>
      <c r="S29" s="3"/>
      <c r="T29" s="3"/>
    </row>
    <row r="30" spans="1:20" x14ac:dyDescent="0.2">
      <c r="A30" s="1" t="s">
        <v>322</v>
      </c>
      <c r="B30" s="126">
        <v>622</v>
      </c>
      <c r="C30" s="126">
        <v>58</v>
      </c>
      <c r="D30" s="206">
        <f t="shared" si="1"/>
        <v>10.724137931034482</v>
      </c>
      <c r="E30" s="1"/>
      <c r="F30" s="1"/>
      <c r="G30" s="126">
        <v>570</v>
      </c>
      <c r="H30" s="126">
        <v>38</v>
      </c>
      <c r="I30" s="1"/>
      <c r="J30" s="1"/>
      <c r="K30" s="1"/>
      <c r="L30" s="1"/>
      <c r="M30" s="1"/>
      <c r="N30" s="1"/>
      <c r="O30" s="3"/>
      <c r="P30" s="3"/>
      <c r="Q30" s="3"/>
      <c r="R30" s="3"/>
      <c r="S30" s="207"/>
      <c r="T30" s="207"/>
    </row>
    <row r="31" spans="1:20" x14ac:dyDescent="0.2">
      <c r="A31" s="87" t="s">
        <v>114</v>
      </c>
      <c r="B31" s="124">
        <v>165</v>
      </c>
      <c r="C31" s="124">
        <v>14</v>
      </c>
      <c r="D31" s="205">
        <f t="shared" si="1"/>
        <v>11.785714285714286</v>
      </c>
      <c r="E31" s="124">
        <v>155</v>
      </c>
      <c r="F31" s="124">
        <v>8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3"/>
      <c r="P31" s="123"/>
      <c r="Q31" s="123"/>
      <c r="R31" s="123"/>
      <c r="S31" s="123"/>
      <c r="T31" s="123"/>
    </row>
    <row r="32" spans="1:20" x14ac:dyDescent="0.2">
      <c r="A32" s="1" t="s">
        <v>291</v>
      </c>
      <c r="B32" s="126">
        <v>165</v>
      </c>
      <c r="C32" s="126">
        <v>14</v>
      </c>
      <c r="D32" s="206">
        <f t="shared" si="1"/>
        <v>11.785714285714286</v>
      </c>
      <c r="E32" s="126">
        <v>155</v>
      </c>
      <c r="F32" s="126">
        <v>8</v>
      </c>
      <c r="G32" s="1"/>
      <c r="H32" s="1"/>
      <c r="I32" s="1"/>
      <c r="J32" s="1"/>
      <c r="K32" s="1"/>
      <c r="L32" s="1"/>
      <c r="M32" s="1"/>
      <c r="N32" s="1"/>
      <c r="O32" s="3"/>
      <c r="P32" s="3"/>
      <c r="Q32" s="3"/>
      <c r="R32" s="3"/>
      <c r="S32" s="3"/>
      <c r="T32" s="3"/>
    </row>
    <row r="33" spans="1:20" x14ac:dyDescent="0.2">
      <c r="A33" s="87" t="s">
        <v>115</v>
      </c>
      <c r="B33" s="124">
        <v>667</v>
      </c>
      <c r="C33" s="124">
        <v>29</v>
      </c>
      <c r="D33" s="205">
        <f t="shared" si="1"/>
        <v>23</v>
      </c>
      <c r="E33" s="124">
        <v>0</v>
      </c>
      <c r="F33" s="124">
        <v>0</v>
      </c>
      <c r="G33" s="124">
        <v>0</v>
      </c>
      <c r="H33" s="124">
        <v>0</v>
      </c>
      <c r="I33" s="124">
        <v>667</v>
      </c>
      <c r="J33" s="124">
        <v>29</v>
      </c>
      <c r="K33" s="124">
        <v>0</v>
      </c>
      <c r="L33" s="124">
        <v>0</v>
      </c>
      <c r="M33" s="124">
        <v>0</v>
      </c>
      <c r="N33" s="124">
        <v>0</v>
      </c>
      <c r="O33" s="123"/>
      <c r="P33" s="123"/>
      <c r="Q33" s="123"/>
      <c r="R33" s="123"/>
      <c r="S33" s="123"/>
      <c r="T33" s="123"/>
    </row>
    <row r="34" spans="1:20" x14ac:dyDescent="0.2">
      <c r="A34" s="1" t="s">
        <v>292</v>
      </c>
      <c r="B34" s="126">
        <v>667</v>
      </c>
      <c r="C34" s="126">
        <v>29</v>
      </c>
      <c r="D34" s="206">
        <f t="shared" si="1"/>
        <v>23</v>
      </c>
      <c r="E34" s="1"/>
      <c r="F34" s="1"/>
      <c r="G34" s="1"/>
      <c r="H34" s="1"/>
      <c r="I34" s="126">
        <v>667</v>
      </c>
      <c r="J34" s="126">
        <v>29</v>
      </c>
      <c r="K34" s="1"/>
      <c r="L34" s="1"/>
      <c r="M34" s="1"/>
      <c r="N34" s="1"/>
      <c r="O34" s="3"/>
      <c r="P34" s="3"/>
      <c r="Q34" s="3"/>
      <c r="R34" s="3"/>
      <c r="S34" s="3"/>
      <c r="T34" s="3"/>
    </row>
    <row r="35" spans="1:20" x14ac:dyDescent="0.2">
      <c r="A35" s="87" t="s">
        <v>116</v>
      </c>
      <c r="B35" s="124">
        <v>302</v>
      </c>
      <c r="C35" s="124">
        <v>8</v>
      </c>
      <c r="D35" s="205">
        <f t="shared" si="1"/>
        <v>37.75</v>
      </c>
      <c r="E35" s="124">
        <v>0</v>
      </c>
      <c r="F35" s="124">
        <v>0</v>
      </c>
      <c r="G35" s="124">
        <v>0</v>
      </c>
      <c r="H35" s="124">
        <v>0</v>
      </c>
      <c r="I35" s="124">
        <v>302</v>
      </c>
      <c r="J35" s="124">
        <v>8</v>
      </c>
      <c r="K35" s="124">
        <v>0</v>
      </c>
      <c r="L35" s="124">
        <v>0</v>
      </c>
      <c r="M35" s="124">
        <v>0</v>
      </c>
      <c r="N35" s="124">
        <v>0</v>
      </c>
      <c r="O35" s="123"/>
      <c r="P35" s="123"/>
      <c r="Q35" s="123"/>
      <c r="R35" s="123"/>
      <c r="S35" s="123"/>
      <c r="T35" s="123"/>
    </row>
    <row r="36" spans="1:20" x14ac:dyDescent="0.2">
      <c r="A36" s="1" t="s">
        <v>293</v>
      </c>
      <c r="B36" s="126">
        <v>302</v>
      </c>
      <c r="C36" s="126">
        <v>8</v>
      </c>
      <c r="D36" s="206">
        <f t="shared" si="1"/>
        <v>37.75</v>
      </c>
      <c r="E36" s="1"/>
      <c r="F36" s="1"/>
      <c r="G36" s="1"/>
      <c r="H36" s="1"/>
      <c r="I36" s="126">
        <v>302</v>
      </c>
      <c r="J36" s="126">
        <v>8</v>
      </c>
      <c r="K36" s="1"/>
      <c r="L36" s="1"/>
      <c r="M36" s="1"/>
      <c r="N36" s="1"/>
      <c r="O36" s="3"/>
      <c r="P36" s="3"/>
      <c r="Q36" s="3"/>
      <c r="R36" s="3"/>
      <c r="S36" s="3"/>
      <c r="T36" s="3"/>
    </row>
    <row r="37" spans="1:20" x14ac:dyDescent="0.2">
      <c r="A37" s="87" t="s">
        <v>117</v>
      </c>
      <c r="B37" s="209">
        <v>1271</v>
      </c>
      <c r="C37" s="124">
        <v>93</v>
      </c>
      <c r="D37" s="205">
        <f t="shared" si="1"/>
        <v>13.666666666666666</v>
      </c>
      <c r="E37" s="124">
        <v>0</v>
      </c>
      <c r="F37" s="124">
        <v>0</v>
      </c>
      <c r="G37" s="124">
        <v>617</v>
      </c>
      <c r="H37" s="124">
        <v>20</v>
      </c>
      <c r="I37" s="124">
        <v>586</v>
      </c>
      <c r="J37" s="124">
        <v>27</v>
      </c>
      <c r="K37" s="124">
        <v>0</v>
      </c>
      <c r="L37" s="124">
        <v>0</v>
      </c>
      <c r="M37" s="124">
        <v>0</v>
      </c>
      <c r="N37" s="124">
        <v>0</v>
      </c>
      <c r="O37" s="123"/>
      <c r="P37" s="123"/>
      <c r="Q37" s="123"/>
      <c r="R37" s="123"/>
      <c r="S37" s="123"/>
      <c r="T37" s="123"/>
    </row>
    <row r="38" spans="1:20" x14ac:dyDescent="0.2">
      <c r="A38" s="1" t="s">
        <v>294</v>
      </c>
      <c r="B38" s="126">
        <v>280</v>
      </c>
      <c r="C38" s="126">
        <v>17</v>
      </c>
      <c r="D38" s="206">
        <f t="shared" si="1"/>
        <v>16.470588235294116</v>
      </c>
      <c r="E38" s="1"/>
      <c r="F38" s="1"/>
      <c r="G38" s="1"/>
      <c r="H38" s="1"/>
      <c r="I38" s="126">
        <v>280</v>
      </c>
      <c r="J38" s="126">
        <v>17</v>
      </c>
      <c r="K38" s="1"/>
      <c r="L38" s="1"/>
      <c r="M38" s="1"/>
      <c r="N38" s="1"/>
      <c r="O38" s="3"/>
      <c r="P38" s="3"/>
      <c r="Q38" s="3"/>
      <c r="R38" s="3"/>
      <c r="S38" s="3"/>
      <c r="T38" s="3"/>
    </row>
    <row r="39" spans="1:20" x14ac:dyDescent="0.2">
      <c r="A39" s="82" t="s">
        <v>295</v>
      </c>
      <c r="B39" s="126">
        <v>228</v>
      </c>
      <c r="C39" s="126">
        <v>35</v>
      </c>
      <c r="D39" s="206">
        <f t="shared" si="1"/>
        <v>6.5142857142857142</v>
      </c>
      <c r="E39" s="1"/>
      <c r="F39" s="1"/>
      <c r="G39" s="1"/>
      <c r="H39" s="1"/>
      <c r="I39" s="126">
        <v>206</v>
      </c>
      <c r="J39" s="126">
        <v>6</v>
      </c>
      <c r="K39" s="1"/>
      <c r="L39" s="1"/>
      <c r="M39" s="1"/>
      <c r="N39" s="1"/>
      <c r="O39" s="210"/>
      <c r="P39" s="210"/>
      <c r="Q39" s="3"/>
      <c r="R39" s="3"/>
      <c r="S39" s="3"/>
      <c r="T39" s="3"/>
    </row>
    <row r="40" spans="1:20" x14ac:dyDescent="0.2">
      <c r="A40" s="1" t="s">
        <v>296</v>
      </c>
      <c r="B40" s="126">
        <v>480</v>
      </c>
      <c r="C40" s="126">
        <v>21</v>
      </c>
      <c r="D40" s="206">
        <f t="shared" si="1"/>
        <v>22.857142857142858</v>
      </c>
      <c r="E40" s="1"/>
      <c r="F40" s="1"/>
      <c r="G40" s="126">
        <v>467</v>
      </c>
      <c r="H40" s="126">
        <v>14</v>
      </c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</row>
    <row r="41" spans="1:20" x14ac:dyDescent="0.2">
      <c r="A41" s="1" t="s">
        <v>297</v>
      </c>
      <c r="B41" s="126">
        <v>150</v>
      </c>
      <c r="C41" s="126">
        <v>6</v>
      </c>
      <c r="D41" s="206">
        <f t="shared" si="1"/>
        <v>25</v>
      </c>
      <c r="E41" s="1"/>
      <c r="F41" s="1"/>
      <c r="G41" s="126">
        <v>150</v>
      </c>
      <c r="H41" s="126">
        <v>6</v>
      </c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</row>
    <row r="42" spans="1:20" x14ac:dyDescent="0.2">
      <c r="A42" s="1" t="s">
        <v>298</v>
      </c>
      <c r="B42" s="126">
        <v>100</v>
      </c>
      <c r="C42" s="126">
        <v>4</v>
      </c>
      <c r="D42" s="206">
        <f t="shared" si="1"/>
        <v>25</v>
      </c>
      <c r="E42" s="1"/>
      <c r="F42" s="1"/>
      <c r="G42" s="1"/>
      <c r="H42" s="1"/>
      <c r="I42" s="126">
        <v>100</v>
      </c>
      <c r="J42" s="126">
        <v>4</v>
      </c>
      <c r="K42" s="1"/>
      <c r="L42" s="1"/>
      <c r="M42" s="1"/>
      <c r="N42" s="1"/>
      <c r="O42" s="3"/>
      <c r="P42" s="3"/>
      <c r="Q42" s="3"/>
      <c r="R42" s="3"/>
      <c r="S42" s="3"/>
      <c r="T42" s="3"/>
    </row>
    <row r="43" spans="1:20" x14ac:dyDescent="0.2">
      <c r="A43" s="1" t="s">
        <v>164</v>
      </c>
      <c r="B43" s="126">
        <v>14</v>
      </c>
      <c r="C43" s="126">
        <v>6</v>
      </c>
      <c r="D43" s="206">
        <f t="shared" si="1"/>
        <v>2.3333333333333335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</row>
    <row r="44" spans="1:20" x14ac:dyDescent="0.2">
      <c r="A44" s="3" t="s">
        <v>165</v>
      </c>
      <c r="B44" s="207">
        <v>14</v>
      </c>
      <c r="C44" s="3">
        <v>0</v>
      </c>
      <c r="D44" s="20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 t="s">
        <v>530</v>
      </c>
      <c r="B45" s="207">
        <v>5</v>
      </c>
      <c r="C45" s="3">
        <v>4</v>
      </c>
      <c r="D45" s="206">
        <f t="shared" si="1"/>
        <v>1.25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87" t="s">
        <v>118</v>
      </c>
      <c r="B46" s="124">
        <v>260</v>
      </c>
      <c r="C46" s="124">
        <v>11</v>
      </c>
      <c r="D46" s="205">
        <f t="shared" si="1"/>
        <v>23.636363636363637</v>
      </c>
      <c r="E46" s="124">
        <v>0</v>
      </c>
      <c r="F46" s="124">
        <v>0</v>
      </c>
      <c r="G46" s="124">
        <v>0</v>
      </c>
      <c r="H46" s="124">
        <v>0</v>
      </c>
      <c r="I46" s="124">
        <v>260</v>
      </c>
      <c r="J46" s="124">
        <v>11</v>
      </c>
      <c r="K46" s="124">
        <v>0</v>
      </c>
      <c r="L46" s="124">
        <v>0</v>
      </c>
      <c r="M46" s="124">
        <v>0</v>
      </c>
      <c r="N46" s="124">
        <v>0</v>
      </c>
      <c r="O46" s="123"/>
      <c r="P46" s="123"/>
      <c r="Q46" s="123"/>
      <c r="R46" s="123"/>
      <c r="S46" s="123"/>
      <c r="T46" s="123"/>
    </row>
    <row r="47" spans="1:20" x14ac:dyDescent="0.2">
      <c r="A47" s="1" t="s">
        <v>299</v>
      </c>
      <c r="B47" s="126">
        <v>260</v>
      </c>
      <c r="C47" s="126">
        <v>11</v>
      </c>
      <c r="D47" s="206">
        <f t="shared" si="1"/>
        <v>23.636363636363637</v>
      </c>
      <c r="E47" s="1"/>
      <c r="F47" s="1"/>
      <c r="G47" s="1"/>
      <c r="H47" s="1"/>
      <c r="I47" s="126">
        <v>260</v>
      </c>
      <c r="J47" s="126">
        <v>11</v>
      </c>
      <c r="K47" s="1"/>
      <c r="L47" s="1"/>
      <c r="M47" s="1"/>
      <c r="N47" s="1"/>
      <c r="O47" s="3"/>
      <c r="P47" s="3"/>
      <c r="Q47" s="3"/>
      <c r="R47" s="3"/>
      <c r="S47" s="3"/>
      <c r="T47" s="3"/>
    </row>
    <row r="48" spans="1:20" x14ac:dyDescent="0.2">
      <c r="A48" s="87" t="s">
        <v>119</v>
      </c>
      <c r="B48" s="124">
        <v>140</v>
      </c>
      <c r="C48" s="124">
        <v>6</v>
      </c>
      <c r="D48" s="205">
        <f t="shared" si="1"/>
        <v>23.333333333333332</v>
      </c>
      <c r="E48" s="124">
        <v>15</v>
      </c>
      <c r="F48" s="124">
        <v>1</v>
      </c>
      <c r="G48" s="124">
        <v>110</v>
      </c>
      <c r="H48" s="124">
        <v>4</v>
      </c>
      <c r="I48" s="124">
        <v>0</v>
      </c>
      <c r="J48" s="124"/>
      <c r="K48" s="124">
        <v>0</v>
      </c>
      <c r="L48" s="124">
        <v>0</v>
      </c>
      <c r="M48" s="124">
        <v>0</v>
      </c>
      <c r="N48" s="124">
        <v>0</v>
      </c>
      <c r="O48" s="123"/>
      <c r="P48" s="123"/>
      <c r="Q48" s="123"/>
      <c r="R48" s="123"/>
      <c r="S48" s="123"/>
      <c r="T48" s="123"/>
    </row>
    <row r="49" spans="1:20" x14ac:dyDescent="0.2">
      <c r="A49" s="1" t="s">
        <v>300</v>
      </c>
      <c r="B49" s="126">
        <v>140</v>
      </c>
      <c r="C49" s="126">
        <v>6</v>
      </c>
      <c r="D49" s="206">
        <f t="shared" si="1"/>
        <v>23.333333333333332</v>
      </c>
      <c r="E49" s="126">
        <v>15</v>
      </c>
      <c r="F49" s="1">
        <v>1</v>
      </c>
      <c r="G49" s="126">
        <v>110</v>
      </c>
      <c r="H49" s="126">
        <v>4</v>
      </c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</row>
    <row r="50" spans="1:20" x14ac:dyDescent="0.2">
      <c r="A50" s="87" t="s">
        <v>120</v>
      </c>
      <c r="B50" s="124">
        <v>603</v>
      </c>
      <c r="C50" s="124">
        <v>41</v>
      </c>
      <c r="D50" s="205">
        <f t="shared" si="1"/>
        <v>14.707317073170731</v>
      </c>
      <c r="E50" s="124">
        <v>23</v>
      </c>
      <c r="F50" s="124">
        <v>8</v>
      </c>
      <c r="G50" s="124">
        <v>463</v>
      </c>
      <c r="H50" s="124">
        <v>11</v>
      </c>
      <c r="I50" s="124">
        <v>60</v>
      </c>
      <c r="J50" s="124">
        <v>4</v>
      </c>
      <c r="K50" s="124">
        <v>0</v>
      </c>
      <c r="L50" s="124">
        <v>0</v>
      </c>
      <c r="M50" s="124">
        <v>0</v>
      </c>
      <c r="N50" s="124">
        <v>0</v>
      </c>
      <c r="O50" s="123"/>
      <c r="P50" s="123"/>
      <c r="Q50" s="123"/>
      <c r="R50" s="123"/>
      <c r="S50" s="123"/>
      <c r="T50" s="123"/>
    </row>
    <row r="51" spans="1:20" x14ac:dyDescent="0.2">
      <c r="A51" s="1" t="s">
        <v>301</v>
      </c>
      <c r="B51" s="126">
        <v>120</v>
      </c>
      <c r="C51" s="126">
        <v>26</v>
      </c>
      <c r="D51" s="206">
        <f t="shared" si="1"/>
        <v>4.615384615384615</v>
      </c>
      <c r="E51" s="126">
        <v>23</v>
      </c>
      <c r="F51" s="126">
        <v>8</v>
      </c>
      <c r="G51" s="1"/>
      <c r="H51" s="1"/>
      <c r="I51" s="126">
        <v>60</v>
      </c>
      <c r="J51" s="126">
        <v>4</v>
      </c>
      <c r="K51" s="1"/>
      <c r="L51" s="1"/>
      <c r="M51" s="1"/>
      <c r="N51" s="1"/>
      <c r="O51" s="3"/>
      <c r="P51" s="3"/>
      <c r="Q51" s="3"/>
      <c r="R51" s="3"/>
      <c r="S51" s="3"/>
      <c r="T51" s="3"/>
    </row>
    <row r="52" spans="1:20" x14ac:dyDescent="0.2">
      <c r="A52" s="1" t="s">
        <v>302</v>
      </c>
      <c r="B52" s="126">
        <v>483</v>
      </c>
      <c r="C52" s="126">
        <v>15</v>
      </c>
      <c r="D52" s="206">
        <f t="shared" si="1"/>
        <v>32.200000000000003</v>
      </c>
      <c r="E52" s="126"/>
      <c r="F52" s="1"/>
      <c r="G52" s="126">
        <v>463</v>
      </c>
      <c r="H52" s="126">
        <v>11</v>
      </c>
      <c r="I52" s="1"/>
      <c r="J52" s="1"/>
      <c r="K52" s="1"/>
      <c r="L52" s="1"/>
      <c r="M52" s="1"/>
      <c r="N52" s="1"/>
      <c r="O52" s="3"/>
      <c r="P52" s="3"/>
      <c r="Q52" s="3"/>
      <c r="R52" s="3"/>
      <c r="S52" s="207"/>
      <c r="T52" s="207"/>
    </row>
    <row r="53" spans="1:20" x14ac:dyDescent="0.2">
      <c r="A53" s="87" t="s">
        <v>121</v>
      </c>
      <c r="B53" s="124">
        <v>116</v>
      </c>
      <c r="C53" s="124">
        <v>2</v>
      </c>
      <c r="D53" s="205">
        <f t="shared" si="1"/>
        <v>58</v>
      </c>
      <c r="E53" s="124">
        <v>0</v>
      </c>
      <c r="F53" s="124">
        <v>0</v>
      </c>
      <c r="G53" s="124">
        <v>0</v>
      </c>
      <c r="H53" s="124">
        <v>0</v>
      </c>
      <c r="I53" s="124">
        <v>116</v>
      </c>
      <c r="J53" s="124">
        <v>2</v>
      </c>
      <c r="K53" s="124">
        <v>0</v>
      </c>
      <c r="L53" s="124">
        <v>0</v>
      </c>
      <c r="M53" s="124">
        <v>0</v>
      </c>
      <c r="N53" s="124">
        <v>0</v>
      </c>
      <c r="O53" s="123"/>
      <c r="P53" s="123"/>
      <c r="Q53" s="123"/>
      <c r="R53" s="123"/>
      <c r="S53" s="123"/>
      <c r="T53" s="123"/>
    </row>
    <row r="54" spans="1:20" x14ac:dyDescent="0.2">
      <c r="A54" s="1" t="s">
        <v>303</v>
      </c>
      <c r="B54" s="126">
        <v>116</v>
      </c>
      <c r="C54" s="126">
        <v>2</v>
      </c>
      <c r="D54" s="206">
        <f t="shared" si="1"/>
        <v>58</v>
      </c>
      <c r="E54" s="1"/>
      <c r="F54" s="1"/>
      <c r="G54" s="1"/>
      <c r="H54" s="1"/>
      <c r="I54" s="126">
        <v>116</v>
      </c>
      <c r="J54" s="126">
        <v>2</v>
      </c>
      <c r="K54" s="1"/>
      <c r="L54" s="1"/>
      <c r="M54" s="1"/>
      <c r="N54" s="1"/>
      <c r="O54" s="3"/>
      <c r="P54" s="3"/>
      <c r="Q54" s="3"/>
      <c r="R54" s="3"/>
      <c r="S54" s="3"/>
      <c r="T54" s="3"/>
    </row>
    <row r="55" spans="1:20" x14ac:dyDescent="0.2">
      <c r="A55" s="87" t="s">
        <v>166</v>
      </c>
      <c r="B55" s="124">
        <v>465</v>
      </c>
      <c r="C55" s="124">
        <v>6</v>
      </c>
      <c r="D55" s="205">
        <f t="shared" si="1"/>
        <v>77.5</v>
      </c>
      <c r="E55" s="124">
        <v>0</v>
      </c>
      <c r="F55" s="124">
        <v>0</v>
      </c>
      <c r="G55" s="124">
        <v>0</v>
      </c>
      <c r="H55" s="124">
        <v>0</v>
      </c>
      <c r="I55" s="124">
        <v>465</v>
      </c>
      <c r="J55" s="124">
        <v>6</v>
      </c>
      <c r="K55" s="124">
        <v>0</v>
      </c>
      <c r="L55" s="124">
        <v>0</v>
      </c>
      <c r="M55" s="124">
        <v>0</v>
      </c>
      <c r="N55" s="124">
        <v>0</v>
      </c>
      <c r="O55" s="123"/>
      <c r="P55" s="123"/>
      <c r="Q55" s="123"/>
      <c r="R55" s="123"/>
      <c r="S55" s="123"/>
      <c r="T55" s="123"/>
    </row>
    <row r="56" spans="1:20" x14ac:dyDescent="0.2">
      <c r="A56" s="1" t="s">
        <v>304</v>
      </c>
      <c r="B56" s="208">
        <v>465</v>
      </c>
      <c r="C56" s="126">
        <v>6</v>
      </c>
      <c r="D56" s="206">
        <f t="shared" si="1"/>
        <v>77.5</v>
      </c>
      <c r="E56" s="1"/>
      <c r="F56" s="1"/>
      <c r="G56" s="1"/>
      <c r="H56" s="1"/>
      <c r="I56" s="126">
        <v>465</v>
      </c>
      <c r="J56" s="126">
        <v>6</v>
      </c>
      <c r="K56" s="1"/>
      <c r="L56" s="1"/>
      <c r="M56" s="1"/>
      <c r="N56" s="1"/>
      <c r="O56" s="3"/>
      <c r="P56" s="3"/>
      <c r="Q56" s="3"/>
      <c r="R56" s="3"/>
      <c r="S56" s="3"/>
      <c r="T56" s="3"/>
    </row>
    <row r="57" spans="1:20" x14ac:dyDescent="0.2">
      <c r="A57" s="87" t="s">
        <v>122</v>
      </c>
      <c r="B57" s="124">
        <v>220</v>
      </c>
      <c r="C57" s="124">
        <v>9</v>
      </c>
      <c r="D57" s="205">
        <f t="shared" si="1"/>
        <v>24.444444444444443</v>
      </c>
      <c r="E57" s="124">
        <v>0</v>
      </c>
      <c r="F57" s="124">
        <v>0</v>
      </c>
      <c r="G57" s="124">
        <v>0</v>
      </c>
      <c r="H57" s="124">
        <v>0</v>
      </c>
      <c r="I57" s="124">
        <v>220</v>
      </c>
      <c r="J57" s="124">
        <v>9</v>
      </c>
      <c r="K57" s="124">
        <v>0</v>
      </c>
      <c r="L57" s="124">
        <v>0</v>
      </c>
      <c r="M57" s="124">
        <v>0</v>
      </c>
      <c r="N57" s="124">
        <v>0</v>
      </c>
      <c r="O57" s="123"/>
      <c r="P57" s="123"/>
      <c r="Q57" s="123"/>
      <c r="R57" s="123"/>
      <c r="S57" s="123"/>
      <c r="T57" s="123"/>
    </row>
    <row r="58" spans="1:20" x14ac:dyDescent="0.2">
      <c r="A58" s="1" t="s">
        <v>305</v>
      </c>
      <c r="B58" s="126">
        <v>220</v>
      </c>
      <c r="C58" s="126">
        <v>9</v>
      </c>
      <c r="D58" s="206">
        <f t="shared" si="1"/>
        <v>24.444444444444443</v>
      </c>
      <c r="E58" s="1"/>
      <c r="F58" s="1"/>
      <c r="G58" s="1"/>
      <c r="H58" s="1"/>
      <c r="I58" s="126">
        <v>220</v>
      </c>
      <c r="J58" s="126">
        <v>9</v>
      </c>
      <c r="K58" s="1"/>
      <c r="L58" s="1"/>
      <c r="M58" s="1"/>
      <c r="N58" s="1"/>
      <c r="O58" s="3"/>
      <c r="P58" s="3"/>
      <c r="Q58" s="3"/>
      <c r="R58" s="3"/>
      <c r="S58" s="3"/>
      <c r="T58" s="3"/>
    </row>
    <row r="59" spans="1:20" x14ac:dyDescent="0.2">
      <c r="A59" s="87" t="s">
        <v>123</v>
      </c>
      <c r="B59" s="124">
        <v>250</v>
      </c>
      <c r="C59" s="124">
        <v>8</v>
      </c>
      <c r="D59" s="205">
        <f t="shared" si="1"/>
        <v>31.25</v>
      </c>
      <c r="E59" s="124">
        <v>0</v>
      </c>
      <c r="F59" s="124">
        <v>0</v>
      </c>
      <c r="G59" s="124">
        <v>0</v>
      </c>
      <c r="H59" s="124">
        <v>0</v>
      </c>
      <c r="I59" s="124">
        <v>250</v>
      </c>
      <c r="J59" s="124">
        <v>8</v>
      </c>
      <c r="K59" s="124">
        <v>0</v>
      </c>
      <c r="L59" s="124">
        <v>0</v>
      </c>
      <c r="M59" s="124">
        <v>0</v>
      </c>
      <c r="N59" s="124">
        <v>0</v>
      </c>
      <c r="O59" s="123"/>
      <c r="P59" s="123"/>
      <c r="Q59" s="123"/>
      <c r="R59" s="123"/>
      <c r="S59" s="123"/>
      <c r="T59" s="123"/>
    </row>
    <row r="60" spans="1:20" x14ac:dyDescent="0.2">
      <c r="A60" s="2" t="s">
        <v>306</v>
      </c>
      <c r="B60" s="211">
        <v>250</v>
      </c>
      <c r="C60" s="131">
        <v>8</v>
      </c>
      <c r="D60" s="156">
        <f t="shared" si="1"/>
        <v>31.25</v>
      </c>
      <c r="E60" s="2"/>
      <c r="F60" s="2"/>
      <c r="G60" s="2"/>
      <c r="H60" s="2"/>
      <c r="I60" s="131">
        <v>250</v>
      </c>
      <c r="J60" s="131">
        <v>8</v>
      </c>
      <c r="K60" s="2"/>
      <c r="L60" s="2"/>
      <c r="M60" s="2"/>
      <c r="N60" s="2"/>
      <c r="O60" s="3"/>
      <c r="P60" s="3"/>
      <c r="Q60" s="3"/>
      <c r="R60" s="3"/>
      <c r="S60" s="3"/>
      <c r="T60" s="3"/>
    </row>
    <row r="61" spans="1:20" x14ac:dyDescent="0.2">
      <c r="O61" s="196"/>
      <c r="P61" s="196"/>
      <c r="Q61" s="196"/>
      <c r="R61" s="196"/>
      <c r="S61" s="196"/>
      <c r="T61" s="196"/>
    </row>
    <row r="62" spans="1:20" x14ac:dyDescent="0.2"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212"/>
      <c r="Q62" s="212"/>
      <c r="R62" s="212"/>
      <c r="S62" s="212"/>
      <c r="T62" s="212"/>
    </row>
    <row r="63" spans="1:20" x14ac:dyDescent="0.2">
      <c r="O63" s="196"/>
      <c r="P63" s="196"/>
      <c r="Q63" s="196"/>
      <c r="R63" s="196"/>
      <c r="S63" s="196"/>
      <c r="T63" s="196"/>
    </row>
    <row r="64" spans="1:20" x14ac:dyDescent="0.2">
      <c r="O64" s="196"/>
      <c r="P64" s="196"/>
      <c r="Q64" s="196"/>
      <c r="R64" s="196"/>
      <c r="S64" s="196"/>
      <c r="T64" s="196"/>
    </row>
    <row r="65" spans="15:20" x14ac:dyDescent="0.2">
      <c r="O65" s="196"/>
      <c r="P65" s="196"/>
      <c r="Q65" s="196"/>
      <c r="R65" s="196"/>
      <c r="S65" s="196"/>
      <c r="T65" s="196"/>
    </row>
    <row r="66" spans="15:20" x14ac:dyDescent="0.2">
      <c r="O66" s="196"/>
      <c r="P66" s="196"/>
      <c r="Q66" s="196"/>
      <c r="R66" s="196"/>
      <c r="S66" s="196"/>
      <c r="T66" s="196"/>
    </row>
    <row r="67" spans="15:20" x14ac:dyDescent="0.2">
      <c r="O67" s="196"/>
      <c r="P67" s="196"/>
      <c r="Q67" s="196"/>
      <c r="R67" s="196"/>
      <c r="S67" s="196"/>
      <c r="T67" s="196"/>
    </row>
    <row r="68" spans="15:20" x14ac:dyDescent="0.2">
      <c r="O68" s="196"/>
      <c r="P68" s="196"/>
      <c r="Q68" s="196"/>
      <c r="R68" s="196"/>
      <c r="S68" s="196"/>
      <c r="T68" s="196"/>
    </row>
    <row r="69" spans="15:20" x14ac:dyDescent="0.2">
      <c r="O69" s="196"/>
      <c r="P69" s="196"/>
      <c r="Q69" s="196"/>
      <c r="R69" s="196"/>
      <c r="S69" s="196"/>
      <c r="T69" s="196"/>
    </row>
    <row r="70" spans="15:20" x14ac:dyDescent="0.2">
      <c r="O70" s="196"/>
      <c r="P70" s="196"/>
      <c r="Q70" s="196"/>
      <c r="R70" s="196"/>
      <c r="S70" s="196"/>
      <c r="T70" s="196"/>
    </row>
    <row r="71" spans="15:20" x14ac:dyDescent="0.2">
      <c r="O71" s="196"/>
      <c r="P71" s="196"/>
      <c r="Q71" s="196"/>
      <c r="R71" s="196"/>
      <c r="S71" s="196"/>
      <c r="T71" s="196"/>
    </row>
    <row r="72" spans="15:20" x14ac:dyDescent="0.2">
      <c r="O72" s="196"/>
      <c r="P72" s="196"/>
      <c r="Q72" s="196"/>
      <c r="R72" s="196"/>
      <c r="S72" s="196"/>
      <c r="T72" s="196"/>
    </row>
    <row r="73" spans="15:20" x14ac:dyDescent="0.2">
      <c r="O73" s="196"/>
      <c r="P73" s="196"/>
      <c r="Q73" s="196"/>
      <c r="R73" s="196"/>
      <c r="S73" s="196"/>
      <c r="T73" s="196"/>
    </row>
    <row r="74" spans="15:20" x14ac:dyDescent="0.2">
      <c r="O74" s="196"/>
      <c r="P74" s="196"/>
      <c r="Q74" s="196"/>
      <c r="R74" s="196"/>
      <c r="S74" s="196"/>
      <c r="T74" s="196"/>
    </row>
    <row r="75" spans="15:20" x14ac:dyDescent="0.2">
      <c r="O75" s="196"/>
      <c r="P75" s="196"/>
      <c r="Q75" s="196"/>
      <c r="R75" s="196"/>
      <c r="S75" s="196"/>
      <c r="T75" s="196"/>
    </row>
    <row r="76" spans="15:20" x14ac:dyDescent="0.2">
      <c r="O76" s="196"/>
      <c r="P76" s="196"/>
      <c r="Q76" s="196"/>
      <c r="R76" s="196"/>
      <c r="S76" s="196"/>
      <c r="T76" s="196"/>
    </row>
    <row r="77" spans="15:20" x14ac:dyDescent="0.2">
      <c r="O77" s="196"/>
      <c r="P77" s="196"/>
      <c r="Q77" s="196"/>
      <c r="R77" s="196"/>
      <c r="S77" s="196"/>
      <c r="T77" s="196"/>
    </row>
    <row r="78" spans="15:20" x14ac:dyDescent="0.2">
      <c r="O78" s="196"/>
      <c r="P78" s="196"/>
      <c r="Q78" s="196"/>
      <c r="R78" s="196"/>
      <c r="S78" s="196"/>
      <c r="T78" s="196"/>
    </row>
    <row r="79" spans="15:20" x14ac:dyDescent="0.2">
      <c r="O79" s="196"/>
      <c r="P79" s="196"/>
      <c r="Q79" s="196"/>
      <c r="R79" s="196"/>
      <c r="S79" s="196"/>
      <c r="T79" s="196"/>
    </row>
    <row r="80" spans="15:20" x14ac:dyDescent="0.2">
      <c r="O80" s="196"/>
      <c r="P80" s="196"/>
      <c r="Q80" s="196"/>
      <c r="R80" s="196"/>
      <c r="S80" s="196"/>
      <c r="T80" s="196"/>
    </row>
    <row r="81" spans="15:20" x14ac:dyDescent="0.2">
      <c r="O81" s="196"/>
      <c r="P81" s="196"/>
      <c r="Q81" s="196"/>
      <c r="R81" s="196"/>
      <c r="S81" s="196"/>
      <c r="T81" s="196"/>
    </row>
    <row r="82" spans="15:20" x14ac:dyDescent="0.2">
      <c r="O82" s="196"/>
      <c r="P82" s="196"/>
      <c r="Q82" s="196"/>
      <c r="R82" s="196"/>
      <c r="S82" s="196"/>
      <c r="T82" s="196"/>
    </row>
    <row r="83" spans="15:20" x14ac:dyDescent="0.2">
      <c r="O83" s="196"/>
      <c r="P83" s="196"/>
      <c r="Q83" s="196"/>
      <c r="R83" s="196"/>
      <c r="S83" s="196"/>
      <c r="T83" s="196"/>
    </row>
    <row r="84" spans="15:20" x14ac:dyDescent="0.2">
      <c r="O84" s="196"/>
      <c r="P84" s="196"/>
      <c r="Q84" s="196"/>
      <c r="R84" s="196"/>
      <c r="S84" s="196"/>
      <c r="T84" s="196"/>
    </row>
    <row r="85" spans="15:20" x14ac:dyDescent="0.2">
      <c r="O85" s="196"/>
      <c r="P85" s="196"/>
      <c r="Q85" s="196"/>
      <c r="R85" s="196"/>
      <c r="S85" s="196"/>
      <c r="T85" s="196"/>
    </row>
    <row r="86" spans="15:20" x14ac:dyDescent="0.2">
      <c r="O86" s="196"/>
      <c r="P86" s="196"/>
      <c r="Q86" s="196"/>
      <c r="R86" s="196"/>
      <c r="S86" s="196"/>
      <c r="T86" s="196"/>
    </row>
    <row r="87" spans="15:20" x14ac:dyDescent="0.2">
      <c r="O87" s="196"/>
      <c r="P87" s="196"/>
      <c r="Q87" s="196"/>
      <c r="R87" s="196"/>
      <c r="S87" s="196"/>
      <c r="T87" s="196"/>
    </row>
    <row r="88" spans="15:20" x14ac:dyDescent="0.2">
      <c r="O88" s="196"/>
      <c r="P88" s="196"/>
      <c r="Q88" s="196"/>
      <c r="R88" s="196"/>
      <c r="S88" s="196"/>
      <c r="T88" s="196"/>
    </row>
    <row r="89" spans="15:20" x14ac:dyDescent="0.2">
      <c r="O89" s="196"/>
      <c r="P89" s="196"/>
      <c r="Q89" s="196"/>
      <c r="R89" s="196"/>
      <c r="S89" s="196"/>
      <c r="T89" s="196"/>
    </row>
    <row r="90" spans="15:20" x14ac:dyDescent="0.2">
      <c r="O90" s="196"/>
      <c r="P90" s="196"/>
      <c r="Q90" s="196"/>
      <c r="R90" s="196"/>
      <c r="S90" s="196"/>
      <c r="T90" s="196"/>
    </row>
    <row r="91" spans="15:20" x14ac:dyDescent="0.2">
      <c r="O91" s="196"/>
      <c r="P91" s="196"/>
      <c r="Q91" s="196"/>
      <c r="R91" s="196"/>
      <c r="S91" s="196"/>
      <c r="T91" s="196"/>
    </row>
    <row r="92" spans="15:20" x14ac:dyDescent="0.2">
      <c r="O92" s="196"/>
      <c r="P92" s="196"/>
      <c r="Q92" s="196"/>
      <c r="R92" s="196"/>
      <c r="S92" s="196"/>
      <c r="T92" s="196"/>
    </row>
    <row r="93" spans="15:20" x14ac:dyDescent="0.2">
      <c r="O93" s="196"/>
      <c r="P93" s="196"/>
      <c r="Q93" s="196"/>
      <c r="R93" s="196"/>
      <c r="S93" s="196"/>
      <c r="T93" s="196"/>
    </row>
    <row r="94" spans="15:20" x14ac:dyDescent="0.2">
      <c r="O94" s="196"/>
      <c r="P94" s="196"/>
      <c r="Q94" s="196"/>
      <c r="R94" s="196"/>
      <c r="S94" s="196"/>
      <c r="T94" s="196"/>
    </row>
    <row r="95" spans="15:20" x14ac:dyDescent="0.2">
      <c r="O95" s="196"/>
      <c r="P95" s="196"/>
      <c r="Q95" s="196"/>
      <c r="R95" s="196"/>
      <c r="S95" s="196"/>
      <c r="T95" s="196"/>
    </row>
    <row r="96" spans="15:20" x14ac:dyDescent="0.2">
      <c r="O96" s="196"/>
      <c r="P96" s="196"/>
      <c r="Q96" s="196"/>
      <c r="R96" s="196"/>
      <c r="S96" s="196"/>
      <c r="T96" s="196"/>
    </row>
    <row r="97" spans="15:20" x14ac:dyDescent="0.2">
      <c r="O97" s="196"/>
      <c r="P97" s="196"/>
      <c r="Q97" s="196"/>
      <c r="R97" s="196"/>
      <c r="S97" s="196"/>
      <c r="T97" s="196"/>
    </row>
    <row r="98" spans="15:20" x14ac:dyDescent="0.2">
      <c r="O98" s="196"/>
      <c r="P98" s="196"/>
      <c r="Q98" s="196"/>
      <c r="R98" s="196"/>
      <c r="S98" s="196"/>
      <c r="T98" s="196"/>
    </row>
    <row r="99" spans="15:20" x14ac:dyDescent="0.2">
      <c r="O99" s="196"/>
      <c r="P99" s="196"/>
      <c r="Q99" s="196"/>
      <c r="R99" s="196"/>
      <c r="S99" s="196"/>
      <c r="T99" s="196"/>
    </row>
    <row r="100" spans="15:20" x14ac:dyDescent="0.2">
      <c r="O100" s="196"/>
      <c r="P100" s="196"/>
      <c r="Q100" s="196"/>
      <c r="R100" s="196"/>
      <c r="S100" s="196"/>
      <c r="T100" s="196"/>
    </row>
    <row r="101" spans="15:20" x14ac:dyDescent="0.2">
      <c r="O101" s="196"/>
      <c r="P101" s="196"/>
      <c r="Q101" s="196"/>
      <c r="R101" s="196"/>
      <c r="S101" s="196"/>
      <c r="T101" s="196"/>
    </row>
    <row r="102" spans="15:20" x14ac:dyDescent="0.2">
      <c r="O102" s="196"/>
      <c r="P102" s="196"/>
      <c r="Q102" s="196"/>
      <c r="R102" s="196"/>
      <c r="S102" s="196"/>
      <c r="T102" s="196"/>
    </row>
    <row r="103" spans="15:20" x14ac:dyDescent="0.2">
      <c r="O103" s="196"/>
      <c r="P103" s="196"/>
      <c r="Q103" s="196"/>
      <c r="R103" s="196"/>
      <c r="S103" s="196"/>
      <c r="T103" s="196"/>
    </row>
    <row r="104" spans="15:20" x14ac:dyDescent="0.2">
      <c r="O104" s="196"/>
      <c r="P104" s="196"/>
      <c r="Q104" s="196"/>
      <c r="R104" s="196"/>
      <c r="S104" s="196"/>
      <c r="T104" s="196"/>
    </row>
    <row r="105" spans="15:20" x14ac:dyDescent="0.2">
      <c r="O105" s="196"/>
      <c r="P105" s="196"/>
      <c r="Q105" s="196"/>
      <c r="R105" s="196"/>
      <c r="S105" s="196"/>
      <c r="T105" s="196"/>
    </row>
    <row r="106" spans="15:20" x14ac:dyDescent="0.2">
      <c r="O106" s="196"/>
      <c r="P106" s="196"/>
      <c r="Q106" s="196"/>
      <c r="R106" s="196"/>
      <c r="S106" s="196"/>
      <c r="T106" s="196"/>
    </row>
    <row r="107" spans="15:20" x14ac:dyDescent="0.2">
      <c r="O107" s="196"/>
      <c r="P107" s="196"/>
      <c r="Q107" s="196"/>
      <c r="R107" s="196"/>
      <c r="S107" s="196"/>
      <c r="T107" s="196"/>
    </row>
    <row r="108" spans="15:20" x14ac:dyDescent="0.2">
      <c r="O108" s="196"/>
      <c r="P108" s="196"/>
      <c r="Q108" s="196"/>
      <c r="R108" s="196"/>
      <c r="S108" s="196"/>
      <c r="T108" s="196"/>
    </row>
    <row r="109" spans="15:20" x14ac:dyDescent="0.2">
      <c r="O109" s="196"/>
      <c r="P109" s="196"/>
      <c r="Q109" s="196"/>
      <c r="R109" s="196"/>
      <c r="S109" s="196"/>
      <c r="T109" s="196"/>
    </row>
    <row r="110" spans="15:20" x14ac:dyDescent="0.2">
      <c r="O110" s="196"/>
      <c r="P110" s="196"/>
      <c r="Q110" s="196"/>
      <c r="R110" s="196"/>
      <c r="S110" s="196"/>
      <c r="T110" s="196"/>
    </row>
    <row r="111" spans="15:20" x14ac:dyDescent="0.2">
      <c r="O111" s="196"/>
      <c r="P111" s="196"/>
      <c r="Q111" s="196"/>
      <c r="R111" s="196"/>
      <c r="S111" s="196"/>
      <c r="T111" s="196"/>
    </row>
    <row r="112" spans="15:20" x14ac:dyDescent="0.2">
      <c r="O112" s="196"/>
      <c r="P112" s="196"/>
      <c r="Q112" s="196"/>
      <c r="R112" s="196"/>
      <c r="S112" s="196"/>
      <c r="T112" s="196"/>
    </row>
    <row r="113" spans="15:20" x14ac:dyDescent="0.2">
      <c r="O113" s="196"/>
      <c r="P113" s="196"/>
      <c r="Q113" s="196"/>
      <c r="R113" s="196"/>
      <c r="S113" s="196"/>
      <c r="T113" s="196"/>
    </row>
    <row r="114" spans="15:20" x14ac:dyDescent="0.2">
      <c r="O114" s="196"/>
      <c r="P114" s="196"/>
      <c r="Q114" s="196"/>
      <c r="R114" s="196"/>
      <c r="S114" s="196"/>
      <c r="T114" s="196"/>
    </row>
    <row r="115" spans="15:20" x14ac:dyDescent="0.2">
      <c r="O115" s="196"/>
      <c r="P115" s="196"/>
      <c r="Q115" s="196"/>
      <c r="R115" s="196"/>
      <c r="S115" s="196"/>
      <c r="T115" s="196"/>
    </row>
    <row r="116" spans="15:20" x14ac:dyDescent="0.2">
      <c r="O116" s="196"/>
      <c r="P116" s="196"/>
      <c r="Q116" s="196"/>
      <c r="R116" s="196"/>
      <c r="S116" s="196"/>
      <c r="T116" s="196"/>
    </row>
    <row r="117" spans="15:20" x14ac:dyDescent="0.2">
      <c r="O117" s="196"/>
      <c r="P117" s="196"/>
      <c r="Q117" s="196"/>
      <c r="R117" s="196"/>
      <c r="S117" s="196"/>
      <c r="T117" s="196"/>
    </row>
    <row r="118" spans="15:20" x14ac:dyDescent="0.2">
      <c r="O118" s="196"/>
      <c r="P118" s="196"/>
      <c r="Q118" s="196"/>
      <c r="R118" s="196"/>
      <c r="S118" s="196"/>
      <c r="T118" s="196"/>
    </row>
    <row r="119" spans="15:20" x14ac:dyDescent="0.2">
      <c r="O119" s="196"/>
      <c r="P119" s="196"/>
      <c r="Q119" s="196"/>
      <c r="R119" s="196"/>
      <c r="S119" s="196"/>
      <c r="T119" s="196"/>
    </row>
    <row r="120" spans="15:20" x14ac:dyDescent="0.2">
      <c r="O120" s="196"/>
      <c r="P120" s="196"/>
      <c r="Q120" s="196"/>
      <c r="R120" s="196"/>
      <c r="S120" s="196"/>
      <c r="T120" s="196"/>
    </row>
    <row r="121" spans="15:20" x14ac:dyDescent="0.2">
      <c r="O121" s="196"/>
      <c r="P121" s="196"/>
      <c r="Q121" s="196"/>
      <c r="R121" s="196"/>
      <c r="S121" s="196"/>
      <c r="T121" s="196"/>
    </row>
    <row r="122" spans="15:20" x14ac:dyDescent="0.2">
      <c r="O122" s="196"/>
      <c r="P122" s="196"/>
      <c r="Q122" s="196"/>
      <c r="R122" s="196"/>
      <c r="S122" s="196"/>
      <c r="T122" s="196"/>
    </row>
    <row r="123" spans="15:20" x14ac:dyDescent="0.2">
      <c r="O123" s="196"/>
      <c r="P123" s="196"/>
      <c r="Q123" s="196"/>
      <c r="R123" s="196"/>
      <c r="S123" s="196"/>
      <c r="T123" s="196"/>
    </row>
    <row r="124" spans="15:20" x14ac:dyDescent="0.2">
      <c r="O124" s="196"/>
      <c r="P124" s="196"/>
      <c r="Q124" s="196"/>
      <c r="R124" s="196"/>
      <c r="S124" s="196"/>
      <c r="T124" s="196"/>
    </row>
    <row r="125" spans="15:20" x14ac:dyDescent="0.2">
      <c r="O125" s="196"/>
      <c r="P125" s="196"/>
      <c r="Q125" s="196"/>
      <c r="R125" s="196"/>
      <c r="S125" s="196"/>
      <c r="T125" s="196"/>
    </row>
    <row r="126" spans="15:20" x14ac:dyDescent="0.2">
      <c r="O126" s="196"/>
      <c r="P126" s="196"/>
      <c r="Q126" s="196"/>
      <c r="R126" s="196"/>
      <c r="S126" s="196"/>
      <c r="T126" s="196"/>
    </row>
    <row r="127" spans="15:20" x14ac:dyDescent="0.2">
      <c r="O127" s="196"/>
      <c r="P127" s="196"/>
      <c r="Q127" s="196"/>
      <c r="R127" s="196"/>
      <c r="S127" s="196"/>
      <c r="T127" s="196"/>
    </row>
    <row r="128" spans="15:20" x14ac:dyDescent="0.2">
      <c r="O128" s="196"/>
      <c r="P128" s="196"/>
      <c r="Q128" s="196"/>
      <c r="R128" s="196"/>
      <c r="S128" s="196"/>
      <c r="T128" s="196"/>
    </row>
    <row r="129" spans="15:20" x14ac:dyDescent="0.2">
      <c r="O129" s="196"/>
      <c r="P129" s="196"/>
      <c r="Q129" s="196"/>
      <c r="R129" s="196"/>
      <c r="S129" s="196"/>
      <c r="T129" s="196"/>
    </row>
    <row r="130" spans="15:20" x14ac:dyDescent="0.2">
      <c r="O130" s="196"/>
      <c r="P130" s="196"/>
      <c r="Q130" s="196"/>
      <c r="R130" s="196"/>
      <c r="S130" s="196"/>
      <c r="T130" s="196"/>
    </row>
    <row r="131" spans="15:20" x14ac:dyDescent="0.2">
      <c r="O131" s="196"/>
      <c r="P131" s="196"/>
      <c r="Q131" s="196"/>
      <c r="R131" s="196"/>
      <c r="S131" s="196"/>
      <c r="T131" s="196"/>
    </row>
    <row r="132" spans="15:20" x14ac:dyDescent="0.2">
      <c r="O132" s="196"/>
      <c r="P132" s="196"/>
      <c r="Q132" s="196"/>
      <c r="R132" s="196"/>
      <c r="S132" s="196"/>
      <c r="T132" s="196"/>
    </row>
    <row r="133" spans="15:20" x14ac:dyDescent="0.2">
      <c r="O133" s="196"/>
      <c r="P133" s="196"/>
      <c r="Q133" s="196"/>
      <c r="R133" s="196"/>
      <c r="S133" s="196"/>
      <c r="T133" s="196"/>
    </row>
    <row r="134" spans="15:20" x14ac:dyDescent="0.2">
      <c r="O134" s="196"/>
      <c r="P134" s="196"/>
      <c r="Q134" s="196"/>
      <c r="R134" s="196"/>
      <c r="S134" s="196"/>
      <c r="T134" s="196"/>
    </row>
    <row r="135" spans="15:20" x14ac:dyDescent="0.2">
      <c r="O135" s="196"/>
      <c r="P135" s="196"/>
      <c r="Q135" s="196"/>
      <c r="R135" s="196"/>
      <c r="S135" s="196"/>
      <c r="T135" s="196"/>
    </row>
    <row r="136" spans="15:20" x14ac:dyDescent="0.2">
      <c r="O136" s="196"/>
      <c r="P136" s="196"/>
      <c r="Q136" s="196"/>
      <c r="R136" s="196"/>
      <c r="S136" s="196"/>
      <c r="T136" s="196"/>
    </row>
    <row r="137" spans="15:20" x14ac:dyDescent="0.2">
      <c r="O137" s="196"/>
      <c r="P137" s="196"/>
      <c r="Q137" s="196"/>
      <c r="R137" s="196"/>
      <c r="S137" s="196"/>
      <c r="T137" s="196"/>
    </row>
    <row r="138" spans="15:20" x14ac:dyDescent="0.2">
      <c r="O138" s="196"/>
      <c r="P138" s="196"/>
      <c r="Q138" s="196"/>
      <c r="R138" s="196"/>
      <c r="S138" s="196"/>
      <c r="T138" s="196"/>
    </row>
    <row r="139" spans="15:20" x14ac:dyDescent="0.2">
      <c r="O139" s="196"/>
      <c r="P139" s="196"/>
      <c r="Q139" s="196"/>
      <c r="R139" s="196"/>
      <c r="S139" s="196"/>
      <c r="T139" s="196"/>
    </row>
    <row r="140" spans="15:20" x14ac:dyDescent="0.2">
      <c r="O140" s="196"/>
      <c r="P140" s="196"/>
      <c r="Q140" s="196"/>
      <c r="R140" s="196"/>
      <c r="S140" s="196"/>
      <c r="T140" s="196"/>
    </row>
    <row r="141" spans="15:20" x14ac:dyDescent="0.2">
      <c r="O141" s="196"/>
      <c r="P141" s="196"/>
      <c r="Q141" s="196"/>
      <c r="R141" s="196"/>
      <c r="S141" s="196"/>
      <c r="T141" s="196"/>
    </row>
    <row r="142" spans="15:20" x14ac:dyDescent="0.2">
      <c r="O142" s="196"/>
      <c r="P142" s="196"/>
      <c r="Q142" s="196"/>
      <c r="R142" s="196"/>
      <c r="S142" s="196"/>
      <c r="T142" s="196"/>
    </row>
    <row r="143" spans="15:20" x14ac:dyDescent="0.2">
      <c r="O143" s="196"/>
      <c r="P143" s="196"/>
      <c r="Q143" s="196"/>
      <c r="R143" s="196"/>
      <c r="S143" s="196"/>
      <c r="T143" s="196"/>
    </row>
    <row r="144" spans="15:20" x14ac:dyDescent="0.2">
      <c r="O144" s="196"/>
      <c r="P144" s="196"/>
      <c r="Q144" s="196"/>
      <c r="R144" s="196"/>
      <c r="S144" s="196"/>
      <c r="T144" s="196"/>
    </row>
    <row r="145" spans="15:20" x14ac:dyDescent="0.2">
      <c r="O145" s="196"/>
      <c r="P145" s="196"/>
      <c r="Q145" s="196"/>
      <c r="R145" s="196"/>
      <c r="S145" s="196"/>
      <c r="T145" s="196"/>
    </row>
    <row r="146" spans="15:20" x14ac:dyDescent="0.2">
      <c r="O146" s="196"/>
      <c r="P146" s="196"/>
      <c r="Q146" s="196"/>
      <c r="R146" s="196"/>
      <c r="S146" s="196"/>
      <c r="T146" s="196"/>
    </row>
    <row r="147" spans="15:20" x14ac:dyDescent="0.2">
      <c r="O147" s="196"/>
      <c r="P147" s="196"/>
      <c r="Q147" s="196"/>
      <c r="R147" s="196"/>
      <c r="S147" s="196"/>
      <c r="T147" s="196"/>
    </row>
    <row r="148" spans="15:20" x14ac:dyDescent="0.2">
      <c r="O148" s="196"/>
      <c r="P148" s="196"/>
      <c r="Q148" s="196"/>
      <c r="R148" s="196"/>
      <c r="S148" s="196"/>
      <c r="T148" s="196"/>
    </row>
    <row r="149" spans="15:20" x14ac:dyDescent="0.2">
      <c r="O149" s="196"/>
      <c r="P149" s="196"/>
      <c r="Q149" s="196"/>
      <c r="R149" s="196"/>
      <c r="S149" s="196"/>
      <c r="T149" s="196"/>
    </row>
    <row r="150" spans="15:20" x14ac:dyDescent="0.2">
      <c r="O150" s="196"/>
      <c r="P150" s="196"/>
      <c r="Q150" s="196"/>
      <c r="R150" s="196"/>
      <c r="S150" s="196"/>
      <c r="T150" s="196"/>
    </row>
    <row r="151" spans="15:20" x14ac:dyDescent="0.2">
      <c r="O151" s="196"/>
      <c r="P151" s="196"/>
      <c r="Q151" s="196"/>
      <c r="R151" s="196"/>
      <c r="S151" s="196"/>
      <c r="T151" s="196"/>
    </row>
    <row r="152" spans="15:20" x14ac:dyDescent="0.2">
      <c r="O152" s="196"/>
      <c r="P152" s="196"/>
      <c r="Q152" s="196"/>
      <c r="R152" s="196"/>
      <c r="S152" s="196"/>
      <c r="T152" s="196"/>
    </row>
    <row r="153" spans="15:20" x14ac:dyDescent="0.2">
      <c r="O153" s="196"/>
      <c r="P153" s="196"/>
      <c r="Q153" s="196"/>
      <c r="R153" s="196"/>
      <c r="S153" s="196"/>
      <c r="T153" s="196"/>
    </row>
    <row r="154" spans="15:20" x14ac:dyDescent="0.2">
      <c r="O154" s="196"/>
      <c r="P154" s="196"/>
      <c r="Q154" s="196"/>
      <c r="R154" s="196"/>
      <c r="S154" s="196"/>
      <c r="T154" s="196"/>
    </row>
    <row r="155" spans="15:20" x14ac:dyDescent="0.2">
      <c r="O155" s="196"/>
      <c r="P155" s="196"/>
      <c r="Q155" s="196"/>
      <c r="R155" s="196"/>
      <c r="S155" s="196"/>
      <c r="T155" s="196"/>
    </row>
    <row r="156" spans="15:20" x14ac:dyDescent="0.2">
      <c r="O156" s="196"/>
      <c r="P156" s="196"/>
      <c r="Q156" s="196"/>
      <c r="R156" s="196"/>
      <c r="S156" s="196"/>
      <c r="T156" s="196"/>
    </row>
    <row r="157" spans="15:20" x14ac:dyDescent="0.2">
      <c r="O157" s="196"/>
      <c r="P157" s="196"/>
      <c r="Q157" s="196"/>
      <c r="R157" s="196"/>
      <c r="S157" s="196"/>
      <c r="T157" s="196"/>
    </row>
    <row r="158" spans="15:20" x14ac:dyDescent="0.2">
      <c r="O158" s="196"/>
      <c r="P158" s="196"/>
      <c r="Q158" s="196"/>
      <c r="R158" s="196"/>
      <c r="S158" s="196"/>
      <c r="T158" s="196"/>
    </row>
    <row r="159" spans="15:20" x14ac:dyDescent="0.2">
      <c r="O159" s="196"/>
      <c r="P159" s="196"/>
      <c r="Q159" s="196"/>
      <c r="R159" s="196"/>
      <c r="S159" s="196"/>
      <c r="T159" s="196"/>
    </row>
  </sheetData>
  <mergeCells count="21">
    <mergeCell ref="B1:N1"/>
    <mergeCell ref="A3:N3"/>
    <mergeCell ref="A6:N6"/>
    <mergeCell ref="K7:L7"/>
    <mergeCell ref="M7:N7"/>
    <mergeCell ref="Q4:R4"/>
    <mergeCell ref="Q7:R7"/>
    <mergeCell ref="S4:T4"/>
    <mergeCell ref="S7:T7"/>
    <mergeCell ref="B7:D7"/>
    <mergeCell ref="E7:F7"/>
    <mergeCell ref="G7:H7"/>
    <mergeCell ref="I7:J7"/>
    <mergeCell ref="O7:P7"/>
    <mergeCell ref="B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pane ySplit="10" topLeftCell="A11" activePane="bottomLeft" state="frozen"/>
      <selection pane="bottomLeft" activeCell="A21" sqref="A21"/>
    </sheetView>
  </sheetViews>
  <sheetFormatPr defaultRowHeight="12.75" x14ac:dyDescent="0.2"/>
  <cols>
    <col min="1" max="1" width="40.7109375" style="6" customWidth="1"/>
    <col min="2" max="13" width="10.7109375" style="6" customWidth="1"/>
    <col min="14" max="20" width="6.7109375" style="6" customWidth="1"/>
    <col min="21" max="21" width="9.140625" style="118"/>
    <col min="22" max="22" width="12.28515625" style="118" bestFit="1" customWidth="1"/>
    <col min="23" max="16384" width="9.140625" style="118"/>
  </cols>
  <sheetData>
    <row r="1" spans="1:21" ht="38.25" customHeight="1" x14ac:dyDescent="0.2">
      <c r="A1" s="87" t="s">
        <v>675</v>
      </c>
      <c r="B1" s="72" t="s">
        <v>674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201"/>
      <c r="O1" s="201"/>
      <c r="P1" s="201"/>
      <c r="Q1" s="201"/>
      <c r="R1" s="201"/>
      <c r="S1" s="201"/>
      <c r="T1" s="201"/>
    </row>
    <row r="2" spans="1:21" x14ac:dyDescent="0.2">
      <c r="A2" s="87"/>
      <c r="Q2" s="196"/>
      <c r="R2" s="196"/>
      <c r="S2" s="196"/>
      <c r="T2" s="196"/>
    </row>
    <row r="3" spans="1:21" x14ac:dyDescent="0.2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20"/>
      <c r="O3" s="120"/>
      <c r="P3" s="120"/>
      <c r="Q3" s="120"/>
      <c r="R3" s="120"/>
      <c r="S3" s="120"/>
      <c r="T3" s="120"/>
      <c r="U3" s="213"/>
    </row>
    <row r="4" spans="1:21" ht="30.75" customHeight="1" x14ac:dyDescent="0.2">
      <c r="A4" s="87" t="s">
        <v>0</v>
      </c>
      <c r="B4" s="191" t="s">
        <v>54</v>
      </c>
      <c r="C4" s="191"/>
      <c r="D4" s="191" t="s">
        <v>19</v>
      </c>
      <c r="E4" s="191"/>
      <c r="F4" s="191" t="s">
        <v>21</v>
      </c>
      <c r="G4" s="191"/>
      <c r="H4" s="140" t="s">
        <v>219</v>
      </c>
      <c r="I4" s="140"/>
      <c r="J4" s="140" t="s">
        <v>16</v>
      </c>
      <c r="K4" s="140"/>
      <c r="L4" s="140" t="s">
        <v>269</v>
      </c>
      <c r="M4" s="140"/>
      <c r="N4" s="118"/>
      <c r="O4" s="118"/>
      <c r="P4" s="118"/>
      <c r="Q4" s="118"/>
      <c r="R4" s="118"/>
      <c r="S4" s="118"/>
      <c r="T4" s="118"/>
    </row>
    <row r="5" spans="1:21" x14ac:dyDescent="0.2">
      <c r="A5" s="109"/>
      <c r="B5" s="217" t="s">
        <v>59</v>
      </c>
      <c r="C5" s="217" t="s">
        <v>60</v>
      </c>
      <c r="D5" s="217" t="s">
        <v>59</v>
      </c>
      <c r="E5" s="217" t="s">
        <v>60</v>
      </c>
      <c r="F5" s="217" t="s">
        <v>59</v>
      </c>
      <c r="G5" s="217" t="s">
        <v>60</v>
      </c>
      <c r="H5" s="217" t="s">
        <v>59</v>
      </c>
      <c r="I5" s="217" t="s">
        <v>60</v>
      </c>
      <c r="J5" s="217" t="s">
        <v>59</v>
      </c>
      <c r="K5" s="217" t="s">
        <v>60</v>
      </c>
      <c r="L5" s="217" t="s">
        <v>59</v>
      </c>
      <c r="M5" s="217" t="s">
        <v>60</v>
      </c>
      <c r="N5" s="118"/>
      <c r="O5" s="118"/>
      <c r="P5" s="118"/>
      <c r="Q5" s="118"/>
      <c r="R5" s="118"/>
      <c r="S5" s="118"/>
      <c r="T5" s="118"/>
    </row>
    <row r="6" spans="1:21" x14ac:dyDescent="0.2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8"/>
      <c r="O6" s="118"/>
      <c r="P6" s="118"/>
      <c r="Q6" s="118"/>
      <c r="R6" s="118"/>
      <c r="S6" s="118"/>
      <c r="T6" s="118"/>
    </row>
    <row r="7" spans="1:21" ht="30" customHeight="1" x14ac:dyDescent="0.2">
      <c r="A7" s="78" t="s">
        <v>63</v>
      </c>
      <c r="B7" s="194" t="s">
        <v>64</v>
      </c>
      <c r="C7" s="194"/>
      <c r="D7" s="194" t="s">
        <v>67</v>
      </c>
      <c r="E7" s="194"/>
      <c r="F7" s="194" t="s">
        <v>649</v>
      </c>
      <c r="G7" s="194"/>
      <c r="H7" s="147" t="s">
        <v>676</v>
      </c>
      <c r="I7" s="147"/>
      <c r="J7" s="214" t="s">
        <v>665</v>
      </c>
      <c r="K7" s="214"/>
      <c r="L7" s="144" t="s">
        <v>272</v>
      </c>
      <c r="M7" s="144"/>
      <c r="N7" s="118"/>
      <c r="O7" s="118"/>
      <c r="P7" s="118"/>
      <c r="Q7" s="118"/>
      <c r="R7" s="118"/>
      <c r="S7" s="118"/>
      <c r="T7" s="118"/>
    </row>
    <row r="8" spans="1:21" x14ac:dyDescent="0.2">
      <c r="A8" s="109"/>
      <c r="B8" s="218" t="s">
        <v>69</v>
      </c>
      <c r="C8" s="218" t="s">
        <v>70</v>
      </c>
      <c r="D8" s="218" t="s">
        <v>69</v>
      </c>
      <c r="E8" s="218" t="s">
        <v>70</v>
      </c>
      <c r="F8" s="218" t="s">
        <v>69</v>
      </c>
      <c r="G8" s="218" t="s">
        <v>70</v>
      </c>
      <c r="H8" s="218" t="s">
        <v>69</v>
      </c>
      <c r="I8" s="218" t="s">
        <v>70</v>
      </c>
      <c r="J8" s="218" t="s">
        <v>69</v>
      </c>
      <c r="K8" s="218" t="s">
        <v>70</v>
      </c>
      <c r="L8" s="218" t="s">
        <v>69</v>
      </c>
      <c r="M8" s="218" t="s">
        <v>70</v>
      </c>
      <c r="N8" s="118"/>
      <c r="O8" s="118"/>
      <c r="P8" s="118"/>
      <c r="Q8" s="118"/>
      <c r="R8" s="118"/>
      <c r="S8" s="118"/>
      <c r="T8" s="118"/>
    </row>
    <row r="9" spans="1:21" x14ac:dyDescent="0.2">
      <c r="A9" s="109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118"/>
      <c r="O9" s="118"/>
      <c r="P9" s="118"/>
      <c r="Q9" s="118"/>
      <c r="R9" s="118"/>
      <c r="S9" s="118"/>
      <c r="T9" s="118"/>
    </row>
    <row r="10" spans="1:21" x14ac:dyDescent="0.2">
      <c r="A10" s="110" t="s">
        <v>647</v>
      </c>
      <c r="B10" s="136">
        <v>91</v>
      </c>
      <c r="C10" s="136">
        <v>34</v>
      </c>
      <c r="D10" s="136">
        <v>10</v>
      </c>
      <c r="E10" s="136">
        <v>4</v>
      </c>
      <c r="F10" s="136">
        <v>155</v>
      </c>
      <c r="G10" s="136">
        <v>36</v>
      </c>
      <c r="H10" s="136">
        <v>84</v>
      </c>
      <c r="I10" s="136">
        <v>34</v>
      </c>
      <c r="J10" s="136">
        <v>28</v>
      </c>
      <c r="K10" s="136">
        <v>4</v>
      </c>
      <c r="L10" s="136">
        <v>19</v>
      </c>
      <c r="M10" s="136">
        <v>12</v>
      </c>
      <c r="N10" s="118"/>
      <c r="O10" s="118"/>
      <c r="P10" s="118"/>
      <c r="Q10" s="118"/>
      <c r="R10" s="118"/>
      <c r="S10" s="118"/>
      <c r="T10" s="118"/>
    </row>
    <row r="11" spans="1:21" x14ac:dyDescent="0.2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18"/>
      <c r="O11" s="118"/>
      <c r="P11" s="118"/>
      <c r="Q11" s="118"/>
      <c r="R11" s="118"/>
      <c r="S11" s="118"/>
      <c r="T11" s="118"/>
    </row>
    <row r="12" spans="1:21" x14ac:dyDescent="0.2">
      <c r="A12" s="87" t="s">
        <v>658</v>
      </c>
      <c r="B12" s="124">
        <v>49</v>
      </c>
      <c r="C12" s="124">
        <v>0</v>
      </c>
      <c r="D12" s="124">
        <v>0</v>
      </c>
      <c r="E12" s="124">
        <v>0</v>
      </c>
      <c r="F12" s="124">
        <v>87</v>
      </c>
      <c r="G12" s="124">
        <v>16</v>
      </c>
      <c r="H12" s="124">
        <v>0</v>
      </c>
      <c r="I12" s="124">
        <v>0</v>
      </c>
      <c r="J12" s="124">
        <v>0</v>
      </c>
      <c r="K12" s="124">
        <v>0</v>
      </c>
      <c r="L12" s="124">
        <v>13</v>
      </c>
      <c r="M12" s="124">
        <v>3</v>
      </c>
      <c r="N12" s="118"/>
      <c r="O12" s="118"/>
      <c r="P12" s="118"/>
      <c r="Q12" s="118"/>
      <c r="R12" s="118"/>
      <c r="S12" s="118"/>
      <c r="T12" s="118"/>
    </row>
    <row r="13" spans="1:21" x14ac:dyDescent="0.2">
      <c r="A13" s="1" t="s">
        <v>157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>
        <v>13</v>
      </c>
      <c r="M13" s="126">
        <v>3</v>
      </c>
      <c r="N13" s="118"/>
      <c r="O13" s="118"/>
      <c r="P13" s="118"/>
      <c r="Q13" s="118"/>
      <c r="R13" s="118"/>
      <c r="S13" s="118"/>
      <c r="T13" s="118"/>
    </row>
    <row r="14" spans="1:21" x14ac:dyDescent="0.2">
      <c r="A14" s="1" t="s">
        <v>284</v>
      </c>
      <c r="B14" s="126"/>
      <c r="C14" s="126"/>
      <c r="D14" s="126"/>
      <c r="E14" s="126"/>
      <c r="F14" s="126">
        <v>37</v>
      </c>
      <c r="G14" s="126">
        <v>5</v>
      </c>
      <c r="H14" s="126"/>
      <c r="I14" s="126"/>
      <c r="J14" s="126"/>
      <c r="K14" s="126"/>
      <c r="L14" s="126"/>
      <c r="M14" s="126"/>
      <c r="N14" s="118"/>
      <c r="O14" s="118"/>
      <c r="P14" s="118"/>
      <c r="Q14" s="118"/>
      <c r="R14" s="118"/>
      <c r="S14" s="118"/>
      <c r="T14" s="118"/>
    </row>
    <row r="15" spans="1:21" x14ac:dyDescent="0.2">
      <c r="A15" s="1" t="s">
        <v>158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18"/>
      <c r="O15" s="118"/>
      <c r="P15" s="118"/>
      <c r="Q15" s="118"/>
      <c r="R15" s="118"/>
      <c r="S15" s="118"/>
      <c r="T15" s="118"/>
    </row>
    <row r="16" spans="1:21" x14ac:dyDescent="0.2">
      <c r="A16" s="1" t="s">
        <v>159</v>
      </c>
      <c r="B16" s="126">
        <v>49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18"/>
      <c r="O16" s="118"/>
      <c r="P16" s="118"/>
      <c r="Q16" s="118"/>
      <c r="R16" s="118"/>
      <c r="S16" s="118"/>
      <c r="T16" s="118"/>
    </row>
    <row r="17" spans="1:20" x14ac:dyDescent="0.2">
      <c r="A17" s="1" t="s">
        <v>285</v>
      </c>
      <c r="B17" s="126"/>
      <c r="C17" s="126"/>
      <c r="D17" s="126"/>
      <c r="E17" s="126"/>
      <c r="F17" s="126">
        <v>50</v>
      </c>
      <c r="G17" s="126">
        <v>11</v>
      </c>
      <c r="H17" s="126"/>
      <c r="I17" s="126"/>
      <c r="J17" s="126"/>
      <c r="K17" s="126"/>
      <c r="L17" s="126"/>
      <c r="M17" s="126"/>
      <c r="N17" s="118"/>
      <c r="O17" s="118"/>
      <c r="P17" s="118"/>
      <c r="Q17" s="118"/>
      <c r="R17" s="118"/>
      <c r="S17" s="118"/>
      <c r="T17" s="118"/>
    </row>
    <row r="18" spans="1:20" x14ac:dyDescent="0.2">
      <c r="A18" s="1" t="s">
        <v>160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18"/>
      <c r="O18" s="118"/>
      <c r="P18" s="118"/>
      <c r="Q18" s="118"/>
      <c r="R18" s="118"/>
      <c r="S18" s="118"/>
      <c r="T18" s="118"/>
    </row>
    <row r="19" spans="1:20" x14ac:dyDescent="0.2">
      <c r="A19" s="1" t="s">
        <v>509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18"/>
      <c r="O19" s="118"/>
      <c r="P19" s="118"/>
      <c r="Q19" s="118"/>
      <c r="R19" s="118"/>
      <c r="S19" s="118"/>
      <c r="T19" s="118"/>
    </row>
    <row r="20" spans="1:20" x14ac:dyDescent="0.2">
      <c r="A20" s="87" t="s">
        <v>111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28</v>
      </c>
      <c r="K20" s="124">
        <v>4</v>
      </c>
      <c r="L20" s="124">
        <v>0</v>
      </c>
      <c r="M20" s="124">
        <v>0</v>
      </c>
      <c r="N20" s="118"/>
      <c r="O20" s="118"/>
      <c r="P20" s="118"/>
      <c r="Q20" s="118"/>
      <c r="R20" s="118"/>
      <c r="S20" s="118"/>
      <c r="T20" s="118"/>
    </row>
    <row r="21" spans="1:20" x14ac:dyDescent="0.2">
      <c r="A21" s="1" t="s">
        <v>524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18"/>
      <c r="O21" s="118"/>
      <c r="P21" s="118"/>
      <c r="Q21" s="118"/>
      <c r="R21" s="118"/>
      <c r="S21" s="118"/>
      <c r="T21" s="118"/>
    </row>
    <row r="22" spans="1:20" x14ac:dyDescent="0.2">
      <c r="A22" s="1" t="s">
        <v>307</v>
      </c>
      <c r="B22" s="126"/>
      <c r="C22" s="126"/>
      <c r="D22" s="126"/>
      <c r="E22" s="126"/>
      <c r="F22" s="126"/>
      <c r="G22" s="126"/>
      <c r="H22" s="126"/>
      <c r="I22" s="126"/>
      <c r="J22" s="208">
        <v>28</v>
      </c>
      <c r="K22" s="126">
        <v>4</v>
      </c>
      <c r="L22" s="126"/>
      <c r="M22" s="126"/>
      <c r="N22" s="118"/>
      <c r="O22" s="118"/>
      <c r="P22" s="118"/>
      <c r="Q22" s="118"/>
      <c r="R22" s="118"/>
      <c r="S22" s="118"/>
      <c r="T22" s="118"/>
    </row>
    <row r="23" spans="1:20" x14ac:dyDescent="0.2">
      <c r="A23" s="87" t="s">
        <v>112</v>
      </c>
      <c r="B23" s="124">
        <v>20</v>
      </c>
      <c r="C23" s="124">
        <v>5</v>
      </c>
      <c r="D23" s="124">
        <v>10</v>
      </c>
      <c r="E23" s="124">
        <v>4</v>
      </c>
      <c r="F23" s="124">
        <v>0</v>
      </c>
      <c r="G23" s="124">
        <v>0</v>
      </c>
      <c r="H23" s="124">
        <v>33</v>
      </c>
      <c r="I23" s="124">
        <v>20</v>
      </c>
      <c r="J23" s="124">
        <v>0</v>
      </c>
      <c r="K23" s="124">
        <v>0</v>
      </c>
      <c r="L23" s="124">
        <v>6</v>
      </c>
      <c r="M23" s="124">
        <v>3</v>
      </c>
      <c r="N23" s="118"/>
      <c r="O23" s="118"/>
      <c r="P23" s="118"/>
      <c r="Q23" s="118"/>
      <c r="R23" s="118"/>
      <c r="S23" s="118"/>
      <c r="T23" s="118"/>
    </row>
    <row r="24" spans="1:20" x14ac:dyDescent="0.2">
      <c r="A24" s="1" t="s">
        <v>287</v>
      </c>
      <c r="B24" s="126">
        <v>20</v>
      </c>
      <c r="C24" s="126">
        <v>5</v>
      </c>
      <c r="D24" s="126">
        <v>10</v>
      </c>
      <c r="E24" s="126">
        <v>4</v>
      </c>
      <c r="F24" s="126"/>
      <c r="G24" s="126"/>
      <c r="H24" s="126"/>
      <c r="I24" s="126"/>
      <c r="J24" s="126"/>
      <c r="K24" s="126"/>
      <c r="L24" s="126">
        <v>6</v>
      </c>
      <c r="M24" s="126">
        <v>1</v>
      </c>
      <c r="N24" s="118"/>
      <c r="O24" s="118"/>
      <c r="P24" s="118"/>
      <c r="Q24" s="118"/>
      <c r="R24" s="118"/>
      <c r="S24" s="118"/>
      <c r="T24" s="118"/>
    </row>
    <row r="25" spans="1:20" x14ac:dyDescent="0.2">
      <c r="A25" s="1" t="s">
        <v>288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18"/>
      <c r="O25" s="118"/>
      <c r="P25" s="118"/>
      <c r="Q25" s="118"/>
      <c r="R25" s="118"/>
      <c r="S25" s="118"/>
      <c r="T25" s="118"/>
    </row>
    <row r="26" spans="1:20" x14ac:dyDescent="0.2">
      <c r="A26" s="1" t="s">
        <v>286</v>
      </c>
      <c r="B26" s="126"/>
      <c r="C26" s="126"/>
      <c r="D26" s="126"/>
      <c r="E26" s="126"/>
      <c r="F26" s="126"/>
      <c r="G26" s="126"/>
      <c r="H26" s="126">
        <v>18</v>
      </c>
      <c r="I26" s="126">
        <v>15</v>
      </c>
      <c r="J26" s="126"/>
      <c r="K26" s="126"/>
      <c r="L26" s="126"/>
      <c r="M26" s="126"/>
      <c r="N26" s="118"/>
      <c r="O26" s="118"/>
      <c r="P26" s="118"/>
      <c r="Q26" s="118"/>
      <c r="R26" s="118"/>
      <c r="S26" s="118"/>
      <c r="T26" s="118"/>
    </row>
    <row r="27" spans="1:20" x14ac:dyDescent="0.2">
      <c r="A27" s="1" t="s">
        <v>162</v>
      </c>
      <c r="B27" s="126"/>
      <c r="C27" s="126"/>
      <c r="D27" s="126"/>
      <c r="E27" s="126"/>
      <c r="F27" s="126"/>
      <c r="G27" s="126"/>
      <c r="H27" s="126">
        <v>15</v>
      </c>
      <c r="I27" s="126">
        <v>5</v>
      </c>
      <c r="J27" s="126"/>
      <c r="K27" s="126"/>
      <c r="L27" s="126"/>
      <c r="M27" s="126">
        <v>2</v>
      </c>
      <c r="N27" s="118"/>
      <c r="O27" s="118"/>
      <c r="P27" s="118"/>
      <c r="Q27" s="118"/>
      <c r="R27" s="118"/>
      <c r="S27" s="118"/>
      <c r="T27" s="118"/>
    </row>
    <row r="28" spans="1:20" x14ac:dyDescent="0.2">
      <c r="A28" s="87" t="s">
        <v>113</v>
      </c>
      <c r="B28" s="124">
        <v>0</v>
      </c>
      <c r="C28" s="124">
        <v>0</v>
      </c>
      <c r="D28" s="124">
        <v>0</v>
      </c>
      <c r="E28" s="124">
        <v>0</v>
      </c>
      <c r="F28" s="124">
        <v>44</v>
      </c>
      <c r="G28" s="124">
        <v>16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18"/>
      <c r="O28" s="118"/>
      <c r="P28" s="118"/>
      <c r="Q28" s="118"/>
      <c r="R28" s="118"/>
      <c r="S28" s="118"/>
      <c r="T28" s="118"/>
    </row>
    <row r="29" spans="1:20" x14ac:dyDescent="0.2">
      <c r="A29" s="1" t="s">
        <v>289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18"/>
      <c r="O29" s="118"/>
      <c r="P29" s="118"/>
      <c r="Q29" s="118"/>
      <c r="R29" s="118"/>
      <c r="S29" s="118"/>
      <c r="T29" s="118"/>
    </row>
    <row r="30" spans="1:20" x14ac:dyDescent="0.2">
      <c r="A30" s="1" t="s">
        <v>322</v>
      </c>
      <c r="B30" s="126"/>
      <c r="C30" s="126"/>
      <c r="D30" s="126"/>
      <c r="E30" s="126"/>
      <c r="F30" s="126">
        <v>44</v>
      </c>
      <c r="G30" s="126">
        <v>16</v>
      </c>
      <c r="H30" s="126"/>
      <c r="I30" s="126"/>
      <c r="J30" s="126"/>
      <c r="K30" s="126"/>
      <c r="L30" s="126"/>
      <c r="M30" s="126"/>
      <c r="N30" s="118"/>
      <c r="O30" s="118"/>
      <c r="P30" s="118"/>
      <c r="Q30" s="118"/>
      <c r="R30" s="118"/>
      <c r="S30" s="118"/>
      <c r="T30" s="118"/>
    </row>
    <row r="31" spans="1:20" x14ac:dyDescent="0.2">
      <c r="A31" s="87" t="s">
        <v>114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18"/>
      <c r="O31" s="118"/>
      <c r="P31" s="118"/>
      <c r="Q31" s="118"/>
      <c r="R31" s="118"/>
      <c r="S31" s="118"/>
      <c r="T31" s="118"/>
    </row>
    <row r="32" spans="1:20" x14ac:dyDescent="0.2">
      <c r="A32" s="1" t="s">
        <v>291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18"/>
      <c r="O32" s="118"/>
      <c r="P32" s="118"/>
      <c r="Q32" s="118"/>
      <c r="R32" s="118"/>
      <c r="S32" s="118"/>
      <c r="T32" s="118"/>
    </row>
    <row r="33" spans="1:20" x14ac:dyDescent="0.2">
      <c r="A33" s="87" t="s">
        <v>115</v>
      </c>
      <c r="B33" s="124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18"/>
      <c r="O33" s="118"/>
      <c r="P33" s="118"/>
      <c r="Q33" s="118"/>
      <c r="R33" s="118"/>
      <c r="S33" s="118"/>
      <c r="T33" s="118"/>
    </row>
    <row r="34" spans="1:20" x14ac:dyDescent="0.2">
      <c r="A34" s="1" t="s">
        <v>292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18"/>
      <c r="O34" s="118"/>
      <c r="P34" s="118"/>
      <c r="Q34" s="118"/>
      <c r="R34" s="118"/>
      <c r="S34" s="118"/>
      <c r="T34" s="118"/>
    </row>
    <row r="35" spans="1:20" x14ac:dyDescent="0.2">
      <c r="A35" s="87" t="s">
        <v>116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18"/>
      <c r="O35" s="118"/>
      <c r="P35" s="118"/>
      <c r="Q35" s="118"/>
      <c r="R35" s="118"/>
      <c r="S35" s="118"/>
      <c r="T35" s="118"/>
    </row>
    <row r="36" spans="1:20" x14ac:dyDescent="0.2">
      <c r="A36" s="1" t="s">
        <v>293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18"/>
      <c r="O36" s="118"/>
      <c r="P36" s="118"/>
      <c r="Q36" s="118"/>
      <c r="R36" s="118"/>
      <c r="S36" s="118"/>
      <c r="T36" s="118"/>
    </row>
    <row r="37" spans="1:20" x14ac:dyDescent="0.2">
      <c r="A37" s="87" t="s">
        <v>117</v>
      </c>
      <c r="B37" s="124">
        <v>22</v>
      </c>
      <c r="C37" s="124">
        <v>29</v>
      </c>
      <c r="D37" s="124">
        <v>0</v>
      </c>
      <c r="E37" s="124">
        <v>0</v>
      </c>
      <c r="F37" s="124">
        <v>10</v>
      </c>
      <c r="G37" s="124">
        <v>1</v>
      </c>
      <c r="H37" s="124">
        <v>14</v>
      </c>
      <c r="I37" s="124">
        <v>6</v>
      </c>
      <c r="J37" s="124">
        <v>0</v>
      </c>
      <c r="K37" s="124">
        <v>0</v>
      </c>
      <c r="L37" s="124">
        <v>0</v>
      </c>
      <c r="M37" s="124">
        <v>0</v>
      </c>
      <c r="N37" s="118"/>
      <c r="O37" s="118"/>
      <c r="P37" s="118"/>
      <c r="Q37" s="118"/>
      <c r="R37" s="118"/>
      <c r="S37" s="118"/>
      <c r="T37" s="118"/>
    </row>
    <row r="38" spans="1:20" x14ac:dyDescent="0.2">
      <c r="A38" s="1" t="s">
        <v>294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18"/>
      <c r="O38" s="118"/>
      <c r="P38" s="118"/>
      <c r="Q38" s="118"/>
      <c r="R38" s="118"/>
      <c r="S38" s="118"/>
      <c r="T38" s="118"/>
    </row>
    <row r="39" spans="1:20" x14ac:dyDescent="0.2">
      <c r="A39" s="82" t="s">
        <v>295</v>
      </c>
      <c r="B39" s="216">
        <v>22</v>
      </c>
      <c r="C39" s="216">
        <v>29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18"/>
      <c r="O39" s="118"/>
      <c r="P39" s="118"/>
      <c r="Q39" s="118"/>
      <c r="R39" s="118"/>
      <c r="S39" s="118"/>
      <c r="T39" s="118"/>
    </row>
    <row r="40" spans="1:20" x14ac:dyDescent="0.2">
      <c r="A40" s="1" t="s">
        <v>296</v>
      </c>
      <c r="B40" s="126"/>
      <c r="C40" s="126"/>
      <c r="D40" s="126"/>
      <c r="E40" s="126"/>
      <c r="F40" s="126">
        <v>10</v>
      </c>
      <c r="G40" s="126">
        <v>1</v>
      </c>
      <c r="H40" s="126"/>
      <c r="I40" s="126"/>
      <c r="J40" s="126"/>
      <c r="K40" s="126"/>
      <c r="L40" s="126"/>
      <c r="M40" s="126"/>
      <c r="N40" s="118"/>
      <c r="O40" s="118"/>
      <c r="P40" s="118"/>
      <c r="Q40" s="118"/>
      <c r="R40" s="118"/>
      <c r="S40" s="118"/>
      <c r="T40" s="118"/>
    </row>
    <row r="41" spans="1:20" x14ac:dyDescent="0.2">
      <c r="A41" s="1" t="s">
        <v>297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18"/>
      <c r="O41" s="118"/>
      <c r="P41" s="118"/>
      <c r="Q41" s="118"/>
      <c r="R41" s="118"/>
      <c r="S41" s="118"/>
      <c r="T41" s="118"/>
    </row>
    <row r="42" spans="1:20" x14ac:dyDescent="0.2">
      <c r="A42" s="1" t="s">
        <v>298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18"/>
      <c r="O42" s="118"/>
      <c r="P42" s="118"/>
      <c r="Q42" s="118"/>
      <c r="R42" s="118"/>
      <c r="S42" s="118"/>
      <c r="T42" s="118"/>
    </row>
    <row r="43" spans="1:20" x14ac:dyDescent="0.2">
      <c r="A43" s="1" t="s">
        <v>164</v>
      </c>
      <c r="B43" s="126"/>
      <c r="C43" s="126"/>
      <c r="D43" s="126"/>
      <c r="E43" s="126"/>
      <c r="F43" s="126"/>
      <c r="G43" s="126"/>
      <c r="H43" s="126">
        <v>14</v>
      </c>
      <c r="I43" s="126">
        <v>6</v>
      </c>
      <c r="J43" s="126"/>
      <c r="K43" s="126"/>
      <c r="L43" s="126"/>
      <c r="M43" s="126"/>
      <c r="N43" s="118"/>
      <c r="O43" s="118"/>
      <c r="P43" s="118"/>
      <c r="Q43" s="118"/>
      <c r="R43" s="118"/>
      <c r="S43" s="118"/>
      <c r="T43" s="118"/>
    </row>
    <row r="44" spans="1:20" x14ac:dyDescent="0.2">
      <c r="A44" s="3" t="s">
        <v>165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118"/>
      <c r="O44" s="118"/>
      <c r="P44" s="118"/>
      <c r="Q44" s="118"/>
      <c r="R44" s="118"/>
      <c r="S44" s="118"/>
      <c r="T44" s="118"/>
    </row>
    <row r="45" spans="1:20" x14ac:dyDescent="0.2">
      <c r="A45" s="3" t="s">
        <v>530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118"/>
      <c r="O45" s="118"/>
      <c r="P45" s="118"/>
      <c r="Q45" s="118"/>
      <c r="R45" s="118"/>
      <c r="S45" s="118"/>
      <c r="T45" s="118"/>
    </row>
    <row r="46" spans="1:20" x14ac:dyDescent="0.2">
      <c r="A46" s="87" t="s">
        <v>118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18"/>
      <c r="O46" s="118"/>
      <c r="P46" s="118"/>
      <c r="Q46" s="118"/>
      <c r="R46" s="118"/>
      <c r="S46" s="118"/>
      <c r="T46" s="118"/>
    </row>
    <row r="47" spans="1:20" x14ac:dyDescent="0.2">
      <c r="A47" s="1" t="s">
        <v>299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18"/>
      <c r="O47" s="118"/>
      <c r="P47" s="118"/>
      <c r="Q47" s="118"/>
      <c r="R47" s="118"/>
      <c r="S47" s="118"/>
      <c r="T47" s="118"/>
    </row>
    <row r="48" spans="1:20" x14ac:dyDescent="0.2">
      <c r="A48" s="87" t="s">
        <v>119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18"/>
      <c r="O48" s="118"/>
      <c r="P48" s="118"/>
      <c r="Q48" s="118"/>
      <c r="R48" s="118"/>
      <c r="S48" s="118"/>
      <c r="T48" s="118"/>
    </row>
    <row r="49" spans="1:20" x14ac:dyDescent="0.2">
      <c r="A49" s="1" t="s">
        <v>300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18"/>
      <c r="O49" s="118"/>
      <c r="P49" s="118"/>
      <c r="Q49" s="118"/>
      <c r="R49" s="118"/>
      <c r="S49" s="118"/>
      <c r="T49" s="118"/>
    </row>
    <row r="50" spans="1:20" x14ac:dyDescent="0.2">
      <c r="A50" s="87" t="s">
        <v>120</v>
      </c>
      <c r="B50" s="124">
        <v>0</v>
      </c>
      <c r="C50" s="124">
        <v>0</v>
      </c>
      <c r="D50" s="124">
        <v>0</v>
      </c>
      <c r="E50" s="124">
        <v>0</v>
      </c>
      <c r="F50" s="124">
        <v>14</v>
      </c>
      <c r="G50" s="124">
        <v>3</v>
      </c>
      <c r="H50" s="124">
        <v>37</v>
      </c>
      <c r="I50" s="124">
        <v>8</v>
      </c>
      <c r="J50" s="124">
        <v>0</v>
      </c>
      <c r="K50" s="124">
        <v>0</v>
      </c>
      <c r="L50" s="124">
        <v>0</v>
      </c>
      <c r="M50" s="124">
        <v>6</v>
      </c>
      <c r="N50" s="118"/>
      <c r="O50" s="118"/>
      <c r="P50" s="118"/>
      <c r="Q50" s="118"/>
      <c r="R50" s="118"/>
      <c r="S50" s="118"/>
      <c r="T50" s="118"/>
    </row>
    <row r="51" spans="1:20" x14ac:dyDescent="0.2">
      <c r="A51" s="1" t="s">
        <v>301</v>
      </c>
      <c r="B51" s="126"/>
      <c r="C51" s="126"/>
      <c r="D51" s="126"/>
      <c r="E51" s="126"/>
      <c r="F51" s="126"/>
      <c r="G51" s="126"/>
      <c r="H51" s="126">
        <v>37</v>
      </c>
      <c r="I51" s="126">
        <v>8</v>
      </c>
      <c r="J51" s="126"/>
      <c r="K51" s="126"/>
      <c r="L51" s="126"/>
      <c r="M51" s="126">
        <v>6</v>
      </c>
      <c r="N51" s="118"/>
      <c r="O51" s="118"/>
      <c r="P51" s="118"/>
      <c r="Q51" s="118"/>
      <c r="R51" s="118"/>
      <c r="S51" s="118"/>
      <c r="T51" s="118"/>
    </row>
    <row r="52" spans="1:20" x14ac:dyDescent="0.2">
      <c r="A52" s="1" t="s">
        <v>302</v>
      </c>
      <c r="B52" s="126"/>
      <c r="C52" s="126"/>
      <c r="D52" s="126"/>
      <c r="E52" s="126"/>
      <c r="F52" s="126">
        <v>14</v>
      </c>
      <c r="G52" s="126">
        <v>3</v>
      </c>
      <c r="H52" s="126"/>
      <c r="I52" s="126"/>
      <c r="J52" s="126"/>
      <c r="K52" s="126"/>
      <c r="L52" s="126"/>
      <c r="M52" s="126"/>
      <c r="N52" s="118"/>
      <c r="O52" s="118"/>
      <c r="P52" s="118"/>
      <c r="Q52" s="118"/>
      <c r="R52" s="118"/>
      <c r="S52" s="118"/>
      <c r="T52" s="118"/>
    </row>
    <row r="53" spans="1:20" x14ac:dyDescent="0.2">
      <c r="A53" s="87" t="s">
        <v>121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18"/>
      <c r="O53" s="118"/>
      <c r="P53" s="118"/>
      <c r="Q53" s="118"/>
      <c r="R53" s="118"/>
      <c r="S53" s="118"/>
      <c r="T53" s="118"/>
    </row>
    <row r="54" spans="1:20" x14ac:dyDescent="0.2">
      <c r="A54" s="1" t="s">
        <v>303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18"/>
      <c r="O54" s="118"/>
      <c r="P54" s="118"/>
      <c r="Q54" s="118"/>
      <c r="R54" s="118"/>
      <c r="S54" s="118"/>
      <c r="T54" s="118"/>
    </row>
    <row r="55" spans="1:20" x14ac:dyDescent="0.2">
      <c r="A55" s="87" t="s">
        <v>166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18"/>
      <c r="O55" s="118"/>
      <c r="P55" s="118"/>
      <c r="Q55" s="118"/>
      <c r="R55" s="118"/>
      <c r="S55" s="118"/>
      <c r="T55" s="118"/>
    </row>
    <row r="56" spans="1:20" x14ac:dyDescent="0.2">
      <c r="A56" s="1" t="s">
        <v>304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18"/>
      <c r="O56" s="118"/>
      <c r="P56" s="118"/>
      <c r="Q56" s="118"/>
      <c r="R56" s="118"/>
      <c r="S56" s="118"/>
      <c r="T56" s="118"/>
    </row>
    <row r="57" spans="1:20" x14ac:dyDescent="0.2">
      <c r="A57" s="87" t="s">
        <v>122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18"/>
      <c r="O57" s="118"/>
      <c r="P57" s="118"/>
      <c r="Q57" s="118"/>
      <c r="R57" s="118"/>
      <c r="S57" s="118"/>
      <c r="T57" s="118"/>
    </row>
    <row r="58" spans="1:20" x14ac:dyDescent="0.2">
      <c r="A58" s="1" t="s">
        <v>305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18"/>
      <c r="O58" s="118"/>
      <c r="P58" s="118"/>
      <c r="Q58" s="118"/>
      <c r="R58" s="118"/>
      <c r="S58" s="118"/>
      <c r="T58" s="118"/>
    </row>
    <row r="59" spans="1:20" x14ac:dyDescent="0.2">
      <c r="A59" s="87" t="s">
        <v>123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18"/>
      <c r="O59" s="118"/>
      <c r="P59" s="118"/>
      <c r="Q59" s="118"/>
      <c r="R59" s="118"/>
      <c r="S59" s="118"/>
      <c r="T59" s="118"/>
    </row>
    <row r="60" spans="1:20" x14ac:dyDescent="0.2">
      <c r="A60" s="2" t="s">
        <v>306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18"/>
      <c r="O60" s="118"/>
      <c r="P60" s="118"/>
      <c r="Q60" s="118"/>
      <c r="R60" s="118"/>
      <c r="S60" s="118"/>
      <c r="T60" s="118"/>
    </row>
    <row r="62" spans="1:20" x14ac:dyDescent="0.2"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</row>
  </sheetData>
  <mergeCells count="15">
    <mergeCell ref="B1:M1"/>
    <mergeCell ref="A3:M3"/>
    <mergeCell ref="A6:M6"/>
    <mergeCell ref="F7:G7"/>
    <mergeCell ref="H4:I4"/>
    <mergeCell ref="J4:K4"/>
    <mergeCell ref="L4:M4"/>
    <mergeCell ref="H7:I7"/>
    <mergeCell ref="J7:K7"/>
    <mergeCell ref="L7:M7"/>
    <mergeCell ref="F4:G4"/>
    <mergeCell ref="B7:C7"/>
    <mergeCell ref="D7:E7"/>
    <mergeCell ref="B4:C4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40.7109375" style="69" customWidth="1"/>
    <col min="2" max="11" width="10.7109375" style="69" customWidth="1"/>
    <col min="12" max="17" width="9.140625" style="69"/>
    <col min="18" max="16384" width="9.140625" style="14"/>
  </cols>
  <sheetData>
    <row r="1" spans="1:17" ht="38.25" customHeight="1" x14ac:dyDescent="0.25">
      <c r="A1" s="87" t="s">
        <v>678</v>
      </c>
      <c r="B1" s="72" t="s">
        <v>680</v>
      </c>
      <c r="C1" s="72"/>
      <c r="D1" s="72"/>
      <c r="E1" s="72"/>
      <c r="F1" s="72"/>
      <c r="G1" s="72"/>
      <c r="H1" s="72"/>
      <c r="I1" s="72"/>
      <c r="J1" s="72"/>
      <c r="K1" s="72"/>
      <c r="L1" s="201"/>
      <c r="M1" s="201"/>
      <c r="N1" s="201"/>
      <c r="O1" s="201"/>
      <c r="P1" s="201"/>
      <c r="Q1" s="201"/>
    </row>
    <row r="2" spans="1:17" x14ac:dyDescent="0.25">
      <c r="A2" s="120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x14ac:dyDescent="0.25">
      <c r="A3" s="110" t="s">
        <v>52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20"/>
      <c r="M3" s="120"/>
      <c r="N3" s="120"/>
      <c r="O3" s="120"/>
      <c r="P3" s="120"/>
      <c r="Q3" s="120"/>
    </row>
    <row r="4" spans="1:17" ht="29.25" customHeight="1" x14ac:dyDescent="0.25">
      <c r="A4" s="87" t="s">
        <v>0</v>
      </c>
      <c r="B4" s="191" t="s">
        <v>144</v>
      </c>
      <c r="C4" s="191"/>
      <c r="D4" s="140" t="s">
        <v>34</v>
      </c>
      <c r="E4" s="140"/>
      <c r="F4" s="140" t="s">
        <v>22</v>
      </c>
      <c r="G4" s="140"/>
      <c r="H4" s="140" t="s">
        <v>49</v>
      </c>
      <c r="I4" s="140"/>
      <c r="J4" s="140" t="s">
        <v>135</v>
      </c>
      <c r="K4" s="140"/>
      <c r="L4" s="14"/>
      <c r="M4" s="14"/>
      <c r="N4" s="14"/>
      <c r="O4" s="14"/>
      <c r="P4" s="14"/>
      <c r="Q4" s="14"/>
    </row>
    <row r="5" spans="1:17" x14ac:dyDescent="0.25">
      <c r="A5" s="109"/>
      <c r="B5" s="110" t="s">
        <v>59</v>
      </c>
      <c r="C5" s="110" t="s">
        <v>60</v>
      </c>
      <c r="D5" s="110" t="s">
        <v>59</v>
      </c>
      <c r="E5" s="110" t="s">
        <v>60</v>
      </c>
      <c r="F5" s="110" t="s">
        <v>59</v>
      </c>
      <c r="G5" s="110" t="s">
        <v>60</v>
      </c>
      <c r="H5" s="110" t="s">
        <v>59</v>
      </c>
      <c r="I5" s="110" t="s">
        <v>60</v>
      </c>
      <c r="J5" s="110" t="s">
        <v>59</v>
      </c>
      <c r="K5" s="110" t="s">
        <v>60</v>
      </c>
      <c r="L5" s="14"/>
      <c r="M5" s="14"/>
      <c r="N5" s="14"/>
      <c r="O5" s="14"/>
      <c r="P5" s="14"/>
      <c r="Q5" s="14"/>
    </row>
    <row r="6" spans="1:17" x14ac:dyDescent="0.25">
      <c r="A6" s="115" t="s">
        <v>62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4"/>
      <c r="M6" s="14"/>
      <c r="N6" s="14"/>
      <c r="O6" s="14"/>
      <c r="P6" s="14"/>
      <c r="Q6" s="14"/>
    </row>
    <row r="7" spans="1:17" ht="27" customHeight="1" x14ac:dyDescent="0.25">
      <c r="A7" s="77" t="s">
        <v>651</v>
      </c>
      <c r="B7" s="169" t="s">
        <v>137</v>
      </c>
      <c r="C7" s="169"/>
      <c r="D7" s="144" t="s">
        <v>282</v>
      </c>
      <c r="E7" s="144"/>
      <c r="F7" s="144" t="s">
        <v>136</v>
      </c>
      <c r="G7" s="144"/>
      <c r="H7" s="144" t="s">
        <v>280</v>
      </c>
      <c r="I7" s="144"/>
      <c r="J7" s="168" t="s">
        <v>135</v>
      </c>
      <c r="K7" s="168"/>
      <c r="L7" s="14"/>
      <c r="M7" s="14"/>
      <c r="N7" s="14"/>
      <c r="O7" s="14"/>
      <c r="P7" s="14"/>
      <c r="Q7" s="14"/>
    </row>
    <row r="8" spans="1:17" x14ac:dyDescent="0.25">
      <c r="A8" s="109"/>
      <c r="B8" s="115" t="s">
        <v>69</v>
      </c>
      <c r="C8" s="115" t="s">
        <v>70</v>
      </c>
      <c r="D8" s="115" t="s">
        <v>69</v>
      </c>
      <c r="E8" s="115" t="s">
        <v>70</v>
      </c>
      <c r="F8" s="115" t="s">
        <v>69</v>
      </c>
      <c r="G8" s="115" t="s">
        <v>70</v>
      </c>
      <c r="H8" s="115" t="s">
        <v>69</v>
      </c>
      <c r="I8" s="115" t="s">
        <v>70</v>
      </c>
      <c r="J8" s="115" t="s">
        <v>69</v>
      </c>
      <c r="K8" s="115" t="s">
        <v>70</v>
      </c>
      <c r="L8" s="14"/>
      <c r="M8" s="14"/>
      <c r="N8" s="14"/>
      <c r="O8" s="14"/>
      <c r="P8" s="14"/>
      <c r="Q8" s="14"/>
    </row>
    <row r="9" spans="1:17" x14ac:dyDescent="0.25">
      <c r="A9" s="109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4"/>
      <c r="M9" s="14"/>
      <c r="N9" s="14"/>
      <c r="O9" s="14"/>
      <c r="P9" s="14"/>
      <c r="Q9" s="14"/>
    </row>
    <row r="10" spans="1:17" x14ac:dyDescent="0.25">
      <c r="A10" s="110" t="s">
        <v>647</v>
      </c>
      <c r="B10" s="136">
        <v>20</v>
      </c>
      <c r="C10" s="136">
        <v>15</v>
      </c>
      <c r="D10" s="136">
        <v>13</v>
      </c>
      <c r="E10" s="136">
        <v>14</v>
      </c>
      <c r="F10" s="136">
        <v>78</v>
      </c>
      <c r="G10" s="136">
        <v>39</v>
      </c>
      <c r="H10" s="136">
        <v>101</v>
      </c>
      <c r="I10" s="136">
        <v>22</v>
      </c>
      <c r="J10" s="136">
        <v>4</v>
      </c>
      <c r="K10" s="136">
        <v>4</v>
      </c>
      <c r="L10" s="219"/>
      <c r="M10" s="14"/>
      <c r="N10" s="14"/>
      <c r="O10" s="14"/>
      <c r="P10" s="14"/>
      <c r="Q10" s="14"/>
    </row>
    <row r="11" spans="1:17" x14ac:dyDescent="0.25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219"/>
      <c r="M11" s="14"/>
      <c r="N11" s="14"/>
      <c r="O11" s="14"/>
      <c r="P11" s="14"/>
      <c r="Q11" s="14"/>
    </row>
    <row r="12" spans="1:17" s="200" customFormat="1" x14ac:dyDescent="0.25">
      <c r="A12" s="87" t="s">
        <v>679</v>
      </c>
      <c r="B12" s="124">
        <v>10</v>
      </c>
      <c r="C12" s="124">
        <v>7</v>
      </c>
      <c r="D12" s="124">
        <v>13</v>
      </c>
      <c r="E12" s="124">
        <v>14</v>
      </c>
      <c r="F12" s="124">
        <v>78</v>
      </c>
      <c r="G12" s="124">
        <v>39</v>
      </c>
      <c r="H12" s="124">
        <v>45</v>
      </c>
      <c r="I12" s="124">
        <v>4</v>
      </c>
      <c r="J12" s="124">
        <v>4</v>
      </c>
      <c r="K12" s="124">
        <v>4</v>
      </c>
    </row>
    <row r="13" spans="1:17" x14ac:dyDescent="0.25">
      <c r="A13" s="1" t="s">
        <v>157</v>
      </c>
      <c r="B13" s="1"/>
      <c r="C13" s="1"/>
      <c r="D13" s="1"/>
      <c r="E13" s="1"/>
      <c r="F13" s="126">
        <v>58</v>
      </c>
      <c r="G13" s="126">
        <v>37</v>
      </c>
      <c r="H13" s="1"/>
      <c r="I13" s="1"/>
      <c r="J13" s="126">
        <v>4</v>
      </c>
      <c r="K13" s="126">
        <v>4</v>
      </c>
      <c r="L13" s="14"/>
      <c r="M13" s="14"/>
      <c r="N13" s="14"/>
      <c r="O13" s="14"/>
      <c r="P13" s="14"/>
      <c r="Q13" s="14"/>
    </row>
    <row r="14" spans="1:17" x14ac:dyDescent="0.25">
      <c r="A14" s="1" t="s">
        <v>284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</row>
    <row r="15" spans="1:17" x14ac:dyDescent="0.25">
      <c r="A15" s="1" t="s">
        <v>158</v>
      </c>
      <c r="B15" s="1"/>
      <c r="C15" s="1"/>
      <c r="D15" s="1"/>
      <c r="E15" s="1"/>
      <c r="F15" s="126">
        <v>20</v>
      </c>
      <c r="G15" s="126">
        <v>2</v>
      </c>
      <c r="H15" s="1"/>
      <c r="I15" s="1"/>
      <c r="J15" s="1"/>
      <c r="K15" s="1"/>
      <c r="L15" s="14"/>
      <c r="M15" s="14"/>
      <c r="N15" s="14"/>
      <c r="O15" s="14"/>
      <c r="P15" s="14"/>
      <c r="Q15" s="14"/>
    </row>
    <row r="16" spans="1:17" x14ac:dyDescent="0.25">
      <c r="A16" s="1" t="s">
        <v>159</v>
      </c>
      <c r="B16" s="1"/>
      <c r="C16" s="1"/>
      <c r="D16" s="1"/>
      <c r="E16" s="1"/>
      <c r="F16" s="1"/>
      <c r="G16" s="1"/>
      <c r="H16" s="1">
        <v>30</v>
      </c>
      <c r="I16" s="1"/>
      <c r="J16" s="1"/>
      <c r="K16" s="1"/>
      <c r="L16" s="14"/>
      <c r="M16" s="14"/>
      <c r="N16" s="14"/>
      <c r="O16" s="14"/>
      <c r="P16" s="14"/>
      <c r="Q16" s="14"/>
    </row>
    <row r="17" spans="1:17" x14ac:dyDescent="0.25">
      <c r="A17" s="1" t="s">
        <v>285</v>
      </c>
      <c r="B17" s="1"/>
      <c r="C17" s="1"/>
      <c r="D17" s="1"/>
      <c r="E17" s="1"/>
      <c r="F17" s="1"/>
      <c r="G17" s="1"/>
      <c r="H17" s="126">
        <v>15</v>
      </c>
      <c r="I17" s="1">
        <v>4</v>
      </c>
      <c r="J17" s="1"/>
      <c r="K17" s="1"/>
      <c r="L17" s="14"/>
      <c r="M17" s="14"/>
      <c r="N17" s="14"/>
      <c r="O17" s="14"/>
      <c r="P17" s="14"/>
      <c r="Q17" s="14"/>
    </row>
    <row r="18" spans="1:17" x14ac:dyDescent="0.25">
      <c r="A18" s="1" t="s">
        <v>160</v>
      </c>
      <c r="B18" s="1"/>
      <c r="C18" s="1"/>
      <c r="D18" s="126">
        <v>13</v>
      </c>
      <c r="E18" s="126">
        <v>14</v>
      </c>
      <c r="F18" s="1"/>
      <c r="G18" s="1"/>
      <c r="H18" s="1"/>
      <c r="I18" s="1"/>
      <c r="J18" s="1"/>
      <c r="K18" s="1"/>
      <c r="L18" s="14"/>
      <c r="M18" s="14"/>
      <c r="N18" s="14"/>
      <c r="O18" s="14"/>
      <c r="P18" s="14"/>
      <c r="Q18" s="14"/>
    </row>
    <row r="19" spans="1:17" s="200" customFormat="1" x14ac:dyDescent="0.25">
      <c r="A19" s="1" t="s">
        <v>509</v>
      </c>
      <c r="B19" s="1">
        <v>10</v>
      </c>
      <c r="C19" s="1">
        <v>7</v>
      </c>
      <c r="D19" s="126"/>
      <c r="E19" s="126"/>
      <c r="F19" s="1"/>
      <c r="G19" s="1"/>
      <c r="H19" s="1"/>
      <c r="I19" s="1"/>
      <c r="J19" s="1"/>
      <c r="K19" s="1"/>
    </row>
    <row r="20" spans="1:17" x14ac:dyDescent="0.25">
      <c r="A20" s="87" t="s">
        <v>111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4"/>
      <c r="M20" s="14"/>
      <c r="N20" s="14"/>
      <c r="O20" s="14"/>
      <c r="P20" s="14"/>
      <c r="Q20" s="14"/>
    </row>
    <row r="21" spans="1:17" x14ac:dyDescent="0.25">
      <c r="A21" s="1" t="s">
        <v>524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4"/>
      <c r="M21" s="14"/>
      <c r="N21" s="14"/>
      <c r="O21" s="14"/>
      <c r="P21" s="14"/>
      <c r="Q21" s="14"/>
    </row>
    <row r="22" spans="1:17" s="200" customFormat="1" x14ac:dyDescent="0.25">
      <c r="A22" s="1" t="s">
        <v>308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7" x14ac:dyDescent="0.25">
      <c r="A23" s="87" t="s">
        <v>112</v>
      </c>
      <c r="B23" s="124">
        <v>5</v>
      </c>
      <c r="C23" s="124">
        <v>4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/>
      <c r="M23" s="14"/>
      <c r="N23" s="14"/>
      <c r="O23" s="14"/>
      <c r="P23" s="14"/>
      <c r="Q23" s="14"/>
    </row>
    <row r="24" spans="1:17" x14ac:dyDescent="0.25">
      <c r="A24" s="1" t="s">
        <v>287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4"/>
      <c r="M24" s="14"/>
      <c r="N24" s="14"/>
      <c r="O24" s="14"/>
      <c r="P24" s="14"/>
      <c r="Q24" s="14"/>
    </row>
    <row r="25" spans="1:17" x14ac:dyDescent="0.25">
      <c r="A25" s="1" t="s">
        <v>288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4"/>
      <c r="M25" s="14"/>
      <c r="N25" s="14"/>
      <c r="O25" s="14"/>
      <c r="P25" s="14"/>
      <c r="Q25" s="14"/>
    </row>
    <row r="26" spans="1:17" x14ac:dyDescent="0.25">
      <c r="A26" s="1" t="s">
        <v>286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4"/>
      <c r="M26" s="14"/>
      <c r="N26" s="14"/>
      <c r="O26" s="14"/>
      <c r="P26" s="14"/>
      <c r="Q26" s="14"/>
    </row>
    <row r="27" spans="1:17" s="200" customFormat="1" x14ac:dyDescent="0.25">
      <c r="A27" s="1" t="s">
        <v>162</v>
      </c>
      <c r="B27" s="126">
        <v>5</v>
      </c>
      <c r="C27" s="126">
        <v>4</v>
      </c>
      <c r="D27" s="1"/>
      <c r="E27" s="1"/>
      <c r="F27" s="1"/>
      <c r="G27" s="1"/>
      <c r="H27" s="1"/>
      <c r="I27" s="1"/>
      <c r="J27" s="1"/>
      <c r="K27" s="1"/>
    </row>
    <row r="28" spans="1:17" x14ac:dyDescent="0.25">
      <c r="A28" s="87" t="s">
        <v>113</v>
      </c>
      <c r="B28" s="124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8</v>
      </c>
      <c r="I28" s="124">
        <v>4</v>
      </c>
      <c r="J28" s="124">
        <v>0</v>
      </c>
      <c r="K28" s="124">
        <v>0</v>
      </c>
      <c r="L28" s="14"/>
      <c r="M28" s="14"/>
      <c r="N28" s="14"/>
      <c r="O28" s="14"/>
      <c r="P28" s="14"/>
      <c r="Q28" s="14"/>
    </row>
    <row r="29" spans="1:17" x14ac:dyDescent="0.25">
      <c r="A29" s="1" t="s">
        <v>289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4"/>
      <c r="M29" s="14"/>
      <c r="N29" s="14"/>
      <c r="O29" s="14"/>
      <c r="P29" s="14"/>
      <c r="Q29" s="14"/>
    </row>
    <row r="30" spans="1:17" x14ac:dyDescent="0.25">
      <c r="A30" s="1" t="s">
        <v>290</v>
      </c>
      <c r="B30" s="1"/>
      <c r="C30" s="1"/>
      <c r="D30" s="1"/>
      <c r="E30" s="1"/>
      <c r="F30" s="1"/>
      <c r="G30" s="1"/>
      <c r="H30" s="126">
        <v>8</v>
      </c>
      <c r="I30" s="1">
        <v>4</v>
      </c>
      <c r="J30" s="1"/>
      <c r="K30" s="1"/>
      <c r="L30" s="14"/>
      <c r="M30" s="14"/>
      <c r="N30" s="14"/>
      <c r="O30" s="14"/>
      <c r="P30" s="14"/>
      <c r="Q30" s="14"/>
    </row>
    <row r="31" spans="1:17" x14ac:dyDescent="0.25">
      <c r="A31" s="87" t="s">
        <v>114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10</v>
      </c>
      <c r="I31" s="124">
        <v>6</v>
      </c>
      <c r="J31" s="124">
        <v>0</v>
      </c>
      <c r="K31" s="124">
        <v>0</v>
      </c>
      <c r="L31" s="14"/>
      <c r="M31" s="14"/>
      <c r="N31" s="14"/>
      <c r="O31" s="14"/>
      <c r="P31" s="14"/>
      <c r="Q31" s="14"/>
    </row>
    <row r="32" spans="1:17" x14ac:dyDescent="0.25">
      <c r="A32" s="1" t="s">
        <v>291</v>
      </c>
      <c r="B32" s="1"/>
      <c r="C32" s="1"/>
      <c r="D32" s="1"/>
      <c r="E32" s="1"/>
      <c r="F32" s="1"/>
      <c r="G32" s="1"/>
      <c r="H32" s="126">
        <v>10</v>
      </c>
      <c r="I32" s="1">
        <v>6</v>
      </c>
      <c r="J32" s="1"/>
      <c r="K32" s="1"/>
      <c r="L32" s="14"/>
      <c r="M32" s="14"/>
      <c r="N32" s="14"/>
      <c r="O32" s="14"/>
      <c r="P32" s="14"/>
      <c r="Q32" s="14"/>
    </row>
    <row r="33" spans="1:16384" x14ac:dyDescent="0.25">
      <c r="A33" s="87" t="s">
        <v>115</v>
      </c>
      <c r="B33" s="124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4"/>
      <c r="M33" s="14"/>
      <c r="N33" s="14"/>
      <c r="O33" s="14"/>
      <c r="P33" s="14"/>
      <c r="Q33" s="14"/>
    </row>
    <row r="34" spans="1:16384" x14ac:dyDescent="0.25">
      <c r="A34" s="1" t="s">
        <v>292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4"/>
      <c r="M34" s="14"/>
      <c r="N34" s="14"/>
      <c r="O34" s="14"/>
      <c r="P34" s="14"/>
      <c r="Q34" s="14"/>
    </row>
    <row r="35" spans="1:16384" x14ac:dyDescent="0.25">
      <c r="A35" s="87" t="s">
        <v>116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4"/>
      <c r="M35" s="14"/>
      <c r="N35" s="14"/>
      <c r="O35" s="14"/>
      <c r="P35" s="14"/>
      <c r="Q35" s="14"/>
    </row>
    <row r="36" spans="1:16384" x14ac:dyDescent="0.25">
      <c r="A36" s="1" t="s">
        <v>293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4"/>
      <c r="M36" s="14"/>
      <c r="N36" s="14"/>
      <c r="O36" s="14"/>
      <c r="P36" s="14"/>
      <c r="Q36" s="14"/>
    </row>
    <row r="37" spans="1:16384" x14ac:dyDescent="0.25">
      <c r="A37" s="87" t="s">
        <v>117</v>
      </c>
      <c r="B37" s="124">
        <v>5</v>
      </c>
      <c r="C37" s="124">
        <v>4</v>
      </c>
      <c r="D37" s="124">
        <v>0</v>
      </c>
      <c r="E37" s="124">
        <v>0</v>
      </c>
      <c r="F37" s="124">
        <v>0</v>
      </c>
      <c r="G37" s="124">
        <v>0</v>
      </c>
      <c r="H37" s="124">
        <v>17</v>
      </c>
      <c r="I37" s="124">
        <v>6</v>
      </c>
      <c r="J37" s="124">
        <v>0</v>
      </c>
      <c r="K37" s="124">
        <v>0</v>
      </c>
      <c r="L37" s="14"/>
      <c r="M37" s="14"/>
      <c r="N37" s="14"/>
      <c r="O37" s="14"/>
      <c r="P37" s="14"/>
      <c r="Q37" s="14"/>
    </row>
    <row r="38" spans="1:16384" x14ac:dyDescent="0.25">
      <c r="A38" s="1" t="s">
        <v>294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4"/>
      <c r="M38" s="14"/>
      <c r="N38" s="14"/>
      <c r="O38" s="14"/>
      <c r="P38" s="14"/>
      <c r="Q38" s="14"/>
    </row>
    <row r="39" spans="1:16384" x14ac:dyDescent="0.25">
      <c r="A39" s="1" t="s">
        <v>295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4"/>
      <c r="M39" s="14"/>
      <c r="N39" s="14"/>
      <c r="O39" s="14"/>
      <c r="P39" s="14"/>
      <c r="Q39" s="14"/>
    </row>
    <row r="40" spans="1:16384" x14ac:dyDescent="0.25">
      <c r="A40" s="1" t="s">
        <v>296</v>
      </c>
      <c r="B40" s="1"/>
      <c r="C40" s="1"/>
      <c r="D40" s="1"/>
      <c r="E40" s="1"/>
      <c r="F40" s="1"/>
      <c r="G40" s="1"/>
      <c r="H40" s="1">
        <v>3</v>
      </c>
      <c r="I40" s="1">
        <v>6</v>
      </c>
      <c r="J40" s="1"/>
      <c r="K40" s="1"/>
      <c r="L40" s="14"/>
      <c r="M40" s="14"/>
      <c r="N40" s="14"/>
      <c r="O40" s="14"/>
      <c r="P40" s="14"/>
      <c r="Q40" s="14"/>
    </row>
    <row r="41" spans="1:16384" x14ac:dyDescent="0.25">
      <c r="A41" s="1" t="s">
        <v>297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4"/>
      <c r="M41" s="14"/>
      <c r="N41" s="14"/>
      <c r="O41" s="14"/>
      <c r="P41" s="14"/>
      <c r="Q41" s="14"/>
    </row>
    <row r="42" spans="1:16384" x14ac:dyDescent="0.25">
      <c r="A42" s="1" t="s">
        <v>298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4"/>
      <c r="M42" s="14"/>
      <c r="N42" s="14"/>
      <c r="O42" s="14"/>
      <c r="P42" s="14"/>
      <c r="Q42" s="14"/>
    </row>
    <row r="43" spans="1:16384" x14ac:dyDescent="0.25">
      <c r="A43" s="1" t="s">
        <v>164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4"/>
      <c r="M43" s="14"/>
      <c r="N43" s="14"/>
      <c r="O43" s="14"/>
      <c r="P43" s="14"/>
      <c r="Q43" s="14"/>
    </row>
    <row r="44" spans="1:16384" x14ac:dyDescent="0.25">
      <c r="A44" s="3" t="s">
        <v>165</v>
      </c>
      <c r="B44" s="3"/>
      <c r="C44" s="3"/>
      <c r="D44" s="3"/>
      <c r="E44" s="3"/>
      <c r="F44" s="3"/>
      <c r="G44" s="3"/>
      <c r="H44" s="207">
        <v>14</v>
      </c>
      <c r="I44" s="3"/>
      <c r="J44" s="3"/>
      <c r="K44" s="3"/>
      <c r="L44" s="14"/>
      <c r="M44" s="14"/>
      <c r="N44" s="14"/>
      <c r="O44" s="14"/>
      <c r="P44" s="14"/>
      <c r="Q44" s="14"/>
    </row>
    <row r="45" spans="1:16384" x14ac:dyDescent="0.25">
      <c r="A45" s="3" t="s">
        <v>530</v>
      </c>
      <c r="B45" s="3">
        <v>5</v>
      </c>
      <c r="C45" s="3">
        <v>4</v>
      </c>
      <c r="D45" s="3"/>
      <c r="E45" s="3"/>
      <c r="F45" s="3"/>
      <c r="G45" s="3"/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  <c r="XFC45" s="3"/>
      <c r="XFD45" s="3"/>
    </row>
    <row r="46" spans="1:16384" s="188" customFormat="1" x14ac:dyDescent="0.25">
      <c r="A46" s="120" t="s">
        <v>118</v>
      </c>
      <c r="B46" s="123">
        <v>0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0">
        <v>0</v>
      </c>
      <c r="J46" s="123">
        <v>0</v>
      </c>
      <c r="K46" s="123">
        <v>0</v>
      </c>
      <c r="L46" s="220"/>
    </row>
    <row r="47" spans="1:16384" x14ac:dyDescent="0.25">
      <c r="A47" s="1" t="s">
        <v>299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4"/>
      <c r="M47" s="14"/>
      <c r="N47" s="14"/>
      <c r="O47" s="14"/>
      <c r="P47" s="14"/>
      <c r="Q47" s="14"/>
    </row>
    <row r="48" spans="1:16384" x14ac:dyDescent="0.25">
      <c r="A48" s="87" t="s">
        <v>119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15</v>
      </c>
      <c r="I48" s="124">
        <v>1</v>
      </c>
      <c r="J48" s="124">
        <v>0</v>
      </c>
      <c r="K48" s="124">
        <v>0</v>
      </c>
      <c r="L48" s="14"/>
      <c r="M48" s="14"/>
      <c r="N48" s="14"/>
      <c r="O48" s="14"/>
      <c r="P48" s="14"/>
      <c r="Q48" s="14"/>
    </row>
    <row r="49" spans="1:17" x14ac:dyDescent="0.25">
      <c r="A49" s="1" t="s">
        <v>300</v>
      </c>
      <c r="B49" s="1"/>
      <c r="C49" s="1"/>
      <c r="D49" s="1"/>
      <c r="E49" s="1"/>
      <c r="F49" s="1"/>
      <c r="G49" s="1"/>
      <c r="H49" s="126">
        <v>15</v>
      </c>
      <c r="I49" s="1">
        <v>1</v>
      </c>
      <c r="J49" s="1"/>
      <c r="K49" s="1"/>
      <c r="L49" s="14"/>
      <c r="M49" s="14"/>
      <c r="N49" s="14"/>
      <c r="O49" s="14"/>
      <c r="P49" s="14"/>
      <c r="Q49" s="14"/>
    </row>
    <row r="50" spans="1:17" x14ac:dyDescent="0.25">
      <c r="A50" s="87" t="s">
        <v>120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6</v>
      </c>
      <c r="I50" s="124">
        <v>1</v>
      </c>
      <c r="J50" s="124">
        <v>0</v>
      </c>
      <c r="K50" s="124">
        <v>0</v>
      </c>
      <c r="L50" s="14"/>
      <c r="M50" s="14"/>
      <c r="N50" s="14"/>
      <c r="O50" s="14"/>
      <c r="P50" s="14"/>
      <c r="Q50" s="14"/>
    </row>
    <row r="51" spans="1:17" x14ac:dyDescent="0.25">
      <c r="A51" s="1" t="s">
        <v>301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4"/>
      <c r="M51" s="14"/>
      <c r="N51" s="14"/>
      <c r="O51" s="14"/>
      <c r="P51" s="14"/>
      <c r="Q51" s="14"/>
    </row>
    <row r="52" spans="1:17" x14ac:dyDescent="0.25">
      <c r="A52" s="1" t="s">
        <v>302</v>
      </c>
      <c r="B52" s="1"/>
      <c r="C52" s="1"/>
      <c r="D52" s="1"/>
      <c r="E52" s="1"/>
      <c r="F52" s="1"/>
      <c r="G52" s="1"/>
      <c r="H52" s="126">
        <v>6</v>
      </c>
      <c r="I52" s="1">
        <v>1</v>
      </c>
      <c r="J52" s="1"/>
      <c r="K52" s="1"/>
      <c r="L52" s="14"/>
      <c r="M52" s="14"/>
      <c r="N52" s="14"/>
      <c r="O52" s="14"/>
      <c r="P52" s="14"/>
      <c r="Q52" s="14"/>
    </row>
    <row r="53" spans="1:17" x14ac:dyDescent="0.25">
      <c r="A53" s="87" t="s">
        <v>121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4"/>
      <c r="M53" s="14"/>
      <c r="N53" s="14"/>
      <c r="O53" s="14"/>
      <c r="P53" s="14"/>
      <c r="Q53" s="14"/>
    </row>
    <row r="54" spans="1:17" x14ac:dyDescent="0.25">
      <c r="A54" s="1" t="s">
        <v>303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4"/>
      <c r="M54" s="14"/>
      <c r="N54" s="14"/>
      <c r="O54" s="14"/>
      <c r="P54" s="14"/>
      <c r="Q54" s="14"/>
    </row>
    <row r="55" spans="1:17" x14ac:dyDescent="0.25">
      <c r="A55" s="87" t="s">
        <v>166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4"/>
      <c r="M55" s="14"/>
      <c r="N55" s="14"/>
      <c r="O55" s="14"/>
      <c r="P55" s="14"/>
      <c r="Q55" s="14"/>
    </row>
    <row r="56" spans="1:17" x14ac:dyDescent="0.25">
      <c r="A56" s="1" t="s">
        <v>304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4"/>
      <c r="M56" s="14"/>
      <c r="N56" s="14"/>
      <c r="O56" s="14"/>
      <c r="P56" s="14"/>
      <c r="Q56" s="14"/>
    </row>
    <row r="57" spans="1:17" x14ac:dyDescent="0.25">
      <c r="A57" s="87" t="s">
        <v>122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4"/>
      <c r="M57" s="14"/>
      <c r="N57" s="14"/>
      <c r="O57" s="14"/>
      <c r="P57" s="14"/>
      <c r="Q57" s="14"/>
    </row>
    <row r="58" spans="1:17" x14ac:dyDescent="0.25">
      <c r="A58" s="1" t="s">
        <v>305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4"/>
      <c r="M58" s="14"/>
      <c r="N58" s="14"/>
      <c r="O58" s="14"/>
      <c r="P58" s="14"/>
      <c r="Q58" s="14"/>
    </row>
    <row r="59" spans="1:17" x14ac:dyDescent="0.25">
      <c r="A59" s="87" t="s">
        <v>123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4"/>
      <c r="M59" s="14"/>
      <c r="N59" s="14"/>
      <c r="O59" s="14"/>
      <c r="P59" s="14"/>
      <c r="Q59" s="14"/>
    </row>
    <row r="60" spans="1:17" x14ac:dyDescent="0.25">
      <c r="A60" s="2" t="s">
        <v>306</v>
      </c>
      <c r="B60" s="131"/>
      <c r="C60" s="131"/>
      <c r="D60" s="2"/>
      <c r="E60" s="2"/>
      <c r="F60" s="2"/>
      <c r="G60" s="2"/>
      <c r="H60" s="2"/>
      <c r="I60" s="2"/>
      <c r="J60" s="2"/>
      <c r="K60" s="2"/>
      <c r="L60" s="14"/>
      <c r="M60" s="14"/>
      <c r="N60" s="14"/>
      <c r="O60" s="14"/>
      <c r="P60" s="14"/>
      <c r="Q60" s="14"/>
    </row>
  </sheetData>
  <mergeCells count="11">
    <mergeCell ref="F4:G4"/>
    <mergeCell ref="B1:K1"/>
    <mergeCell ref="D7:E7"/>
    <mergeCell ref="H7:I7"/>
    <mergeCell ref="J7:K7"/>
    <mergeCell ref="F7:G7"/>
    <mergeCell ref="B4:C4"/>
    <mergeCell ref="D4:E4"/>
    <mergeCell ref="H4:I4"/>
    <mergeCell ref="J4:K4"/>
    <mergeCell ref="B7:C7"/>
  </mergeCells>
  <pageMargins left="0.25" right="0.25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/>
  </sheetViews>
  <sheetFormatPr defaultRowHeight="15" x14ac:dyDescent="0.25"/>
  <cols>
    <col min="1" max="1" width="32.42578125" style="69" customWidth="1"/>
    <col min="2" max="5" width="18.7109375" style="69" customWidth="1"/>
    <col min="6" max="16384" width="9.140625" style="14"/>
  </cols>
  <sheetData>
    <row r="1" spans="1:5" ht="51" customHeight="1" x14ac:dyDescent="0.25">
      <c r="A1" s="222" t="s">
        <v>681</v>
      </c>
      <c r="B1" s="244" t="s">
        <v>682</v>
      </c>
      <c r="C1" s="244"/>
      <c r="D1" s="244"/>
      <c r="E1" s="244"/>
    </row>
    <row r="2" spans="1:5" x14ac:dyDescent="0.25">
      <c r="A2" s="223"/>
      <c r="B2" s="221"/>
      <c r="C2" s="221"/>
      <c r="D2" s="221"/>
      <c r="E2" s="221"/>
    </row>
    <row r="3" spans="1:5" x14ac:dyDescent="0.25">
      <c r="A3" s="224" t="s">
        <v>167</v>
      </c>
      <c r="B3" s="225" t="s">
        <v>168</v>
      </c>
      <c r="C3" s="225"/>
      <c r="D3" s="225" t="s">
        <v>169</v>
      </c>
      <c r="E3" s="225"/>
    </row>
    <row r="4" spans="1:5" x14ac:dyDescent="0.25">
      <c r="A4" s="226" t="s">
        <v>170</v>
      </c>
      <c r="B4" s="227" t="s">
        <v>171</v>
      </c>
      <c r="C4" s="227"/>
      <c r="D4" s="227" t="s">
        <v>172</v>
      </c>
      <c r="E4" s="227"/>
    </row>
    <row r="5" spans="1:5" x14ac:dyDescent="0.25">
      <c r="A5" s="221"/>
      <c r="B5" s="228" t="s">
        <v>528</v>
      </c>
      <c r="C5" s="229" t="s">
        <v>539</v>
      </c>
      <c r="D5" s="229" t="s">
        <v>528</v>
      </c>
      <c r="E5" s="229" t="s">
        <v>539</v>
      </c>
    </row>
    <row r="6" spans="1:5" x14ac:dyDescent="0.25">
      <c r="A6" s="230"/>
    </row>
    <row r="7" spans="1:5" x14ac:dyDescent="0.25">
      <c r="A7" s="224" t="s">
        <v>173</v>
      </c>
      <c r="B7" s="231">
        <v>208512</v>
      </c>
      <c r="C7" s="232">
        <v>225123</v>
      </c>
      <c r="D7" s="231">
        <v>1292471</v>
      </c>
      <c r="E7" s="232">
        <v>1339936</v>
      </c>
    </row>
    <row r="8" spans="1:5" x14ac:dyDescent="0.25">
      <c r="A8" s="233" t="s">
        <v>693</v>
      </c>
      <c r="B8" s="234">
        <v>10809</v>
      </c>
      <c r="C8" s="235">
        <v>10108</v>
      </c>
      <c r="D8" s="234">
        <v>59365</v>
      </c>
      <c r="E8" s="235">
        <v>62800</v>
      </c>
    </row>
    <row r="9" spans="1:5" x14ac:dyDescent="0.25">
      <c r="A9" s="4" t="s">
        <v>73</v>
      </c>
      <c r="B9" s="236">
        <v>10809</v>
      </c>
      <c r="C9" s="237">
        <v>10108</v>
      </c>
      <c r="D9" s="236">
        <v>59365</v>
      </c>
      <c r="E9" s="237">
        <v>62800</v>
      </c>
    </row>
    <row r="10" spans="1:5" x14ac:dyDescent="0.25">
      <c r="A10" s="233" t="s">
        <v>694</v>
      </c>
      <c r="B10" s="234">
        <v>10254</v>
      </c>
      <c r="C10" s="235">
        <v>5797</v>
      </c>
      <c r="D10" s="234">
        <v>82143</v>
      </c>
      <c r="E10" s="235">
        <v>38307</v>
      </c>
    </row>
    <row r="11" spans="1:5" x14ac:dyDescent="0.25">
      <c r="A11" s="4" t="s">
        <v>75</v>
      </c>
      <c r="B11" s="236">
        <v>10254</v>
      </c>
      <c r="C11" s="237">
        <v>5797</v>
      </c>
      <c r="D11" s="236">
        <v>82143</v>
      </c>
      <c r="E11" s="237">
        <v>38307</v>
      </c>
    </row>
    <row r="12" spans="1:5" x14ac:dyDescent="0.25">
      <c r="A12" s="233" t="s">
        <v>695</v>
      </c>
      <c r="B12" s="234">
        <v>14262</v>
      </c>
      <c r="C12" s="235">
        <v>15030</v>
      </c>
      <c r="D12" s="234">
        <v>89393</v>
      </c>
      <c r="E12" s="235">
        <v>96963</v>
      </c>
    </row>
    <row r="13" spans="1:5" x14ac:dyDescent="0.25">
      <c r="A13" s="4" t="s">
        <v>77</v>
      </c>
      <c r="B13" s="236">
        <v>11366</v>
      </c>
      <c r="C13" s="237">
        <v>12136</v>
      </c>
      <c r="D13" s="236">
        <v>71330</v>
      </c>
      <c r="E13" s="237">
        <v>78451</v>
      </c>
    </row>
    <row r="14" spans="1:5" x14ac:dyDescent="0.25">
      <c r="A14" s="4" t="s">
        <v>78</v>
      </c>
      <c r="B14" s="236">
        <v>2896</v>
      </c>
      <c r="C14" s="237">
        <v>2894</v>
      </c>
      <c r="D14" s="236">
        <v>18063</v>
      </c>
      <c r="E14" s="237">
        <v>18512</v>
      </c>
    </row>
    <row r="15" spans="1:5" x14ac:dyDescent="0.25">
      <c r="A15" s="233" t="s">
        <v>696</v>
      </c>
      <c r="B15" s="234">
        <v>22166</v>
      </c>
      <c r="C15" s="235">
        <v>26906</v>
      </c>
      <c r="D15" s="234">
        <v>184690</v>
      </c>
      <c r="E15" s="235">
        <v>189106</v>
      </c>
    </row>
    <row r="16" spans="1:5" x14ac:dyDescent="0.25">
      <c r="A16" s="4" t="s">
        <v>80</v>
      </c>
      <c r="B16" s="236">
        <v>22166</v>
      </c>
      <c r="C16" s="237">
        <v>26906</v>
      </c>
      <c r="D16" s="236">
        <v>184690</v>
      </c>
      <c r="E16" s="237">
        <v>189106</v>
      </c>
    </row>
    <row r="17" spans="1:5" x14ac:dyDescent="0.25">
      <c r="A17" s="233" t="s">
        <v>697</v>
      </c>
      <c r="B17" s="234">
        <v>11069</v>
      </c>
      <c r="C17" s="235">
        <v>11961</v>
      </c>
      <c r="D17" s="234">
        <v>65359</v>
      </c>
      <c r="E17" s="235">
        <v>71082</v>
      </c>
    </row>
    <row r="18" spans="1:5" x14ac:dyDescent="0.25">
      <c r="A18" s="4" t="s">
        <v>82</v>
      </c>
      <c r="B18" s="236">
        <v>11069</v>
      </c>
      <c r="C18" s="237">
        <v>11961</v>
      </c>
      <c r="D18" s="236">
        <v>65359</v>
      </c>
      <c r="E18" s="237">
        <v>71082</v>
      </c>
    </row>
    <row r="19" spans="1:5" x14ac:dyDescent="0.25">
      <c r="A19" s="233" t="s">
        <v>698</v>
      </c>
      <c r="B19" s="234">
        <v>9164</v>
      </c>
      <c r="C19" s="235">
        <v>10101</v>
      </c>
      <c r="D19" s="234">
        <v>54213</v>
      </c>
      <c r="E19" s="235">
        <v>59226</v>
      </c>
    </row>
    <row r="20" spans="1:5" x14ac:dyDescent="0.25">
      <c r="A20" s="4" t="s">
        <v>84</v>
      </c>
      <c r="B20" s="236">
        <v>9164</v>
      </c>
      <c r="C20" s="237">
        <v>10101</v>
      </c>
      <c r="D20" s="236">
        <v>54213</v>
      </c>
      <c r="E20" s="237">
        <v>59226</v>
      </c>
    </row>
    <row r="21" spans="1:5" x14ac:dyDescent="0.25">
      <c r="A21" s="233" t="s">
        <v>699</v>
      </c>
      <c r="B21" s="234">
        <v>3084</v>
      </c>
      <c r="C21" s="235">
        <v>3692</v>
      </c>
      <c r="D21" s="234">
        <v>15817</v>
      </c>
      <c r="E21" s="235">
        <v>18769</v>
      </c>
    </row>
    <row r="22" spans="1:5" x14ac:dyDescent="0.25">
      <c r="A22" s="4" t="s">
        <v>87</v>
      </c>
      <c r="B22" s="236">
        <v>3084</v>
      </c>
      <c r="C22" s="237">
        <v>3692</v>
      </c>
      <c r="D22" s="236">
        <v>15817</v>
      </c>
      <c r="E22" s="237">
        <v>18769</v>
      </c>
    </row>
    <row r="23" spans="1:5" x14ac:dyDescent="0.25">
      <c r="A23" s="233" t="s">
        <v>700</v>
      </c>
      <c r="B23" s="234">
        <v>8409</v>
      </c>
      <c r="C23" s="235">
        <v>8933</v>
      </c>
      <c r="D23" s="234">
        <v>48339</v>
      </c>
      <c r="E23" s="235">
        <v>51976</v>
      </c>
    </row>
    <row r="24" spans="1:5" x14ac:dyDescent="0.25">
      <c r="A24" s="4" t="s">
        <v>89</v>
      </c>
      <c r="B24" s="236">
        <v>8409</v>
      </c>
      <c r="C24" s="237">
        <v>8933</v>
      </c>
      <c r="D24" s="236">
        <v>48339</v>
      </c>
      <c r="E24" s="237">
        <v>51976</v>
      </c>
    </row>
    <row r="25" spans="1:5" x14ac:dyDescent="0.25">
      <c r="A25" s="238" t="s">
        <v>701</v>
      </c>
      <c r="B25" s="234">
        <v>10397</v>
      </c>
      <c r="C25" s="235">
        <v>11829</v>
      </c>
      <c r="D25" s="234">
        <v>59612</v>
      </c>
      <c r="E25" s="235">
        <v>66562</v>
      </c>
    </row>
    <row r="26" spans="1:5" x14ac:dyDescent="0.25">
      <c r="A26" s="4" t="s">
        <v>91</v>
      </c>
      <c r="B26" s="236">
        <v>6716</v>
      </c>
      <c r="C26" s="237">
        <v>7552</v>
      </c>
      <c r="D26" s="236">
        <v>39970</v>
      </c>
      <c r="E26" s="237">
        <v>44088</v>
      </c>
    </row>
    <row r="27" spans="1:5" x14ac:dyDescent="0.25">
      <c r="A27" s="239" t="s">
        <v>494</v>
      </c>
      <c r="B27" s="236">
        <v>3681</v>
      </c>
      <c r="C27" s="237">
        <v>4277</v>
      </c>
      <c r="D27" s="236">
        <v>19642</v>
      </c>
      <c r="E27" s="237">
        <v>22474</v>
      </c>
    </row>
    <row r="28" spans="1:5" x14ac:dyDescent="0.25">
      <c r="A28" s="233" t="s">
        <v>702</v>
      </c>
      <c r="B28" s="234">
        <v>19262</v>
      </c>
      <c r="C28" s="235">
        <v>20311</v>
      </c>
      <c r="D28" s="234">
        <v>112472</v>
      </c>
      <c r="E28" s="235">
        <v>119664</v>
      </c>
    </row>
    <row r="29" spans="1:5" x14ac:dyDescent="0.25">
      <c r="A29" s="4" t="s">
        <v>93</v>
      </c>
      <c r="B29" s="236">
        <v>14844</v>
      </c>
      <c r="C29" s="237">
        <v>15387</v>
      </c>
      <c r="D29" s="236">
        <v>85436</v>
      </c>
      <c r="E29" s="237">
        <v>92326</v>
      </c>
    </row>
    <row r="30" spans="1:5" x14ac:dyDescent="0.25">
      <c r="A30" s="239" t="s">
        <v>495</v>
      </c>
      <c r="B30" s="236">
        <v>4418</v>
      </c>
      <c r="C30" s="237">
        <v>4924</v>
      </c>
      <c r="D30" s="236">
        <v>27036</v>
      </c>
      <c r="E30" s="237">
        <v>27338</v>
      </c>
    </row>
    <row r="31" spans="1:5" x14ac:dyDescent="0.25">
      <c r="A31" s="233" t="s">
        <v>703</v>
      </c>
      <c r="B31" s="234">
        <v>17839</v>
      </c>
      <c r="C31" s="235">
        <v>20875</v>
      </c>
      <c r="D31" s="234">
        <v>92511</v>
      </c>
      <c r="E31" s="235">
        <v>98889</v>
      </c>
    </row>
    <row r="32" spans="1:5" x14ac:dyDescent="0.25">
      <c r="A32" s="4" t="s">
        <v>95</v>
      </c>
      <c r="B32" s="236">
        <v>17839</v>
      </c>
      <c r="C32" s="237">
        <v>20875</v>
      </c>
      <c r="D32" s="236">
        <v>92511</v>
      </c>
      <c r="E32" s="237">
        <v>98889</v>
      </c>
    </row>
    <row r="33" spans="1:5" x14ac:dyDescent="0.25">
      <c r="A33" s="233" t="s">
        <v>704</v>
      </c>
      <c r="B33" s="234">
        <v>4428</v>
      </c>
      <c r="C33" s="235">
        <v>5299</v>
      </c>
      <c r="D33" s="234">
        <v>25154</v>
      </c>
      <c r="E33" s="235">
        <v>27558</v>
      </c>
    </row>
    <row r="34" spans="1:5" x14ac:dyDescent="0.25">
      <c r="A34" s="4" t="s">
        <v>97</v>
      </c>
      <c r="B34" s="236">
        <v>4428</v>
      </c>
      <c r="C34" s="237">
        <v>5299</v>
      </c>
      <c r="D34" s="236">
        <v>25154</v>
      </c>
      <c r="E34" s="237">
        <v>27558</v>
      </c>
    </row>
    <row r="35" spans="1:5" x14ac:dyDescent="0.25">
      <c r="A35" s="233" t="s">
        <v>705</v>
      </c>
      <c r="B35" s="234">
        <v>12171</v>
      </c>
      <c r="C35" s="235">
        <v>13917</v>
      </c>
      <c r="D35" s="234">
        <v>84594</v>
      </c>
      <c r="E35" s="235">
        <v>97473</v>
      </c>
    </row>
    <row r="36" spans="1:5" x14ac:dyDescent="0.25">
      <c r="A36" s="4" t="s">
        <v>99</v>
      </c>
      <c r="B36" s="236">
        <v>8939</v>
      </c>
      <c r="C36" s="237">
        <v>9638</v>
      </c>
      <c r="D36" s="236">
        <v>54130</v>
      </c>
      <c r="E36" s="237">
        <v>62419</v>
      </c>
    </row>
    <row r="37" spans="1:5" x14ac:dyDescent="0.25">
      <c r="A37" s="4" t="s">
        <v>174</v>
      </c>
      <c r="B37" s="236">
        <v>3232</v>
      </c>
      <c r="C37" s="237">
        <v>4279</v>
      </c>
      <c r="D37" s="236">
        <v>30464</v>
      </c>
      <c r="E37" s="237">
        <v>35054</v>
      </c>
    </row>
    <row r="38" spans="1:5" x14ac:dyDescent="0.25">
      <c r="A38" s="233" t="s">
        <v>706</v>
      </c>
      <c r="B38" s="234">
        <v>15184</v>
      </c>
      <c r="C38" s="235">
        <v>16264</v>
      </c>
      <c r="D38" s="234">
        <v>88735</v>
      </c>
      <c r="E38" s="235">
        <v>93427</v>
      </c>
    </row>
    <row r="39" spans="1:5" x14ac:dyDescent="0.25">
      <c r="A39" s="4" t="s">
        <v>102</v>
      </c>
      <c r="B39" s="236">
        <v>10377</v>
      </c>
      <c r="C39" s="237">
        <v>11111</v>
      </c>
      <c r="D39" s="236">
        <v>61286</v>
      </c>
      <c r="E39" s="237">
        <v>63343</v>
      </c>
    </row>
    <row r="40" spans="1:5" x14ac:dyDescent="0.25">
      <c r="A40" s="4" t="s">
        <v>103</v>
      </c>
      <c r="B40" s="236">
        <v>4807</v>
      </c>
      <c r="C40" s="237">
        <v>5153</v>
      </c>
      <c r="D40" s="236">
        <v>27449</v>
      </c>
      <c r="E40" s="237">
        <v>30084</v>
      </c>
    </row>
    <row r="41" spans="1:5" x14ac:dyDescent="0.25">
      <c r="A41" s="233" t="s">
        <v>707</v>
      </c>
      <c r="B41" s="234">
        <v>15684</v>
      </c>
      <c r="C41" s="235">
        <v>17749</v>
      </c>
      <c r="D41" s="234">
        <v>89260</v>
      </c>
      <c r="E41" s="235">
        <v>94209</v>
      </c>
    </row>
    <row r="42" spans="1:5" x14ac:dyDescent="0.25">
      <c r="A42" s="4" t="s">
        <v>106</v>
      </c>
      <c r="B42" s="236">
        <v>15684</v>
      </c>
      <c r="C42" s="237">
        <v>17749</v>
      </c>
      <c r="D42" s="236">
        <v>89260</v>
      </c>
      <c r="E42" s="237">
        <v>94209</v>
      </c>
    </row>
    <row r="43" spans="1:5" x14ac:dyDescent="0.25">
      <c r="A43" s="238" t="s">
        <v>708</v>
      </c>
      <c r="B43" s="234">
        <v>9865</v>
      </c>
      <c r="C43" s="235">
        <v>10601</v>
      </c>
      <c r="D43" s="234">
        <v>57003</v>
      </c>
      <c r="E43" s="235">
        <v>64209</v>
      </c>
    </row>
    <row r="44" spans="1:5" x14ac:dyDescent="0.25">
      <c r="A44" s="239" t="s">
        <v>533</v>
      </c>
      <c r="B44" s="236">
        <v>9865</v>
      </c>
      <c r="C44" s="237">
        <v>10601</v>
      </c>
      <c r="D44" s="236">
        <v>57003</v>
      </c>
      <c r="E44" s="237">
        <v>64209</v>
      </c>
    </row>
    <row r="45" spans="1:5" x14ac:dyDescent="0.25">
      <c r="A45" s="233" t="s">
        <v>709</v>
      </c>
      <c r="B45" s="234">
        <v>14465</v>
      </c>
      <c r="C45" s="235">
        <v>15750</v>
      </c>
      <c r="D45" s="234">
        <v>83811</v>
      </c>
      <c r="E45" s="235">
        <v>89716</v>
      </c>
    </row>
    <row r="46" spans="1:5" x14ac:dyDescent="0.25">
      <c r="A46" s="240" t="s">
        <v>175</v>
      </c>
      <c r="B46" s="241">
        <v>14465</v>
      </c>
      <c r="C46" s="242">
        <v>15750</v>
      </c>
      <c r="D46" s="241">
        <v>83811</v>
      </c>
      <c r="E46" s="242">
        <v>89716</v>
      </c>
    </row>
    <row r="47" spans="1:5" x14ac:dyDescent="0.25">
      <c r="A47" s="4"/>
      <c r="C47" s="13"/>
      <c r="D47" s="13"/>
      <c r="E47" s="13"/>
    </row>
    <row r="48" spans="1:5" x14ac:dyDescent="0.25">
      <c r="A48" s="243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5" x14ac:dyDescent="0.25"/>
  <cols>
    <col min="1" max="1" width="32.42578125" style="69" customWidth="1"/>
    <col min="2" max="5" width="18.7109375" style="69" customWidth="1"/>
    <col min="6" max="7" width="9.140625" style="14"/>
    <col min="8" max="8" width="13.85546875" style="14" bestFit="1" customWidth="1"/>
    <col min="9" max="9" width="24.28515625" style="14" bestFit="1" customWidth="1"/>
    <col min="10" max="10" width="12.5703125" style="14" bestFit="1" customWidth="1"/>
    <col min="11" max="16384" width="9.140625" style="14"/>
  </cols>
  <sheetData>
    <row r="1" spans="1:5" ht="51" customHeight="1" x14ac:dyDescent="0.25">
      <c r="A1" s="222" t="s">
        <v>683</v>
      </c>
      <c r="B1" s="244" t="s">
        <v>684</v>
      </c>
      <c r="C1" s="244"/>
      <c r="D1" s="244"/>
      <c r="E1" s="244"/>
    </row>
    <row r="2" spans="1:5" x14ac:dyDescent="0.25">
      <c r="A2" s="223"/>
      <c r="B2" s="221"/>
      <c r="C2" s="221"/>
      <c r="D2" s="221"/>
      <c r="E2" s="221"/>
    </row>
    <row r="3" spans="1:5" x14ac:dyDescent="0.25">
      <c r="A3" s="224" t="s">
        <v>167</v>
      </c>
      <c r="B3" s="225" t="s">
        <v>168</v>
      </c>
      <c r="C3" s="225"/>
      <c r="D3" s="225" t="s">
        <v>169</v>
      </c>
      <c r="E3" s="225"/>
    </row>
    <row r="4" spans="1:5" x14ac:dyDescent="0.25">
      <c r="A4" s="226" t="s">
        <v>170</v>
      </c>
      <c r="B4" s="227" t="s">
        <v>171</v>
      </c>
      <c r="C4" s="227"/>
      <c r="D4" s="227" t="s">
        <v>172</v>
      </c>
      <c r="E4" s="227"/>
    </row>
    <row r="5" spans="1:5" x14ac:dyDescent="0.25">
      <c r="A5" s="221"/>
      <c r="B5" s="228" t="s">
        <v>528</v>
      </c>
      <c r="C5" s="229" t="s">
        <v>539</v>
      </c>
      <c r="D5" s="229" t="s">
        <v>528</v>
      </c>
      <c r="E5" s="229" t="s">
        <v>539</v>
      </c>
    </row>
    <row r="6" spans="1:5" x14ac:dyDescent="0.25">
      <c r="A6" s="230"/>
    </row>
    <row r="7" spans="1:5" x14ac:dyDescent="0.25">
      <c r="A7" s="224" t="s">
        <v>173</v>
      </c>
      <c r="B7" s="231">
        <v>2210</v>
      </c>
      <c r="C7" s="232">
        <v>2039</v>
      </c>
      <c r="D7" s="231">
        <v>33977</v>
      </c>
      <c r="E7" s="232">
        <v>30055</v>
      </c>
    </row>
    <row r="8" spans="1:5" x14ac:dyDescent="0.25">
      <c r="A8" s="233" t="s">
        <v>710</v>
      </c>
      <c r="B8" s="234">
        <v>194</v>
      </c>
      <c r="C8" s="245">
        <v>214</v>
      </c>
      <c r="D8" s="234">
        <v>1269</v>
      </c>
      <c r="E8" s="235">
        <v>1608</v>
      </c>
    </row>
    <row r="9" spans="1:5" x14ac:dyDescent="0.25">
      <c r="A9" s="4" t="s">
        <v>510</v>
      </c>
      <c r="B9" s="236">
        <v>194</v>
      </c>
      <c r="C9" s="246">
        <v>214</v>
      </c>
      <c r="D9" s="236">
        <v>1269</v>
      </c>
      <c r="E9" s="237">
        <v>1608</v>
      </c>
    </row>
    <row r="10" spans="1:5" x14ac:dyDescent="0.25">
      <c r="A10" s="233" t="s">
        <v>711</v>
      </c>
      <c r="B10" s="234">
        <v>480</v>
      </c>
      <c r="C10" s="235">
        <v>425</v>
      </c>
      <c r="D10" s="234">
        <v>5734</v>
      </c>
      <c r="E10" s="235">
        <v>5292</v>
      </c>
    </row>
    <row r="11" spans="1:5" x14ac:dyDescent="0.25">
      <c r="A11" s="4" t="s">
        <v>511</v>
      </c>
      <c r="B11" s="236">
        <v>185</v>
      </c>
      <c r="C11" s="246">
        <v>182</v>
      </c>
      <c r="D11" s="236">
        <v>2328</v>
      </c>
      <c r="E11" s="237">
        <v>2281</v>
      </c>
    </row>
    <row r="12" spans="1:5" x14ac:dyDescent="0.25">
      <c r="A12" s="4" t="s">
        <v>512</v>
      </c>
      <c r="B12" s="236">
        <v>295</v>
      </c>
      <c r="C12" s="246">
        <v>243</v>
      </c>
      <c r="D12" s="236">
        <v>3406</v>
      </c>
      <c r="E12" s="237">
        <v>3011</v>
      </c>
    </row>
    <row r="13" spans="1:5" x14ac:dyDescent="0.25">
      <c r="A13" s="233" t="s">
        <v>712</v>
      </c>
      <c r="B13" s="234">
        <v>435</v>
      </c>
      <c r="C13" s="245">
        <v>414</v>
      </c>
      <c r="D13" s="234">
        <v>6820</v>
      </c>
      <c r="E13" s="235">
        <v>7498</v>
      </c>
    </row>
    <row r="14" spans="1:5" x14ac:dyDescent="0.25">
      <c r="A14" s="4" t="s">
        <v>508</v>
      </c>
      <c r="B14" s="236">
        <v>70</v>
      </c>
      <c r="C14" s="246">
        <v>132</v>
      </c>
      <c r="D14" s="236">
        <v>1332</v>
      </c>
      <c r="E14" s="237">
        <v>2263</v>
      </c>
    </row>
    <row r="15" spans="1:5" x14ac:dyDescent="0.25">
      <c r="A15" s="4" t="s">
        <v>514</v>
      </c>
      <c r="B15" s="236">
        <v>93</v>
      </c>
      <c r="C15" s="246">
        <v>86</v>
      </c>
      <c r="D15" s="236">
        <v>2208</v>
      </c>
      <c r="E15" s="237">
        <v>2287</v>
      </c>
    </row>
    <row r="16" spans="1:5" x14ac:dyDescent="0.25">
      <c r="A16" s="4" t="s">
        <v>515</v>
      </c>
      <c r="B16" s="236">
        <v>113</v>
      </c>
      <c r="C16" s="246">
        <v>74</v>
      </c>
      <c r="D16" s="236">
        <v>1694</v>
      </c>
      <c r="E16" s="237">
        <v>1654</v>
      </c>
    </row>
    <row r="17" spans="1:5" x14ac:dyDescent="0.25">
      <c r="A17" s="4" t="s">
        <v>513</v>
      </c>
      <c r="B17" s="236">
        <v>159</v>
      </c>
      <c r="C17" s="246">
        <v>122</v>
      </c>
      <c r="D17" s="236">
        <v>1586</v>
      </c>
      <c r="E17" s="237">
        <v>1294</v>
      </c>
    </row>
    <row r="18" spans="1:5" x14ac:dyDescent="0.25">
      <c r="A18" s="233" t="s">
        <v>713</v>
      </c>
      <c r="B18" s="234">
        <v>970</v>
      </c>
      <c r="C18" s="235">
        <v>862</v>
      </c>
      <c r="D18" s="234">
        <v>19738</v>
      </c>
      <c r="E18" s="235">
        <v>15106</v>
      </c>
    </row>
    <row r="19" spans="1:5" x14ac:dyDescent="0.25">
      <c r="A19" s="4" t="s">
        <v>516</v>
      </c>
      <c r="B19" s="236">
        <v>266</v>
      </c>
      <c r="C19" s="246">
        <v>296</v>
      </c>
      <c r="D19" s="236">
        <v>6664</v>
      </c>
      <c r="E19" s="237">
        <v>5598</v>
      </c>
    </row>
    <row r="20" spans="1:5" x14ac:dyDescent="0.25">
      <c r="A20" s="4" t="s">
        <v>517</v>
      </c>
      <c r="B20" s="236">
        <v>370</v>
      </c>
      <c r="C20" s="246">
        <v>316</v>
      </c>
      <c r="D20" s="236">
        <v>6280</v>
      </c>
      <c r="E20" s="237">
        <v>5487</v>
      </c>
    </row>
    <row r="21" spans="1:5" x14ac:dyDescent="0.25">
      <c r="A21" s="4" t="s">
        <v>506</v>
      </c>
      <c r="B21" s="236">
        <v>334</v>
      </c>
      <c r="C21" s="246">
        <v>250</v>
      </c>
      <c r="D21" s="236">
        <v>6794</v>
      </c>
      <c r="E21" s="237">
        <v>4021</v>
      </c>
    </row>
    <row r="22" spans="1:5" x14ac:dyDescent="0.25">
      <c r="A22" s="233" t="s">
        <v>714</v>
      </c>
      <c r="B22" s="234">
        <v>131</v>
      </c>
      <c r="C22" s="235">
        <v>124</v>
      </c>
      <c r="D22" s="234">
        <v>416</v>
      </c>
      <c r="E22" s="235">
        <v>551</v>
      </c>
    </row>
    <row r="23" spans="1:5" x14ac:dyDescent="0.25">
      <c r="A23" s="240" t="s">
        <v>518</v>
      </c>
      <c r="B23" s="241">
        <v>120</v>
      </c>
      <c r="C23" s="247">
        <v>124</v>
      </c>
      <c r="D23" s="241">
        <v>416</v>
      </c>
      <c r="E23" s="247">
        <v>551</v>
      </c>
    </row>
    <row r="24" spans="1:5" x14ac:dyDescent="0.25">
      <c r="A24" s="4"/>
    </row>
    <row r="25" spans="1:5" x14ac:dyDescent="0.25">
      <c r="A25" s="243"/>
    </row>
    <row r="26" spans="1:5" x14ac:dyDescent="0.25">
      <c r="A26" s="243"/>
    </row>
  </sheetData>
  <mergeCells count="5">
    <mergeCell ref="B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defaultRowHeight="15" x14ac:dyDescent="0.25"/>
  <cols>
    <col min="1" max="1" width="30.7109375" style="69" customWidth="1"/>
    <col min="2" max="5" width="18.7109375" style="69" customWidth="1"/>
    <col min="6" max="9" width="9.140625" style="14"/>
    <col min="10" max="10" width="24.28515625" style="14" bestFit="1" customWidth="1"/>
    <col min="11" max="11" width="12.5703125" style="14" bestFit="1" customWidth="1"/>
    <col min="12" max="16384" width="9.140625" style="14"/>
  </cols>
  <sheetData>
    <row r="1" spans="1:5" ht="55.5" customHeight="1" x14ac:dyDescent="0.25">
      <c r="A1" s="222" t="s">
        <v>685</v>
      </c>
      <c r="B1" s="244" t="s">
        <v>692</v>
      </c>
      <c r="C1" s="244"/>
      <c r="D1" s="244"/>
      <c r="E1" s="244"/>
    </row>
    <row r="2" spans="1:5" x14ac:dyDescent="0.25">
      <c r="A2" s="223"/>
      <c r="B2" s="221"/>
      <c r="C2" s="221"/>
      <c r="D2" s="221"/>
      <c r="E2" s="221"/>
    </row>
    <row r="3" spans="1:5" x14ac:dyDescent="0.25">
      <c r="A3" s="224" t="s">
        <v>176</v>
      </c>
      <c r="B3" s="225" t="s">
        <v>168</v>
      </c>
      <c r="C3" s="225"/>
      <c r="D3" s="225" t="s">
        <v>169</v>
      </c>
      <c r="E3" s="225"/>
    </row>
    <row r="4" spans="1:5" x14ac:dyDescent="0.25">
      <c r="A4" s="226" t="s">
        <v>651</v>
      </c>
      <c r="B4" s="227" t="s">
        <v>171</v>
      </c>
      <c r="C4" s="227"/>
      <c r="D4" s="227" t="s">
        <v>172</v>
      </c>
      <c r="E4" s="227"/>
    </row>
    <row r="5" spans="1:5" x14ac:dyDescent="0.25">
      <c r="A5" s="221"/>
      <c r="B5" s="248" t="s">
        <v>528</v>
      </c>
      <c r="C5" s="248" t="s">
        <v>539</v>
      </c>
      <c r="D5" s="248" t="s">
        <v>528</v>
      </c>
      <c r="E5" s="248" t="s">
        <v>539</v>
      </c>
    </row>
    <row r="6" spans="1:5" x14ac:dyDescent="0.25">
      <c r="A6" s="230"/>
    </row>
    <row r="7" spans="1:5" x14ac:dyDescent="0.25">
      <c r="A7" s="233" t="s">
        <v>686</v>
      </c>
      <c r="B7" s="234">
        <v>314286</v>
      </c>
      <c r="C7" s="249">
        <v>341038</v>
      </c>
      <c r="D7" s="234">
        <v>1958895</v>
      </c>
      <c r="E7" s="249">
        <v>2072633</v>
      </c>
    </row>
    <row r="8" spans="1:5" x14ac:dyDescent="0.25">
      <c r="A8" s="250"/>
      <c r="B8" s="221"/>
      <c r="C8" s="221"/>
      <c r="D8" s="221"/>
      <c r="E8" s="221"/>
    </row>
    <row r="9" spans="1:5" x14ac:dyDescent="0.25">
      <c r="A9" s="233" t="s">
        <v>687</v>
      </c>
      <c r="B9" s="234">
        <v>187640</v>
      </c>
      <c r="C9" s="235">
        <v>199918</v>
      </c>
      <c r="D9" s="234">
        <v>1204683</v>
      </c>
      <c r="E9" s="235">
        <v>1256283</v>
      </c>
    </row>
    <row r="10" spans="1:5" x14ac:dyDescent="0.25">
      <c r="A10" s="4" t="s">
        <v>177</v>
      </c>
      <c r="B10" s="236">
        <v>66218</v>
      </c>
      <c r="C10" s="237">
        <v>72843</v>
      </c>
      <c r="D10" s="236">
        <v>370620</v>
      </c>
      <c r="E10" s="237">
        <v>409828</v>
      </c>
    </row>
    <row r="11" spans="1:5" x14ac:dyDescent="0.25">
      <c r="A11" s="4" t="s">
        <v>145</v>
      </c>
      <c r="B11" s="236">
        <v>44720</v>
      </c>
      <c r="C11" s="237">
        <v>48732</v>
      </c>
      <c r="D11" s="236">
        <v>263684</v>
      </c>
      <c r="E11" s="237">
        <v>275850</v>
      </c>
    </row>
    <row r="12" spans="1:5" x14ac:dyDescent="0.25">
      <c r="A12" s="4" t="s">
        <v>146</v>
      </c>
      <c r="B12" s="236">
        <v>17610</v>
      </c>
      <c r="C12" s="237">
        <v>15169</v>
      </c>
      <c r="D12" s="236">
        <v>119018</v>
      </c>
      <c r="E12" s="237">
        <v>115438</v>
      </c>
    </row>
    <row r="13" spans="1:5" x14ac:dyDescent="0.25">
      <c r="A13" s="4" t="s">
        <v>147</v>
      </c>
      <c r="B13" s="236">
        <v>15719</v>
      </c>
      <c r="C13" s="237">
        <v>16705</v>
      </c>
      <c r="D13" s="236">
        <v>77880</v>
      </c>
      <c r="E13" s="237">
        <v>83244</v>
      </c>
    </row>
    <row r="14" spans="1:5" x14ac:dyDescent="0.25">
      <c r="A14" s="4" t="s">
        <v>148</v>
      </c>
      <c r="B14" s="236">
        <v>19654</v>
      </c>
      <c r="C14" s="237">
        <v>20018</v>
      </c>
      <c r="D14" s="236">
        <v>125109</v>
      </c>
      <c r="E14" s="237">
        <v>115113</v>
      </c>
    </row>
    <row r="15" spans="1:5" x14ac:dyDescent="0.25">
      <c r="A15" s="4" t="s">
        <v>659</v>
      </c>
      <c r="B15" s="236">
        <v>4344</v>
      </c>
      <c r="C15" s="237">
        <v>4624</v>
      </c>
      <c r="D15" s="236">
        <v>38199</v>
      </c>
      <c r="E15" s="237">
        <v>40037</v>
      </c>
    </row>
    <row r="16" spans="1:5" x14ac:dyDescent="0.25">
      <c r="A16" s="4" t="s">
        <v>660</v>
      </c>
      <c r="B16" s="236">
        <v>10427</v>
      </c>
      <c r="C16" s="237">
        <v>11894</v>
      </c>
      <c r="D16" s="236">
        <v>171600</v>
      </c>
      <c r="E16" s="237">
        <v>178432</v>
      </c>
    </row>
    <row r="17" spans="1:5" x14ac:dyDescent="0.25">
      <c r="A17" s="4" t="s">
        <v>149</v>
      </c>
      <c r="B17" s="236">
        <v>8948</v>
      </c>
      <c r="C17" s="237">
        <v>9933</v>
      </c>
      <c r="D17" s="236">
        <v>38573</v>
      </c>
      <c r="E17" s="237">
        <v>38341</v>
      </c>
    </row>
    <row r="18" spans="1:5" x14ac:dyDescent="0.25">
      <c r="A18" s="233" t="s">
        <v>688</v>
      </c>
      <c r="B18" s="234">
        <v>4968</v>
      </c>
      <c r="C18" s="235">
        <v>4925</v>
      </c>
      <c r="D18" s="234">
        <v>17101</v>
      </c>
      <c r="E18" s="235">
        <v>16718</v>
      </c>
    </row>
    <row r="19" spans="1:5" x14ac:dyDescent="0.25">
      <c r="A19" s="4" t="s">
        <v>283</v>
      </c>
      <c r="B19" s="236">
        <v>4968</v>
      </c>
      <c r="C19" s="237">
        <v>4925</v>
      </c>
      <c r="D19" s="236">
        <v>17101</v>
      </c>
      <c r="E19" s="237">
        <v>16718</v>
      </c>
    </row>
    <row r="20" spans="1:5" x14ac:dyDescent="0.25">
      <c r="A20" s="233" t="s">
        <v>689</v>
      </c>
      <c r="B20" s="234">
        <v>42591</v>
      </c>
      <c r="C20" s="235">
        <v>47149</v>
      </c>
      <c r="D20" s="234">
        <v>223698</v>
      </c>
      <c r="E20" s="235">
        <v>242260</v>
      </c>
    </row>
    <row r="21" spans="1:5" x14ac:dyDescent="0.25">
      <c r="A21" s="4" t="s">
        <v>150</v>
      </c>
      <c r="B21" s="236">
        <v>38968</v>
      </c>
      <c r="C21" s="237">
        <v>43060</v>
      </c>
      <c r="D21" s="236">
        <v>204664</v>
      </c>
      <c r="E21" s="237">
        <v>218353</v>
      </c>
    </row>
    <row r="22" spans="1:5" x14ac:dyDescent="0.25">
      <c r="A22" s="4" t="s">
        <v>155</v>
      </c>
      <c r="B22" s="236">
        <v>3623</v>
      </c>
      <c r="C22" s="237">
        <v>4089</v>
      </c>
      <c r="D22" s="236">
        <v>19034</v>
      </c>
      <c r="E22" s="237">
        <v>23907</v>
      </c>
    </row>
    <row r="23" spans="1:5" x14ac:dyDescent="0.25">
      <c r="A23" s="233" t="s">
        <v>690</v>
      </c>
      <c r="B23" s="234">
        <v>36768</v>
      </c>
      <c r="C23" s="235">
        <v>41611</v>
      </c>
      <c r="D23" s="234">
        <v>225440</v>
      </c>
      <c r="E23" s="235">
        <v>237548</v>
      </c>
    </row>
    <row r="24" spans="1:5" x14ac:dyDescent="0.25">
      <c r="A24" s="4" t="s">
        <v>156</v>
      </c>
      <c r="B24" s="236">
        <v>36768</v>
      </c>
      <c r="C24" s="237">
        <v>41611</v>
      </c>
      <c r="D24" s="236">
        <v>225440</v>
      </c>
      <c r="E24" s="237">
        <v>237548</v>
      </c>
    </row>
    <row r="25" spans="1:5" x14ac:dyDescent="0.25">
      <c r="A25" s="233" t="s">
        <v>691</v>
      </c>
      <c r="B25" s="234">
        <v>42319</v>
      </c>
      <c r="C25" s="235">
        <v>47435</v>
      </c>
      <c r="D25" s="234">
        <v>287973</v>
      </c>
      <c r="E25" s="235">
        <v>319824</v>
      </c>
    </row>
    <row r="26" spans="1:5" x14ac:dyDescent="0.25">
      <c r="A26" s="240" t="s">
        <v>152</v>
      </c>
      <c r="B26" s="241">
        <v>42319</v>
      </c>
      <c r="C26" s="242">
        <v>47435</v>
      </c>
      <c r="D26" s="241">
        <v>287973</v>
      </c>
      <c r="E26" s="242">
        <v>319824</v>
      </c>
    </row>
    <row r="27" spans="1:5" x14ac:dyDescent="0.25">
      <c r="A27" s="251"/>
    </row>
    <row r="28" spans="1:5" x14ac:dyDescent="0.25">
      <c r="A28" s="4"/>
    </row>
    <row r="29" spans="1:5" x14ac:dyDescent="0.25">
      <c r="C29" s="13"/>
      <c r="D29" s="13"/>
      <c r="E29" s="13"/>
    </row>
    <row r="30" spans="1:5" x14ac:dyDescent="0.25">
      <c r="C30" s="13"/>
      <c r="D30" s="13"/>
      <c r="E30" s="13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RowHeight="15" x14ac:dyDescent="0.25"/>
  <cols>
    <col min="1" max="1" width="50.7109375" style="69" customWidth="1"/>
    <col min="2" max="5" width="15.7109375" style="69" customWidth="1"/>
    <col min="6" max="6" width="9.140625" style="14"/>
    <col min="7" max="7" width="17.5703125" style="14" bestFit="1" customWidth="1"/>
    <col min="8" max="8" width="24.28515625" style="14" bestFit="1" customWidth="1"/>
    <col min="9" max="9" width="12.5703125" style="14" bestFit="1" customWidth="1"/>
    <col min="10" max="16384" width="9.140625" style="14"/>
  </cols>
  <sheetData>
    <row r="1" spans="1:7" ht="57.75" customHeight="1" x14ac:dyDescent="0.25">
      <c r="A1" s="222" t="s">
        <v>715</v>
      </c>
      <c r="B1" s="244" t="s">
        <v>718</v>
      </c>
      <c r="C1" s="244"/>
      <c r="D1" s="244"/>
      <c r="E1" s="244"/>
    </row>
    <row r="2" spans="1:7" x14ac:dyDescent="0.25">
      <c r="A2" s="223"/>
      <c r="B2" s="221"/>
      <c r="C2" s="221"/>
      <c r="D2" s="221"/>
      <c r="E2" s="221"/>
    </row>
    <row r="3" spans="1:7" x14ac:dyDescent="0.25">
      <c r="A3" s="224" t="s">
        <v>176</v>
      </c>
      <c r="B3" s="225" t="s">
        <v>168</v>
      </c>
      <c r="C3" s="225"/>
      <c r="D3" s="225" t="s">
        <v>169</v>
      </c>
      <c r="E3" s="225"/>
    </row>
    <row r="4" spans="1:7" x14ac:dyDescent="0.25">
      <c r="A4" s="226" t="s">
        <v>170</v>
      </c>
      <c r="B4" s="227" t="s">
        <v>171</v>
      </c>
      <c r="C4" s="227"/>
      <c r="D4" s="227" t="s">
        <v>172</v>
      </c>
      <c r="E4" s="227"/>
    </row>
    <row r="5" spans="1:7" x14ac:dyDescent="0.25">
      <c r="A5" s="221"/>
      <c r="B5" s="248" t="s">
        <v>528</v>
      </c>
      <c r="C5" s="248" t="s">
        <v>539</v>
      </c>
      <c r="D5" s="248" t="s">
        <v>528</v>
      </c>
      <c r="E5" s="248" t="s">
        <v>539</v>
      </c>
      <c r="F5" s="252"/>
      <c r="G5" s="252"/>
    </row>
    <row r="6" spans="1:7" x14ac:dyDescent="0.25">
      <c r="A6" s="230" t="s">
        <v>178</v>
      </c>
    </row>
    <row r="7" spans="1:7" x14ac:dyDescent="0.25">
      <c r="A7" s="224" t="s">
        <v>716</v>
      </c>
      <c r="B7" s="231">
        <v>56085</v>
      </c>
      <c r="C7" s="232">
        <v>61576</v>
      </c>
      <c r="D7" s="231">
        <v>1391271</v>
      </c>
      <c r="E7" s="232">
        <v>1448343</v>
      </c>
    </row>
    <row r="8" spans="1:7" x14ac:dyDescent="0.25">
      <c r="A8" s="233"/>
      <c r="B8" s="236"/>
      <c r="C8" s="246"/>
      <c r="D8" s="236"/>
      <c r="E8" s="237"/>
    </row>
    <row r="9" spans="1:7" x14ac:dyDescent="0.25">
      <c r="A9" s="233" t="s">
        <v>687</v>
      </c>
      <c r="B9" s="234">
        <v>12139</v>
      </c>
      <c r="C9" s="235">
        <v>13443</v>
      </c>
      <c r="D9" s="234">
        <v>179786</v>
      </c>
      <c r="E9" s="235">
        <v>191832</v>
      </c>
    </row>
    <row r="10" spans="1:7" x14ac:dyDescent="0.25">
      <c r="A10" s="4" t="s">
        <v>179</v>
      </c>
      <c r="B10" s="236">
        <v>2046</v>
      </c>
      <c r="C10" s="237">
        <v>2162</v>
      </c>
      <c r="D10" s="236">
        <v>4031</v>
      </c>
      <c r="E10" s="237">
        <v>3855</v>
      </c>
    </row>
    <row r="11" spans="1:7" x14ac:dyDescent="0.25">
      <c r="A11" s="4" t="s">
        <v>309</v>
      </c>
      <c r="B11" s="236">
        <v>522</v>
      </c>
      <c r="C11" s="246">
        <v>755</v>
      </c>
      <c r="D11" s="236">
        <v>6643</v>
      </c>
      <c r="E11" s="237">
        <v>7126</v>
      </c>
    </row>
    <row r="12" spans="1:7" x14ac:dyDescent="0.25">
      <c r="A12" s="4" t="s">
        <v>180</v>
      </c>
      <c r="B12" s="236">
        <v>2080</v>
      </c>
      <c r="C12" s="237">
        <v>2728</v>
      </c>
      <c r="D12" s="236">
        <v>11578</v>
      </c>
      <c r="E12" s="237">
        <v>14774</v>
      </c>
    </row>
    <row r="13" spans="1:7" x14ac:dyDescent="0.25">
      <c r="A13" s="4" t="s">
        <v>181</v>
      </c>
      <c r="B13" s="236">
        <v>1128</v>
      </c>
      <c r="C13" s="237">
        <v>1065</v>
      </c>
      <c r="D13" s="236">
        <v>14376</v>
      </c>
      <c r="E13" s="237">
        <v>12774</v>
      </c>
    </row>
    <row r="14" spans="1:7" x14ac:dyDescent="0.25">
      <c r="A14" s="4" t="s">
        <v>310</v>
      </c>
      <c r="B14" s="236">
        <v>5510</v>
      </c>
      <c r="C14" s="237">
        <v>5697</v>
      </c>
      <c r="D14" s="236">
        <v>140590</v>
      </c>
      <c r="E14" s="237">
        <v>150593</v>
      </c>
    </row>
    <row r="15" spans="1:7" x14ac:dyDescent="0.25">
      <c r="A15" s="4" t="s">
        <v>160</v>
      </c>
      <c r="B15" s="236">
        <v>570</v>
      </c>
      <c r="C15" s="246">
        <v>555</v>
      </c>
      <c r="D15" s="236">
        <v>2280</v>
      </c>
      <c r="E15" s="237">
        <v>2220</v>
      </c>
    </row>
    <row r="16" spans="1:7" x14ac:dyDescent="0.25">
      <c r="A16" s="4" t="s">
        <v>509</v>
      </c>
      <c r="B16" s="236">
        <v>283</v>
      </c>
      <c r="C16" s="246">
        <v>481</v>
      </c>
      <c r="D16" s="236">
        <v>288</v>
      </c>
      <c r="E16" s="237">
        <v>490</v>
      </c>
    </row>
    <row r="17" spans="1:5" x14ac:dyDescent="0.25">
      <c r="A17" s="233" t="s">
        <v>161</v>
      </c>
      <c r="B17" s="234">
        <v>1737</v>
      </c>
      <c r="C17" s="235">
        <v>1785</v>
      </c>
      <c r="D17" s="234">
        <v>39481</v>
      </c>
      <c r="E17" s="235">
        <v>63644</v>
      </c>
    </row>
    <row r="18" spans="1:5" x14ac:dyDescent="0.25">
      <c r="A18" s="4" t="s">
        <v>717</v>
      </c>
      <c r="B18" s="236">
        <v>38</v>
      </c>
      <c r="C18" s="246">
        <v>55</v>
      </c>
      <c r="D18" s="236">
        <v>12488</v>
      </c>
      <c r="E18" s="237">
        <v>34602</v>
      </c>
    </row>
    <row r="19" spans="1:5" x14ac:dyDescent="0.25">
      <c r="A19" s="4" t="s">
        <v>307</v>
      </c>
      <c r="B19" s="236">
        <v>1699</v>
      </c>
      <c r="C19" s="237">
        <v>1730</v>
      </c>
      <c r="D19" s="236">
        <v>26993</v>
      </c>
      <c r="E19" s="237">
        <v>29042</v>
      </c>
    </row>
    <row r="20" spans="1:5" x14ac:dyDescent="0.25">
      <c r="A20" s="233" t="s">
        <v>124</v>
      </c>
      <c r="B20" s="234">
        <v>10778</v>
      </c>
      <c r="C20" s="235">
        <v>11914</v>
      </c>
      <c r="D20" s="234">
        <v>179900</v>
      </c>
      <c r="E20" s="235">
        <v>187758</v>
      </c>
    </row>
    <row r="21" spans="1:5" x14ac:dyDescent="0.25">
      <c r="A21" s="4" t="s">
        <v>287</v>
      </c>
      <c r="B21" s="236">
        <v>5920</v>
      </c>
      <c r="C21" s="237">
        <v>6288</v>
      </c>
      <c r="D21" s="236">
        <v>121099</v>
      </c>
      <c r="E21" s="237">
        <v>120010</v>
      </c>
    </row>
    <row r="22" spans="1:5" x14ac:dyDescent="0.25">
      <c r="A22" s="4" t="s">
        <v>288</v>
      </c>
      <c r="B22" s="236">
        <v>3012</v>
      </c>
      <c r="C22" s="237">
        <v>3542</v>
      </c>
      <c r="D22" s="236">
        <v>54150</v>
      </c>
      <c r="E22" s="237">
        <v>62891</v>
      </c>
    </row>
    <row r="23" spans="1:5" x14ac:dyDescent="0.25">
      <c r="A23" s="4" t="s">
        <v>311</v>
      </c>
      <c r="B23" s="236">
        <v>1205</v>
      </c>
      <c r="C23" s="246">
        <v>1300</v>
      </c>
      <c r="D23" s="236">
        <v>3515</v>
      </c>
      <c r="E23" s="237">
        <v>3414</v>
      </c>
    </row>
    <row r="24" spans="1:5" x14ac:dyDescent="0.25">
      <c r="A24" s="4" t="s">
        <v>312</v>
      </c>
      <c r="B24" s="236">
        <v>641</v>
      </c>
      <c r="C24" s="246">
        <v>784</v>
      </c>
      <c r="D24" s="236">
        <v>1136</v>
      </c>
      <c r="E24" s="237">
        <v>1443</v>
      </c>
    </row>
    <row r="25" spans="1:5" x14ac:dyDescent="0.25">
      <c r="A25" s="233" t="s">
        <v>125</v>
      </c>
      <c r="B25" s="234">
        <v>3863</v>
      </c>
      <c r="C25" s="235">
        <v>3478</v>
      </c>
      <c r="D25" s="234">
        <v>220916</v>
      </c>
      <c r="E25" s="235">
        <v>239987</v>
      </c>
    </row>
    <row r="26" spans="1:5" x14ac:dyDescent="0.25">
      <c r="A26" s="4" t="s">
        <v>289</v>
      </c>
      <c r="B26" s="236">
        <v>1643</v>
      </c>
      <c r="C26" s="237">
        <v>1248</v>
      </c>
      <c r="D26" s="236">
        <v>28677</v>
      </c>
      <c r="E26" s="237">
        <v>25646</v>
      </c>
    </row>
    <row r="27" spans="1:5" x14ac:dyDescent="0.25">
      <c r="A27" s="4" t="s">
        <v>290</v>
      </c>
      <c r="B27" s="236">
        <v>2220</v>
      </c>
      <c r="C27" s="237">
        <v>2230</v>
      </c>
      <c r="D27" s="236">
        <v>192239</v>
      </c>
      <c r="E27" s="237">
        <v>214341</v>
      </c>
    </row>
    <row r="28" spans="1:5" x14ac:dyDescent="0.25">
      <c r="A28" s="233" t="s">
        <v>126</v>
      </c>
      <c r="B28" s="234">
        <v>1739</v>
      </c>
      <c r="C28" s="235">
        <v>1847</v>
      </c>
      <c r="D28" s="234">
        <v>40816</v>
      </c>
      <c r="E28" s="235">
        <v>46506</v>
      </c>
    </row>
    <row r="29" spans="1:5" x14ac:dyDescent="0.25">
      <c r="A29" s="4" t="s">
        <v>291</v>
      </c>
      <c r="B29" s="236">
        <v>1739</v>
      </c>
      <c r="C29" s="237">
        <v>1847</v>
      </c>
      <c r="D29" s="236">
        <v>40816</v>
      </c>
      <c r="E29" s="237">
        <v>46506</v>
      </c>
    </row>
    <row r="30" spans="1:5" x14ac:dyDescent="0.25">
      <c r="A30" s="233" t="s">
        <v>163</v>
      </c>
      <c r="B30" s="234">
        <v>3789</v>
      </c>
      <c r="C30" s="235">
        <v>5104</v>
      </c>
      <c r="D30" s="234">
        <v>81881</v>
      </c>
      <c r="E30" s="235">
        <v>108429</v>
      </c>
    </row>
    <row r="31" spans="1:5" x14ac:dyDescent="0.25">
      <c r="A31" s="4" t="s">
        <v>292</v>
      </c>
      <c r="B31" s="236">
        <v>3789</v>
      </c>
      <c r="C31" s="237">
        <v>5104</v>
      </c>
      <c r="D31" s="236">
        <v>81881</v>
      </c>
      <c r="E31" s="237">
        <v>108429</v>
      </c>
    </row>
    <row r="32" spans="1:5" x14ac:dyDescent="0.25">
      <c r="A32" s="233" t="s">
        <v>83</v>
      </c>
      <c r="B32" s="234">
        <v>2729</v>
      </c>
      <c r="C32" s="235">
        <v>2091</v>
      </c>
      <c r="D32" s="234">
        <v>42129</v>
      </c>
      <c r="E32" s="235">
        <v>47815</v>
      </c>
    </row>
    <row r="33" spans="1:5" x14ac:dyDescent="0.25">
      <c r="A33" s="4" t="s">
        <v>293</v>
      </c>
      <c r="B33" s="236">
        <v>2729</v>
      </c>
      <c r="C33" s="237">
        <v>2091</v>
      </c>
      <c r="D33" s="236">
        <v>42129</v>
      </c>
      <c r="E33" s="237">
        <v>47815</v>
      </c>
    </row>
    <row r="34" spans="1:5" x14ac:dyDescent="0.25">
      <c r="A34" s="233" t="s">
        <v>85</v>
      </c>
      <c r="B34" s="234">
        <v>5966</v>
      </c>
      <c r="C34" s="235">
        <v>7684</v>
      </c>
      <c r="D34" s="234">
        <v>280952</v>
      </c>
      <c r="E34" s="235">
        <v>227544</v>
      </c>
    </row>
    <row r="35" spans="1:5" x14ac:dyDescent="0.25">
      <c r="A35" s="4" t="s">
        <v>294</v>
      </c>
      <c r="B35" s="236">
        <v>1484</v>
      </c>
      <c r="C35" s="237">
        <v>1565</v>
      </c>
      <c r="D35" s="236">
        <v>29120</v>
      </c>
      <c r="E35" s="237">
        <v>30958</v>
      </c>
    </row>
    <row r="36" spans="1:5" x14ac:dyDescent="0.25">
      <c r="A36" s="4" t="s">
        <v>295</v>
      </c>
      <c r="B36" s="236">
        <v>2250</v>
      </c>
      <c r="C36" s="237">
        <v>2620</v>
      </c>
      <c r="D36" s="236">
        <v>29551</v>
      </c>
      <c r="E36" s="237">
        <v>35559</v>
      </c>
    </row>
    <row r="37" spans="1:5" x14ac:dyDescent="0.25">
      <c r="A37" s="4" t="s">
        <v>296</v>
      </c>
      <c r="B37" s="236">
        <v>1437</v>
      </c>
      <c r="C37" s="237">
        <v>2577</v>
      </c>
      <c r="D37" s="236">
        <v>116329</v>
      </c>
      <c r="E37" s="237">
        <v>120262</v>
      </c>
    </row>
    <row r="38" spans="1:5" x14ac:dyDescent="0.25">
      <c r="A38" s="4" t="s">
        <v>297</v>
      </c>
      <c r="B38" s="236">
        <v>138</v>
      </c>
      <c r="C38" s="246">
        <v>126</v>
      </c>
      <c r="D38" s="236">
        <v>97314</v>
      </c>
      <c r="E38" s="237">
        <v>31079</v>
      </c>
    </row>
    <row r="39" spans="1:5" x14ac:dyDescent="0.25">
      <c r="A39" s="4" t="s">
        <v>298</v>
      </c>
      <c r="B39" s="236">
        <v>235</v>
      </c>
      <c r="C39" s="246">
        <v>250</v>
      </c>
      <c r="D39" s="236">
        <v>4253</v>
      </c>
      <c r="E39" s="237">
        <v>4517</v>
      </c>
    </row>
    <row r="40" spans="1:5" x14ac:dyDescent="0.25">
      <c r="A40" s="4" t="s">
        <v>182</v>
      </c>
      <c r="B40" s="236">
        <v>25</v>
      </c>
      <c r="C40" s="246">
        <v>22</v>
      </c>
      <c r="D40" s="236">
        <v>3610</v>
      </c>
      <c r="E40" s="237">
        <v>3981</v>
      </c>
    </row>
    <row r="41" spans="1:5" x14ac:dyDescent="0.25">
      <c r="A41" s="4" t="s">
        <v>164</v>
      </c>
      <c r="B41" s="236">
        <v>338</v>
      </c>
      <c r="C41" s="246">
        <v>467</v>
      </c>
      <c r="D41" s="236">
        <v>616</v>
      </c>
      <c r="E41" s="237">
        <v>990</v>
      </c>
    </row>
    <row r="42" spans="1:5" x14ac:dyDescent="0.25">
      <c r="A42" s="4" t="s">
        <v>530</v>
      </c>
      <c r="B42" s="236">
        <v>59</v>
      </c>
      <c r="C42" s="246">
        <v>57</v>
      </c>
      <c r="D42" s="236">
        <v>159</v>
      </c>
      <c r="E42" s="237">
        <v>198</v>
      </c>
    </row>
    <row r="43" spans="1:5" x14ac:dyDescent="0.25">
      <c r="A43" s="233" t="s">
        <v>90</v>
      </c>
      <c r="B43" s="234">
        <v>2208</v>
      </c>
      <c r="C43" s="235">
        <v>2336</v>
      </c>
      <c r="D43" s="234">
        <v>40957</v>
      </c>
      <c r="E43" s="235">
        <v>43988</v>
      </c>
    </row>
    <row r="44" spans="1:5" x14ac:dyDescent="0.25">
      <c r="A44" s="4" t="s">
        <v>299</v>
      </c>
      <c r="B44" s="236">
        <v>2208</v>
      </c>
      <c r="C44" s="237">
        <v>2336</v>
      </c>
      <c r="D44" s="236">
        <v>40957</v>
      </c>
      <c r="E44" s="237">
        <v>43988</v>
      </c>
    </row>
    <row r="45" spans="1:5" x14ac:dyDescent="0.25">
      <c r="A45" s="233" t="s">
        <v>92</v>
      </c>
      <c r="B45" s="234">
        <v>2184</v>
      </c>
      <c r="C45" s="235">
        <v>1198</v>
      </c>
      <c r="D45" s="234">
        <v>43896</v>
      </c>
      <c r="E45" s="235">
        <v>45189</v>
      </c>
    </row>
    <row r="46" spans="1:5" x14ac:dyDescent="0.25">
      <c r="A46" s="4" t="s">
        <v>313</v>
      </c>
      <c r="B46" s="236">
        <v>2184</v>
      </c>
      <c r="C46" s="237">
        <v>1198</v>
      </c>
      <c r="D46" s="236">
        <v>43896</v>
      </c>
      <c r="E46" s="237">
        <v>45189</v>
      </c>
    </row>
    <row r="47" spans="1:5" x14ac:dyDescent="0.25">
      <c r="A47" s="233" t="s">
        <v>127</v>
      </c>
      <c r="B47" s="234">
        <v>3636</v>
      </c>
      <c r="C47" s="235">
        <v>4939</v>
      </c>
      <c r="D47" s="234">
        <v>142063</v>
      </c>
      <c r="E47" s="235">
        <v>136867</v>
      </c>
    </row>
    <row r="48" spans="1:5" x14ac:dyDescent="0.25">
      <c r="A48" s="4" t="s">
        <v>301</v>
      </c>
      <c r="B48" s="236">
        <v>2701</v>
      </c>
      <c r="C48" s="237">
        <v>3981</v>
      </c>
      <c r="D48" s="236">
        <v>18402</v>
      </c>
      <c r="E48" s="237">
        <v>16264</v>
      </c>
    </row>
    <row r="49" spans="1:5" x14ac:dyDescent="0.25">
      <c r="A49" s="4" t="s">
        <v>302</v>
      </c>
      <c r="B49" s="236">
        <v>935</v>
      </c>
      <c r="C49" s="237">
        <v>958</v>
      </c>
      <c r="D49" s="236">
        <v>123661</v>
      </c>
      <c r="E49" s="237">
        <v>120603</v>
      </c>
    </row>
    <row r="50" spans="1:5" x14ac:dyDescent="0.25">
      <c r="A50" s="233" t="s">
        <v>128</v>
      </c>
      <c r="B50" s="234">
        <v>916</v>
      </c>
      <c r="C50" s="235">
        <v>1199</v>
      </c>
      <c r="D50" s="234">
        <v>16370</v>
      </c>
      <c r="E50" s="235">
        <v>22349</v>
      </c>
    </row>
    <row r="51" spans="1:5" x14ac:dyDescent="0.25">
      <c r="A51" s="4" t="s">
        <v>303</v>
      </c>
      <c r="B51" s="236">
        <v>916</v>
      </c>
      <c r="C51" s="237">
        <v>1199</v>
      </c>
      <c r="D51" s="236">
        <v>16370</v>
      </c>
      <c r="E51" s="237">
        <v>22349</v>
      </c>
    </row>
    <row r="52" spans="1:5" x14ac:dyDescent="0.25">
      <c r="A52" s="233" t="s">
        <v>129</v>
      </c>
      <c r="B52" s="234">
        <v>1702</v>
      </c>
      <c r="C52" s="235">
        <v>1700</v>
      </c>
      <c r="D52" s="234">
        <v>31419</v>
      </c>
      <c r="E52" s="235">
        <v>31050</v>
      </c>
    </row>
    <row r="53" spans="1:5" x14ac:dyDescent="0.25">
      <c r="A53" s="4" t="s">
        <v>314</v>
      </c>
      <c r="B53" s="236">
        <v>1702</v>
      </c>
      <c r="C53" s="237">
        <v>1700</v>
      </c>
      <c r="D53" s="236">
        <v>31419</v>
      </c>
      <c r="E53" s="237">
        <v>31050</v>
      </c>
    </row>
    <row r="54" spans="1:5" x14ac:dyDescent="0.25">
      <c r="A54" s="233" t="s">
        <v>105</v>
      </c>
      <c r="B54" s="234">
        <v>1305</v>
      </c>
      <c r="C54" s="235">
        <v>1360</v>
      </c>
      <c r="D54" s="234">
        <v>22605</v>
      </c>
      <c r="E54" s="235">
        <v>25436</v>
      </c>
    </row>
    <row r="55" spans="1:5" x14ac:dyDescent="0.25">
      <c r="A55" s="4" t="s">
        <v>305</v>
      </c>
      <c r="B55" s="236">
        <v>1305</v>
      </c>
      <c r="C55" s="237">
        <v>1360</v>
      </c>
      <c r="D55" s="236">
        <v>22605</v>
      </c>
      <c r="E55" s="237">
        <v>25436</v>
      </c>
    </row>
    <row r="56" spans="1:5" x14ac:dyDescent="0.25">
      <c r="A56" s="233" t="s">
        <v>130</v>
      </c>
      <c r="B56" s="234">
        <v>1394</v>
      </c>
      <c r="C56" s="235">
        <v>1498</v>
      </c>
      <c r="D56" s="234">
        <v>28100</v>
      </c>
      <c r="E56" s="235">
        <v>29949</v>
      </c>
    </row>
    <row r="57" spans="1:5" x14ac:dyDescent="0.25">
      <c r="A57" s="240" t="s">
        <v>315</v>
      </c>
      <c r="B57" s="241">
        <v>1394</v>
      </c>
      <c r="C57" s="242">
        <v>1498</v>
      </c>
      <c r="D57" s="241">
        <v>28100</v>
      </c>
      <c r="E57" s="242">
        <v>29949</v>
      </c>
    </row>
    <row r="58" spans="1:5" x14ac:dyDescent="0.25">
      <c r="A58" s="1"/>
    </row>
    <row r="59" spans="1:5" x14ac:dyDescent="0.25">
      <c r="A59" s="1"/>
    </row>
    <row r="60" spans="1:5" x14ac:dyDescent="0.25">
      <c r="A60" s="6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30.7109375" style="69" customWidth="1"/>
    <col min="2" max="2" width="30.7109375" style="103" customWidth="1"/>
    <col min="3" max="8" width="13.28515625" style="69" customWidth="1"/>
    <col min="9" max="16384" width="9.140625" style="14"/>
  </cols>
  <sheetData>
    <row r="1" spans="1:8" ht="45" customHeight="1" x14ac:dyDescent="0.25">
      <c r="A1" s="222" t="s">
        <v>719</v>
      </c>
      <c r="B1" s="244" t="s">
        <v>728</v>
      </c>
      <c r="C1" s="244"/>
      <c r="D1" s="244"/>
      <c r="E1" s="244"/>
      <c r="F1" s="244"/>
      <c r="G1" s="244"/>
      <c r="H1" s="244"/>
    </row>
    <row r="2" spans="1:8" x14ac:dyDescent="0.25">
      <c r="A2" s="253"/>
      <c r="B2" s="266"/>
      <c r="C2" s="221"/>
      <c r="D2" s="221"/>
      <c r="E2" s="221"/>
      <c r="F2" s="221"/>
      <c r="G2" s="221"/>
      <c r="H2" s="221"/>
    </row>
    <row r="3" spans="1:8" x14ac:dyDescent="0.25">
      <c r="A3" s="87" t="s">
        <v>183</v>
      </c>
      <c r="B3" s="100"/>
      <c r="C3" s="87" t="s">
        <v>184</v>
      </c>
      <c r="D3" s="87" t="s">
        <v>185</v>
      </c>
      <c r="E3" s="87" t="s">
        <v>186</v>
      </c>
      <c r="F3" s="87" t="s">
        <v>187</v>
      </c>
      <c r="G3" s="87" t="s">
        <v>188</v>
      </c>
      <c r="H3" s="87" t="s">
        <v>6</v>
      </c>
    </row>
    <row r="4" spans="1:8" x14ac:dyDescent="0.25">
      <c r="A4" s="6"/>
      <c r="B4" s="100"/>
      <c r="C4" s="87" t="s">
        <v>189</v>
      </c>
      <c r="D4" s="87" t="s">
        <v>190</v>
      </c>
      <c r="E4" s="87" t="s">
        <v>191</v>
      </c>
      <c r="F4" s="87" t="s">
        <v>192</v>
      </c>
      <c r="G4" s="87" t="s">
        <v>193</v>
      </c>
      <c r="H4" s="87" t="s">
        <v>194</v>
      </c>
    </row>
    <row r="5" spans="1:8" x14ac:dyDescent="0.25">
      <c r="A5" s="7"/>
      <c r="B5" s="267"/>
      <c r="C5" s="7"/>
      <c r="D5" s="7"/>
      <c r="E5" s="7"/>
      <c r="F5" s="75" t="s">
        <v>195</v>
      </c>
      <c r="G5" s="75" t="s">
        <v>189</v>
      </c>
      <c r="H5" s="75" t="s">
        <v>196</v>
      </c>
    </row>
    <row r="6" spans="1:8" x14ac:dyDescent="0.25">
      <c r="A6" s="77" t="s">
        <v>720</v>
      </c>
      <c r="B6" s="100"/>
      <c r="C6" s="77" t="s">
        <v>69</v>
      </c>
      <c r="D6" s="77" t="s">
        <v>197</v>
      </c>
      <c r="E6" s="77" t="s">
        <v>198</v>
      </c>
      <c r="F6" s="77" t="s">
        <v>199</v>
      </c>
      <c r="G6" s="77" t="s">
        <v>198</v>
      </c>
      <c r="H6" s="77" t="s">
        <v>10</v>
      </c>
    </row>
    <row r="7" spans="1:8" x14ac:dyDescent="0.25">
      <c r="A7" s="7"/>
      <c r="B7" s="267"/>
      <c r="C7" s="7"/>
      <c r="D7" s="79" t="s">
        <v>200</v>
      </c>
      <c r="E7" s="79" t="s">
        <v>201</v>
      </c>
      <c r="F7" s="79" t="s">
        <v>202</v>
      </c>
      <c r="G7" s="79" t="s">
        <v>203</v>
      </c>
      <c r="H7" s="79" t="s">
        <v>204</v>
      </c>
    </row>
    <row r="8" spans="1:8" x14ac:dyDescent="0.25">
      <c r="A8" s="87"/>
      <c r="B8" s="100"/>
      <c r="C8" s="6"/>
      <c r="D8" s="6"/>
      <c r="E8" s="6"/>
      <c r="F8" s="6"/>
      <c r="G8" s="6"/>
      <c r="H8" s="6"/>
    </row>
    <row r="9" spans="1:8" ht="15.75" thickBot="1" x14ac:dyDescent="0.3">
      <c r="A9" s="254" t="s">
        <v>721</v>
      </c>
      <c r="B9" s="268"/>
      <c r="C9" s="255">
        <v>6403</v>
      </c>
      <c r="D9" s="255">
        <v>225123</v>
      </c>
      <c r="E9" s="255">
        <v>1339936</v>
      </c>
      <c r="F9" s="256">
        <v>209.26690613774792</v>
      </c>
      <c r="G9" s="257">
        <v>57.333398941848749</v>
      </c>
      <c r="H9" s="257">
        <v>5.9520173416310191</v>
      </c>
    </row>
    <row r="10" spans="1:8" x14ac:dyDescent="0.25">
      <c r="A10" s="6"/>
      <c r="B10" s="100"/>
      <c r="C10" s="4"/>
      <c r="D10" s="4"/>
      <c r="E10" s="4"/>
      <c r="F10" s="10"/>
      <c r="G10" s="11"/>
      <c r="H10" s="11"/>
    </row>
    <row r="11" spans="1:8" x14ac:dyDescent="0.25">
      <c r="A11" s="258" t="s">
        <v>13</v>
      </c>
      <c r="B11" s="269" t="s">
        <v>205</v>
      </c>
      <c r="C11" s="237">
        <v>1622</v>
      </c>
      <c r="D11" s="237">
        <v>58808</v>
      </c>
      <c r="E11" s="237">
        <v>412274</v>
      </c>
      <c r="F11" s="260">
        <v>254.17632552404439</v>
      </c>
      <c r="G11" s="261">
        <v>69.637349458642291</v>
      </c>
      <c r="H11" s="261">
        <v>7.0105087743164196</v>
      </c>
    </row>
    <row r="12" spans="1:8" x14ac:dyDescent="0.25">
      <c r="A12" s="258" t="s">
        <v>14</v>
      </c>
      <c r="B12" s="269" t="s">
        <v>206</v>
      </c>
      <c r="C12" s="246">
        <v>177</v>
      </c>
      <c r="D12" s="237">
        <v>19034</v>
      </c>
      <c r="E12" s="237">
        <v>124149</v>
      </c>
      <c r="F12" s="260">
        <v>701.40677966101691</v>
      </c>
      <c r="G12" s="261">
        <v>192.16624100301834</v>
      </c>
      <c r="H12" s="261">
        <v>6.5224860775454454</v>
      </c>
    </row>
    <row r="13" spans="1:8" x14ac:dyDescent="0.25">
      <c r="A13" s="258" t="s">
        <v>17</v>
      </c>
      <c r="B13" s="269" t="s">
        <v>222</v>
      </c>
      <c r="C13" s="246">
        <v>15</v>
      </c>
      <c r="D13" s="237">
        <v>28</v>
      </c>
      <c r="E13" s="237">
        <v>481</v>
      </c>
      <c r="F13" s="260">
        <v>32.06666666666667</v>
      </c>
      <c r="G13" s="261">
        <v>8.7853881278538815</v>
      </c>
      <c r="H13" s="261">
        <v>17.178571428571427</v>
      </c>
    </row>
    <row r="14" spans="1:8" x14ac:dyDescent="0.25">
      <c r="A14" s="258" t="s">
        <v>19</v>
      </c>
      <c r="B14" s="269" t="s">
        <v>20</v>
      </c>
      <c r="C14" s="246">
        <v>353</v>
      </c>
      <c r="D14" s="237">
        <v>9757</v>
      </c>
      <c r="E14" s="237">
        <v>74811</v>
      </c>
      <c r="F14" s="260">
        <v>211.92917847025495</v>
      </c>
      <c r="G14" s="261">
        <v>58.062788621987657</v>
      </c>
      <c r="H14" s="261">
        <v>7.6674182638105979</v>
      </c>
    </row>
    <row r="15" spans="1:8" x14ac:dyDescent="0.25">
      <c r="A15" s="258" t="s">
        <v>21</v>
      </c>
      <c r="B15" s="269" t="s">
        <v>207</v>
      </c>
      <c r="C15" s="246">
        <v>373</v>
      </c>
      <c r="D15" s="237">
        <v>7397</v>
      </c>
      <c r="E15" s="237">
        <v>65193</v>
      </c>
      <c r="F15" s="260">
        <v>174.78016085790884</v>
      </c>
      <c r="G15" s="261">
        <v>47.884975577509273</v>
      </c>
      <c r="H15" s="261">
        <v>8.813437880221711</v>
      </c>
    </row>
    <row r="16" spans="1:8" x14ac:dyDescent="0.25">
      <c r="A16" s="258" t="s">
        <v>22</v>
      </c>
      <c r="B16" s="269" t="s">
        <v>723</v>
      </c>
      <c r="C16" s="246">
        <v>436</v>
      </c>
      <c r="D16" s="237">
        <v>18864</v>
      </c>
      <c r="E16" s="237">
        <v>78468</v>
      </c>
      <c r="F16" s="260">
        <v>179.97247706422019</v>
      </c>
      <c r="G16" s="261">
        <v>49.307527962800052</v>
      </c>
      <c r="H16" s="261">
        <v>4.1596692111959284</v>
      </c>
    </row>
    <row r="17" spans="1:12" x14ac:dyDescent="0.25">
      <c r="A17" s="258" t="s">
        <v>320</v>
      </c>
      <c r="B17" s="269" t="s">
        <v>23</v>
      </c>
      <c r="C17" s="237">
        <v>1070</v>
      </c>
      <c r="D17" s="237">
        <v>40518</v>
      </c>
      <c r="E17" s="237">
        <v>214887</v>
      </c>
      <c r="F17" s="260">
        <v>200.82897196261683</v>
      </c>
      <c r="G17" s="261">
        <v>55.021636154141603</v>
      </c>
      <c r="H17" s="261">
        <v>5.3034947430771506</v>
      </c>
      <c r="J17" s="262"/>
    </row>
    <row r="18" spans="1:12" x14ac:dyDescent="0.25">
      <c r="A18" s="258" t="s">
        <v>24</v>
      </c>
      <c r="B18" s="270" t="s">
        <v>722</v>
      </c>
      <c r="C18" s="246">
        <v>21</v>
      </c>
      <c r="D18" s="237">
        <v>1031</v>
      </c>
      <c r="E18" s="237">
        <v>2253</v>
      </c>
      <c r="F18" s="260">
        <v>107.28571428571429</v>
      </c>
      <c r="G18" s="261">
        <v>29.393346379647753</v>
      </c>
      <c r="H18" s="261">
        <v>2.1852570320077596</v>
      </c>
      <c r="L18" s="68"/>
    </row>
    <row r="19" spans="1:12" x14ac:dyDescent="0.25">
      <c r="A19" s="258" t="s">
        <v>26</v>
      </c>
      <c r="B19" s="269" t="s">
        <v>27</v>
      </c>
      <c r="C19" s="246">
        <v>28</v>
      </c>
      <c r="D19" s="237">
        <v>1659</v>
      </c>
      <c r="E19" s="237">
        <v>7927</v>
      </c>
      <c r="F19" s="260">
        <v>283.10714285714283</v>
      </c>
      <c r="G19" s="261">
        <v>77.563600782778863</v>
      </c>
      <c r="H19" s="261">
        <v>4.7781796262808918</v>
      </c>
    </row>
    <row r="20" spans="1:12" x14ac:dyDescent="0.25">
      <c r="A20" s="258" t="s">
        <v>28</v>
      </c>
      <c r="B20" s="269" t="s">
        <v>29</v>
      </c>
      <c r="C20" s="246">
        <v>3</v>
      </c>
      <c r="D20" s="246">
        <v>22</v>
      </c>
      <c r="E20" s="246">
        <v>73</v>
      </c>
      <c r="F20" s="260">
        <v>24.333333333333332</v>
      </c>
      <c r="G20" s="261">
        <v>6.6666666666666661</v>
      </c>
      <c r="H20" s="261">
        <v>3.3181818181818183</v>
      </c>
    </row>
    <row r="21" spans="1:12" x14ac:dyDescent="0.25">
      <c r="A21" s="258" t="s">
        <v>30</v>
      </c>
      <c r="B21" s="269" t="s">
        <v>208</v>
      </c>
      <c r="C21" s="246">
        <v>134</v>
      </c>
      <c r="D21" s="237">
        <v>4557</v>
      </c>
      <c r="E21" s="237">
        <v>20872</v>
      </c>
      <c r="F21" s="260">
        <v>155.76119402985074</v>
      </c>
      <c r="G21" s="261">
        <v>42.674299734205682</v>
      </c>
      <c r="H21" s="261">
        <v>4.5802062760588109</v>
      </c>
    </row>
    <row r="22" spans="1:12" x14ac:dyDescent="0.25">
      <c r="A22" s="258" t="s">
        <v>31</v>
      </c>
      <c r="B22" s="269" t="s">
        <v>724</v>
      </c>
      <c r="C22" s="246">
        <v>258</v>
      </c>
      <c r="D22" s="237">
        <v>8777</v>
      </c>
      <c r="E22" s="237">
        <v>39371</v>
      </c>
      <c r="F22" s="260">
        <v>152.60077519379846</v>
      </c>
      <c r="G22" s="261">
        <v>41.808431559944779</v>
      </c>
      <c r="H22" s="261">
        <v>4.4857012646690215</v>
      </c>
    </row>
    <row r="23" spans="1:12" x14ac:dyDescent="0.25">
      <c r="A23" s="258" t="s">
        <v>32</v>
      </c>
      <c r="B23" s="269" t="s">
        <v>209</v>
      </c>
      <c r="C23" s="246">
        <v>160</v>
      </c>
      <c r="D23" s="237">
        <v>4959</v>
      </c>
      <c r="E23" s="237">
        <v>19328</v>
      </c>
      <c r="F23" s="260">
        <v>120.8</v>
      </c>
      <c r="G23" s="261">
        <v>33.095890410958901</v>
      </c>
      <c r="H23" s="261">
        <v>3.8975599919338575</v>
      </c>
    </row>
    <row r="24" spans="1:12" x14ac:dyDescent="0.25">
      <c r="A24" s="258" t="s">
        <v>321</v>
      </c>
      <c r="B24" s="269" t="s">
        <v>210</v>
      </c>
      <c r="C24" s="246">
        <v>113</v>
      </c>
      <c r="D24" s="237">
        <v>2800</v>
      </c>
      <c r="E24" s="237">
        <v>7002</v>
      </c>
      <c r="F24" s="260">
        <v>61.964601769911503</v>
      </c>
      <c r="G24" s="261">
        <v>16.976603224633291</v>
      </c>
      <c r="H24" s="261">
        <v>2.5007142857142859</v>
      </c>
    </row>
    <row r="25" spans="1:12" x14ac:dyDescent="0.25">
      <c r="A25" s="258" t="s">
        <v>34</v>
      </c>
      <c r="B25" s="269" t="s">
        <v>725</v>
      </c>
      <c r="C25" s="246">
        <v>760</v>
      </c>
      <c r="D25" s="237">
        <v>32934</v>
      </c>
      <c r="E25" s="237">
        <v>121017</v>
      </c>
      <c r="F25" s="260">
        <v>159.2328947368421</v>
      </c>
      <c r="G25" s="261">
        <v>43.625450612833454</v>
      </c>
      <c r="H25" s="261">
        <v>3.6745308799417016</v>
      </c>
    </row>
    <row r="26" spans="1:12" x14ac:dyDescent="0.25">
      <c r="A26" s="258" t="s">
        <v>35</v>
      </c>
      <c r="B26" s="269" t="s">
        <v>732</v>
      </c>
      <c r="C26" s="246">
        <v>141</v>
      </c>
      <c r="D26" s="237">
        <v>9089</v>
      </c>
      <c r="E26" s="237">
        <v>51380</v>
      </c>
      <c r="F26" s="260">
        <v>364.39716312056737</v>
      </c>
      <c r="G26" s="261">
        <v>99.834839211114343</v>
      </c>
      <c r="H26" s="261">
        <v>5.6529871272967327</v>
      </c>
    </row>
    <row r="27" spans="1:12" x14ac:dyDescent="0.25">
      <c r="A27" s="224" t="s">
        <v>213</v>
      </c>
      <c r="B27" s="271" t="s">
        <v>726</v>
      </c>
      <c r="C27" s="232">
        <v>5664</v>
      </c>
      <c r="D27" s="232">
        <v>220234</v>
      </c>
      <c r="E27" s="232">
        <v>1239486</v>
      </c>
      <c r="F27" s="263">
        <v>218.83580508474577</v>
      </c>
      <c r="G27" s="264">
        <v>59.955015091711168</v>
      </c>
      <c r="H27" s="264">
        <v>5.6280410835747432</v>
      </c>
    </row>
    <row r="28" spans="1:12" x14ac:dyDescent="0.25">
      <c r="A28" s="8"/>
      <c r="B28" s="100"/>
      <c r="C28" s="4"/>
      <c r="D28" s="4"/>
      <c r="E28" s="4"/>
      <c r="F28" s="4"/>
      <c r="G28" s="4"/>
      <c r="H28" s="4"/>
    </row>
    <row r="29" spans="1:12" x14ac:dyDescent="0.25">
      <c r="A29" s="258" t="s">
        <v>42</v>
      </c>
      <c r="B29" s="265" t="s">
        <v>216</v>
      </c>
      <c r="C29" s="237">
        <v>336</v>
      </c>
      <c r="D29" s="237">
        <v>1968</v>
      </c>
      <c r="E29" s="237">
        <v>46635</v>
      </c>
      <c r="F29" s="237">
        <v>138.79464285714286</v>
      </c>
      <c r="G29" s="261">
        <v>38.025929549902152</v>
      </c>
      <c r="H29" s="261">
        <v>23.696646341463413</v>
      </c>
    </row>
    <row r="30" spans="1:12" x14ac:dyDescent="0.25">
      <c r="A30" s="4" t="s">
        <v>47</v>
      </c>
      <c r="B30" s="265" t="s">
        <v>48</v>
      </c>
      <c r="C30" s="237">
        <v>191</v>
      </c>
      <c r="D30" s="237">
        <v>1225</v>
      </c>
      <c r="E30" s="237">
        <v>23816</v>
      </c>
      <c r="F30" s="237">
        <v>124.69109947643979</v>
      </c>
      <c r="G30" s="261">
        <v>34.161945062038299</v>
      </c>
      <c r="H30" s="261">
        <v>19.441632653061223</v>
      </c>
    </row>
    <row r="31" spans="1:12" x14ac:dyDescent="0.25">
      <c r="A31" s="4" t="s">
        <v>49</v>
      </c>
      <c r="B31" s="265" t="s">
        <v>218</v>
      </c>
      <c r="C31" s="237">
        <v>212</v>
      </c>
      <c r="D31" s="237">
        <v>1696</v>
      </c>
      <c r="E31" s="237">
        <v>29999</v>
      </c>
      <c r="F31" s="237">
        <v>141.50471698113208</v>
      </c>
      <c r="G31" s="261">
        <v>38.768415611269063</v>
      </c>
      <c r="H31" s="261">
        <v>17.68808962264151</v>
      </c>
    </row>
    <row r="32" spans="1:12" x14ac:dyDescent="0.25">
      <c r="A32" s="224" t="s">
        <v>214</v>
      </c>
      <c r="B32" s="271" t="s">
        <v>727</v>
      </c>
      <c r="C32" s="232">
        <v>739</v>
      </c>
      <c r="D32" s="232">
        <v>4889</v>
      </c>
      <c r="E32" s="232">
        <v>100450</v>
      </c>
      <c r="F32" s="263">
        <v>135.92692828146144</v>
      </c>
      <c r="G32" s="264">
        <v>37.240254323688063</v>
      </c>
      <c r="H32" s="264">
        <v>20.546123951728369</v>
      </c>
    </row>
    <row r="34" spans="3:5" x14ac:dyDescent="0.25">
      <c r="C34" s="13"/>
      <c r="D34" s="13"/>
      <c r="E34" s="13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/>
  </sheetViews>
  <sheetFormatPr defaultRowHeight="15" x14ac:dyDescent="0.25"/>
  <cols>
    <col min="1" max="1" width="20.7109375" style="69" customWidth="1"/>
    <col min="2" max="2" width="25.7109375" style="69" customWidth="1"/>
    <col min="3" max="8" width="15.7109375" style="69" customWidth="1"/>
    <col min="9" max="12" width="9.140625" style="14"/>
    <col min="13" max="13" width="11" style="14" customWidth="1"/>
    <col min="14" max="14" width="9.140625" style="14"/>
    <col min="15" max="15" width="13.140625" style="14" customWidth="1"/>
    <col min="16" max="16384" width="9.140625" style="14"/>
  </cols>
  <sheetData>
    <row r="1" spans="1:8" ht="60.75" customHeight="1" x14ac:dyDescent="0.25">
      <c r="A1" s="222" t="s">
        <v>729</v>
      </c>
      <c r="B1" s="244" t="s">
        <v>730</v>
      </c>
      <c r="C1" s="244"/>
      <c r="D1" s="244"/>
      <c r="E1" s="244"/>
      <c r="F1" s="244"/>
      <c r="G1" s="244"/>
      <c r="H1" s="244"/>
    </row>
    <row r="2" spans="1:8" x14ac:dyDescent="0.25">
      <c r="A2" s="253"/>
      <c r="B2" s="221"/>
      <c r="C2" s="221"/>
      <c r="D2" s="221"/>
      <c r="E2" s="221"/>
      <c r="F2" s="221"/>
      <c r="G2" s="221"/>
      <c r="H2" s="221"/>
    </row>
    <row r="3" spans="1:8" x14ac:dyDescent="0.25">
      <c r="A3" s="87" t="s">
        <v>183</v>
      </c>
      <c r="B3" s="6"/>
      <c r="C3" s="87" t="s">
        <v>184</v>
      </c>
      <c r="D3" s="87" t="s">
        <v>185</v>
      </c>
      <c r="E3" s="87" t="s">
        <v>186</v>
      </c>
      <c r="F3" s="87" t="s">
        <v>187</v>
      </c>
      <c r="G3" s="87" t="s">
        <v>188</v>
      </c>
      <c r="H3" s="87" t="s">
        <v>6</v>
      </c>
    </row>
    <row r="4" spans="1:8" x14ac:dyDescent="0.25">
      <c r="A4" s="6"/>
      <c r="B4" s="6"/>
      <c r="C4" s="87" t="s">
        <v>189</v>
      </c>
      <c r="D4" s="87" t="s">
        <v>190</v>
      </c>
      <c r="E4" s="87" t="s">
        <v>191</v>
      </c>
      <c r="F4" s="87" t="s">
        <v>192</v>
      </c>
      <c r="G4" s="87" t="s">
        <v>193</v>
      </c>
      <c r="H4" s="87" t="s">
        <v>194</v>
      </c>
    </row>
    <row r="5" spans="1:8" x14ac:dyDescent="0.25">
      <c r="A5" s="7"/>
      <c r="B5" s="7"/>
      <c r="C5" s="7"/>
      <c r="D5" s="7"/>
      <c r="E5" s="7"/>
      <c r="F5" s="75" t="s">
        <v>195</v>
      </c>
      <c r="G5" s="75" t="s">
        <v>189</v>
      </c>
      <c r="H5" s="75" t="s">
        <v>196</v>
      </c>
    </row>
    <row r="6" spans="1:8" x14ac:dyDescent="0.25">
      <c r="A6" s="77" t="s">
        <v>720</v>
      </c>
      <c r="B6" s="6"/>
      <c r="C6" s="77" t="s">
        <v>69</v>
      </c>
      <c r="D6" s="77" t="s">
        <v>197</v>
      </c>
      <c r="E6" s="77" t="s">
        <v>198</v>
      </c>
      <c r="F6" s="77" t="s">
        <v>199</v>
      </c>
      <c r="G6" s="77" t="s">
        <v>198</v>
      </c>
      <c r="H6" s="77" t="s">
        <v>10</v>
      </c>
    </row>
    <row r="7" spans="1:8" x14ac:dyDescent="0.25">
      <c r="A7" s="7"/>
      <c r="B7" s="7"/>
      <c r="C7" s="7"/>
      <c r="D7" s="79" t="s">
        <v>200</v>
      </c>
      <c r="E7" s="79" t="s">
        <v>201</v>
      </c>
      <c r="F7" s="79" t="s">
        <v>202</v>
      </c>
      <c r="G7" s="79" t="s">
        <v>203</v>
      </c>
      <c r="H7" s="79" t="s">
        <v>204</v>
      </c>
    </row>
    <row r="8" spans="1:8" x14ac:dyDescent="0.25">
      <c r="A8" s="87"/>
      <c r="B8" s="6"/>
      <c r="C8" s="6"/>
      <c r="D8" s="6"/>
      <c r="E8" s="6"/>
      <c r="F8" s="6"/>
      <c r="G8" s="6"/>
      <c r="H8" s="6"/>
    </row>
    <row r="9" spans="1:8" ht="15.75" thickBot="1" x14ac:dyDescent="0.3">
      <c r="A9" s="254" t="s">
        <v>721</v>
      </c>
      <c r="B9" s="5"/>
      <c r="C9" s="255">
        <v>190</v>
      </c>
      <c r="D9" s="255">
        <v>2039</v>
      </c>
      <c r="E9" s="255">
        <v>30055</v>
      </c>
      <c r="F9" s="256">
        <v>158.18421052631578</v>
      </c>
      <c r="G9" s="257">
        <v>43.3381398702235</v>
      </c>
      <c r="H9" s="257">
        <v>14.740068661108387</v>
      </c>
    </row>
    <row r="10" spans="1:8" ht="20.100000000000001" customHeight="1" x14ac:dyDescent="0.25">
      <c r="A10" s="6"/>
      <c r="B10" s="6"/>
      <c r="C10" s="4"/>
      <c r="D10" s="4"/>
      <c r="E10" s="4"/>
      <c r="F10" s="10"/>
      <c r="G10" s="11"/>
      <c r="H10" s="11"/>
    </row>
    <row r="11" spans="1:8" ht="20.100000000000001" customHeight="1" x14ac:dyDescent="0.25">
      <c r="A11" s="258" t="s">
        <v>142</v>
      </c>
      <c r="B11" s="276" t="s">
        <v>37</v>
      </c>
      <c r="C11" s="246">
        <v>20</v>
      </c>
      <c r="D11" s="246">
        <v>130</v>
      </c>
      <c r="E11" s="246">
        <v>569</v>
      </c>
      <c r="F11" s="260">
        <v>28.45</v>
      </c>
      <c r="G11" s="261">
        <v>7.7945205479452051</v>
      </c>
      <c r="H11" s="261">
        <v>4.3769230769230774</v>
      </c>
    </row>
    <row r="12" spans="1:8" ht="20.100000000000001" customHeight="1" x14ac:dyDescent="0.25">
      <c r="A12" s="258" t="s">
        <v>212</v>
      </c>
      <c r="B12" s="273" t="s">
        <v>215</v>
      </c>
      <c r="C12" s="246">
        <v>109</v>
      </c>
      <c r="D12" s="237">
        <v>1346</v>
      </c>
      <c r="E12" s="237">
        <v>18537</v>
      </c>
      <c r="F12" s="260">
        <v>170.06422018348624</v>
      </c>
      <c r="G12" s="261">
        <v>46.592937036571577</v>
      </c>
      <c r="H12" s="261">
        <v>13.771916790490343</v>
      </c>
    </row>
    <row r="13" spans="1:8" ht="20.100000000000001" customHeight="1" x14ac:dyDescent="0.25">
      <c r="A13" s="224" t="s">
        <v>213</v>
      </c>
      <c r="B13" s="7"/>
      <c r="C13" s="232">
        <v>129</v>
      </c>
      <c r="D13" s="232">
        <v>1476</v>
      </c>
      <c r="E13" s="232">
        <v>19106</v>
      </c>
      <c r="F13" s="263">
        <v>148.10852713178295</v>
      </c>
      <c r="G13" s="264">
        <v>40.577678666241908</v>
      </c>
      <c r="H13" s="264">
        <v>12.944444444444445</v>
      </c>
    </row>
    <row r="14" spans="1:8" ht="20.100000000000001" customHeight="1" x14ac:dyDescent="0.25">
      <c r="A14" s="8"/>
      <c r="B14" s="6"/>
      <c r="C14" s="4"/>
      <c r="D14" s="4"/>
      <c r="E14" s="4"/>
      <c r="F14" s="4"/>
      <c r="G14" s="4"/>
      <c r="H14" s="4"/>
    </row>
    <row r="15" spans="1:8" ht="24" customHeight="1" x14ac:dyDescent="0.25">
      <c r="A15" s="274" t="s">
        <v>529</v>
      </c>
      <c r="B15" s="275" t="s">
        <v>527</v>
      </c>
      <c r="C15" s="237">
        <v>61</v>
      </c>
      <c r="D15" s="237">
        <v>563</v>
      </c>
      <c r="E15" s="237">
        <v>10949</v>
      </c>
      <c r="F15" s="237">
        <v>179.49180327868854</v>
      </c>
      <c r="G15" s="261">
        <v>49.175836514709189</v>
      </c>
      <c r="H15" s="261">
        <v>19.447602131438721</v>
      </c>
    </row>
    <row r="16" spans="1:8" ht="20.100000000000001" customHeight="1" x14ac:dyDescent="0.25">
      <c r="A16" s="224" t="s">
        <v>214</v>
      </c>
      <c r="B16" s="9"/>
      <c r="C16" s="232">
        <v>61</v>
      </c>
      <c r="D16" s="232">
        <v>563</v>
      </c>
      <c r="E16" s="232">
        <v>10949</v>
      </c>
      <c r="F16" s="263">
        <v>179.49180327868854</v>
      </c>
      <c r="G16" s="264">
        <v>49.175836514709189</v>
      </c>
      <c r="H16" s="264">
        <v>19.447602131438721</v>
      </c>
    </row>
    <row r="18" spans="3:5" x14ac:dyDescent="0.25">
      <c r="C18" s="13"/>
      <c r="D18" s="13"/>
      <c r="E18" s="13"/>
    </row>
    <row r="19" spans="3:5" x14ac:dyDescent="0.25">
      <c r="C19" s="13"/>
      <c r="D19" s="13"/>
      <c r="E19" s="13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opLeftCell="A13" zoomScaleNormal="100" workbookViewId="0">
      <pane ySplit="4" topLeftCell="A275" activePane="bottomLeft" state="frozen"/>
      <selection activeCell="A13" sqref="A13"/>
      <selection pane="bottomLeft" activeCell="A13" sqref="A13"/>
    </sheetView>
  </sheetViews>
  <sheetFormatPr defaultRowHeight="12.75" x14ac:dyDescent="0.2"/>
  <cols>
    <col min="1" max="1" width="33.28515625" style="23" customWidth="1"/>
    <col min="2" max="2" width="15.7109375" style="26" customWidth="1"/>
    <col min="3" max="8" width="15.7109375" style="24" customWidth="1"/>
    <col min="9" max="9" width="8.7109375" style="25" customWidth="1"/>
    <col min="10" max="254" width="9.140625" style="25"/>
    <col min="255" max="255" width="28.42578125" style="25" customWidth="1"/>
    <col min="256" max="256" width="9.140625" style="25" customWidth="1"/>
    <col min="257" max="257" width="19.28515625" style="25" customWidth="1"/>
    <col min="258" max="258" width="15.28515625" style="25" customWidth="1"/>
    <col min="259" max="260" width="11.28515625" style="25" customWidth="1"/>
    <col min="261" max="261" width="12.7109375" style="25" customWidth="1"/>
    <col min="262" max="262" width="8.7109375" style="25" customWidth="1"/>
    <col min="263" max="263" width="9.5703125" style="25" customWidth="1"/>
    <col min="264" max="510" width="9.140625" style="25"/>
    <col min="511" max="511" width="28.42578125" style="25" customWidth="1"/>
    <col min="512" max="512" width="9.140625" style="25" customWidth="1"/>
    <col min="513" max="513" width="19.28515625" style="25" customWidth="1"/>
    <col min="514" max="514" width="15.28515625" style="25" customWidth="1"/>
    <col min="515" max="516" width="11.28515625" style="25" customWidth="1"/>
    <col min="517" max="517" width="12.7109375" style="25" customWidth="1"/>
    <col min="518" max="518" width="8.7109375" style="25" customWidth="1"/>
    <col min="519" max="519" width="9.5703125" style="25" customWidth="1"/>
    <col min="520" max="766" width="9.140625" style="25"/>
    <col min="767" max="767" width="28.42578125" style="25" customWidth="1"/>
    <col min="768" max="768" width="9.140625" style="25" customWidth="1"/>
    <col min="769" max="769" width="19.28515625" style="25" customWidth="1"/>
    <col min="770" max="770" width="15.28515625" style="25" customWidth="1"/>
    <col min="771" max="772" width="11.28515625" style="25" customWidth="1"/>
    <col min="773" max="773" width="12.7109375" style="25" customWidth="1"/>
    <col min="774" max="774" width="8.7109375" style="25" customWidth="1"/>
    <col min="775" max="775" width="9.5703125" style="25" customWidth="1"/>
    <col min="776" max="1022" width="9.140625" style="25"/>
    <col min="1023" max="1023" width="28.42578125" style="25" customWidth="1"/>
    <col min="1024" max="1024" width="9.140625" style="25" customWidth="1"/>
    <col min="1025" max="1025" width="19.28515625" style="25" customWidth="1"/>
    <col min="1026" max="1026" width="15.28515625" style="25" customWidth="1"/>
    <col min="1027" max="1028" width="11.28515625" style="25" customWidth="1"/>
    <col min="1029" max="1029" width="12.7109375" style="25" customWidth="1"/>
    <col min="1030" max="1030" width="8.7109375" style="25" customWidth="1"/>
    <col min="1031" max="1031" width="9.5703125" style="25" customWidth="1"/>
    <col min="1032" max="1278" width="9.140625" style="25"/>
    <col min="1279" max="1279" width="28.42578125" style="25" customWidth="1"/>
    <col min="1280" max="1280" width="9.140625" style="25" customWidth="1"/>
    <col min="1281" max="1281" width="19.28515625" style="25" customWidth="1"/>
    <col min="1282" max="1282" width="15.28515625" style="25" customWidth="1"/>
    <col min="1283" max="1284" width="11.28515625" style="25" customWidth="1"/>
    <col min="1285" max="1285" width="12.7109375" style="25" customWidth="1"/>
    <col min="1286" max="1286" width="8.7109375" style="25" customWidth="1"/>
    <col min="1287" max="1287" width="9.5703125" style="25" customWidth="1"/>
    <col min="1288" max="1534" width="9.140625" style="25"/>
    <col min="1535" max="1535" width="28.42578125" style="25" customWidth="1"/>
    <col min="1536" max="1536" width="9.140625" style="25" customWidth="1"/>
    <col min="1537" max="1537" width="19.28515625" style="25" customWidth="1"/>
    <col min="1538" max="1538" width="15.28515625" style="25" customWidth="1"/>
    <col min="1539" max="1540" width="11.28515625" style="25" customWidth="1"/>
    <col min="1541" max="1541" width="12.7109375" style="25" customWidth="1"/>
    <col min="1542" max="1542" width="8.7109375" style="25" customWidth="1"/>
    <col min="1543" max="1543" width="9.5703125" style="25" customWidth="1"/>
    <col min="1544" max="1790" width="9.140625" style="25"/>
    <col min="1791" max="1791" width="28.42578125" style="25" customWidth="1"/>
    <col min="1792" max="1792" width="9.140625" style="25" customWidth="1"/>
    <col min="1793" max="1793" width="19.28515625" style="25" customWidth="1"/>
    <col min="1794" max="1794" width="15.28515625" style="25" customWidth="1"/>
    <col min="1795" max="1796" width="11.28515625" style="25" customWidth="1"/>
    <col min="1797" max="1797" width="12.7109375" style="25" customWidth="1"/>
    <col min="1798" max="1798" width="8.7109375" style="25" customWidth="1"/>
    <col min="1799" max="1799" width="9.5703125" style="25" customWidth="1"/>
    <col min="1800" max="2046" width="9.140625" style="25"/>
    <col min="2047" max="2047" width="28.42578125" style="25" customWidth="1"/>
    <col min="2048" max="2048" width="9.140625" style="25" customWidth="1"/>
    <col min="2049" max="2049" width="19.28515625" style="25" customWidth="1"/>
    <col min="2050" max="2050" width="15.28515625" style="25" customWidth="1"/>
    <col min="2051" max="2052" width="11.28515625" style="25" customWidth="1"/>
    <col min="2053" max="2053" width="12.7109375" style="25" customWidth="1"/>
    <col min="2054" max="2054" width="8.7109375" style="25" customWidth="1"/>
    <col min="2055" max="2055" width="9.5703125" style="25" customWidth="1"/>
    <col min="2056" max="2302" width="9.140625" style="25"/>
    <col min="2303" max="2303" width="28.42578125" style="25" customWidth="1"/>
    <col min="2304" max="2304" width="9.140625" style="25" customWidth="1"/>
    <col min="2305" max="2305" width="19.28515625" style="25" customWidth="1"/>
    <col min="2306" max="2306" width="15.28515625" style="25" customWidth="1"/>
    <col min="2307" max="2308" width="11.28515625" style="25" customWidth="1"/>
    <col min="2309" max="2309" width="12.7109375" style="25" customWidth="1"/>
    <col min="2310" max="2310" width="8.7109375" style="25" customWidth="1"/>
    <col min="2311" max="2311" width="9.5703125" style="25" customWidth="1"/>
    <col min="2312" max="2558" width="9.140625" style="25"/>
    <col min="2559" max="2559" width="28.42578125" style="25" customWidth="1"/>
    <col min="2560" max="2560" width="9.140625" style="25" customWidth="1"/>
    <col min="2561" max="2561" width="19.28515625" style="25" customWidth="1"/>
    <col min="2562" max="2562" width="15.28515625" style="25" customWidth="1"/>
    <col min="2563" max="2564" width="11.28515625" style="25" customWidth="1"/>
    <col min="2565" max="2565" width="12.7109375" style="25" customWidth="1"/>
    <col min="2566" max="2566" width="8.7109375" style="25" customWidth="1"/>
    <col min="2567" max="2567" width="9.5703125" style="25" customWidth="1"/>
    <col min="2568" max="2814" width="9.140625" style="25"/>
    <col min="2815" max="2815" width="28.42578125" style="25" customWidth="1"/>
    <col min="2816" max="2816" width="9.140625" style="25" customWidth="1"/>
    <col min="2817" max="2817" width="19.28515625" style="25" customWidth="1"/>
    <col min="2818" max="2818" width="15.28515625" style="25" customWidth="1"/>
    <col min="2819" max="2820" width="11.28515625" style="25" customWidth="1"/>
    <col min="2821" max="2821" width="12.7109375" style="25" customWidth="1"/>
    <col min="2822" max="2822" width="8.7109375" style="25" customWidth="1"/>
    <col min="2823" max="2823" width="9.5703125" style="25" customWidth="1"/>
    <col min="2824" max="3070" width="9.140625" style="25"/>
    <col min="3071" max="3071" width="28.42578125" style="25" customWidth="1"/>
    <col min="3072" max="3072" width="9.140625" style="25" customWidth="1"/>
    <col min="3073" max="3073" width="19.28515625" style="25" customWidth="1"/>
    <col min="3074" max="3074" width="15.28515625" style="25" customWidth="1"/>
    <col min="3075" max="3076" width="11.28515625" style="25" customWidth="1"/>
    <col min="3077" max="3077" width="12.7109375" style="25" customWidth="1"/>
    <col min="3078" max="3078" width="8.7109375" style="25" customWidth="1"/>
    <col min="3079" max="3079" width="9.5703125" style="25" customWidth="1"/>
    <col min="3080" max="3326" width="9.140625" style="25"/>
    <col min="3327" max="3327" width="28.42578125" style="25" customWidth="1"/>
    <col min="3328" max="3328" width="9.140625" style="25" customWidth="1"/>
    <col min="3329" max="3329" width="19.28515625" style="25" customWidth="1"/>
    <col min="3330" max="3330" width="15.28515625" style="25" customWidth="1"/>
    <col min="3331" max="3332" width="11.28515625" style="25" customWidth="1"/>
    <col min="3333" max="3333" width="12.7109375" style="25" customWidth="1"/>
    <col min="3334" max="3334" width="8.7109375" style="25" customWidth="1"/>
    <col min="3335" max="3335" width="9.5703125" style="25" customWidth="1"/>
    <col min="3336" max="3582" width="9.140625" style="25"/>
    <col min="3583" max="3583" width="28.42578125" style="25" customWidth="1"/>
    <col min="3584" max="3584" width="9.140625" style="25" customWidth="1"/>
    <col min="3585" max="3585" width="19.28515625" style="25" customWidth="1"/>
    <col min="3586" max="3586" width="15.28515625" style="25" customWidth="1"/>
    <col min="3587" max="3588" width="11.28515625" style="25" customWidth="1"/>
    <col min="3589" max="3589" width="12.7109375" style="25" customWidth="1"/>
    <col min="3590" max="3590" width="8.7109375" style="25" customWidth="1"/>
    <col min="3591" max="3591" width="9.5703125" style="25" customWidth="1"/>
    <col min="3592" max="3838" width="9.140625" style="25"/>
    <col min="3839" max="3839" width="28.42578125" style="25" customWidth="1"/>
    <col min="3840" max="3840" width="9.140625" style="25" customWidth="1"/>
    <col min="3841" max="3841" width="19.28515625" style="25" customWidth="1"/>
    <col min="3842" max="3842" width="15.28515625" style="25" customWidth="1"/>
    <col min="3843" max="3844" width="11.28515625" style="25" customWidth="1"/>
    <col min="3845" max="3845" width="12.7109375" style="25" customWidth="1"/>
    <col min="3846" max="3846" width="8.7109375" style="25" customWidth="1"/>
    <col min="3847" max="3847" width="9.5703125" style="25" customWidth="1"/>
    <col min="3848" max="4094" width="9.140625" style="25"/>
    <col min="4095" max="4095" width="28.42578125" style="25" customWidth="1"/>
    <col min="4096" max="4096" width="9.140625" style="25" customWidth="1"/>
    <col min="4097" max="4097" width="19.28515625" style="25" customWidth="1"/>
    <col min="4098" max="4098" width="15.28515625" style="25" customWidth="1"/>
    <col min="4099" max="4100" width="11.28515625" style="25" customWidth="1"/>
    <col min="4101" max="4101" width="12.7109375" style="25" customWidth="1"/>
    <col min="4102" max="4102" width="8.7109375" style="25" customWidth="1"/>
    <col min="4103" max="4103" width="9.5703125" style="25" customWidth="1"/>
    <col min="4104" max="4350" width="9.140625" style="25"/>
    <col min="4351" max="4351" width="28.42578125" style="25" customWidth="1"/>
    <col min="4352" max="4352" width="9.140625" style="25" customWidth="1"/>
    <col min="4353" max="4353" width="19.28515625" style="25" customWidth="1"/>
    <col min="4354" max="4354" width="15.28515625" style="25" customWidth="1"/>
    <col min="4355" max="4356" width="11.28515625" style="25" customWidth="1"/>
    <col min="4357" max="4357" width="12.7109375" style="25" customWidth="1"/>
    <col min="4358" max="4358" width="8.7109375" style="25" customWidth="1"/>
    <col min="4359" max="4359" width="9.5703125" style="25" customWidth="1"/>
    <col min="4360" max="4606" width="9.140625" style="25"/>
    <col min="4607" max="4607" width="28.42578125" style="25" customWidth="1"/>
    <col min="4608" max="4608" width="9.140625" style="25" customWidth="1"/>
    <col min="4609" max="4609" width="19.28515625" style="25" customWidth="1"/>
    <col min="4610" max="4610" width="15.28515625" style="25" customWidth="1"/>
    <col min="4611" max="4612" width="11.28515625" style="25" customWidth="1"/>
    <col min="4613" max="4613" width="12.7109375" style="25" customWidth="1"/>
    <col min="4614" max="4614" width="8.7109375" style="25" customWidth="1"/>
    <col min="4615" max="4615" width="9.5703125" style="25" customWidth="1"/>
    <col min="4616" max="4862" width="9.140625" style="25"/>
    <col min="4863" max="4863" width="28.42578125" style="25" customWidth="1"/>
    <col min="4864" max="4864" width="9.140625" style="25" customWidth="1"/>
    <col min="4865" max="4865" width="19.28515625" style="25" customWidth="1"/>
    <col min="4866" max="4866" width="15.28515625" style="25" customWidth="1"/>
    <col min="4867" max="4868" width="11.28515625" style="25" customWidth="1"/>
    <col min="4869" max="4869" width="12.7109375" style="25" customWidth="1"/>
    <col min="4870" max="4870" width="8.7109375" style="25" customWidth="1"/>
    <col min="4871" max="4871" width="9.5703125" style="25" customWidth="1"/>
    <col min="4872" max="5118" width="9.140625" style="25"/>
    <col min="5119" max="5119" width="28.42578125" style="25" customWidth="1"/>
    <col min="5120" max="5120" width="9.140625" style="25" customWidth="1"/>
    <col min="5121" max="5121" width="19.28515625" style="25" customWidth="1"/>
    <col min="5122" max="5122" width="15.28515625" style="25" customWidth="1"/>
    <col min="5123" max="5124" width="11.28515625" style="25" customWidth="1"/>
    <col min="5125" max="5125" width="12.7109375" style="25" customWidth="1"/>
    <col min="5126" max="5126" width="8.7109375" style="25" customWidth="1"/>
    <col min="5127" max="5127" width="9.5703125" style="25" customWidth="1"/>
    <col min="5128" max="5374" width="9.140625" style="25"/>
    <col min="5375" max="5375" width="28.42578125" style="25" customWidth="1"/>
    <col min="5376" max="5376" width="9.140625" style="25" customWidth="1"/>
    <col min="5377" max="5377" width="19.28515625" style="25" customWidth="1"/>
    <col min="5378" max="5378" width="15.28515625" style="25" customWidth="1"/>
    <col min="5379" max="5380" width="11.28515625" style="25" customWidth="1"/>
    <col min="5381" max="5381" width="12.7109375" style="25" customWidth="1"/>
    <col min="5382" max="5382" width="8.7109375" style="25" customWidth="1"/>
    <col min="5383" max="5383" width="9.5703125" style="25" customWidth="1"/>
    <col min="5384" max="5630" width="9.140625" style="25"/>
    <col min="5631" max="5631" width="28.42578125" style="25" customWidth="1"/>
    <col min="5632" max="5632" width="9.140625" style="25" customWidth="1"/>
    <col min="5633" max="5633" width="19.28515625" style="25" customWidth="1"/>
    <col min="5634" max="5634" width="15.28515625" style="25" customWidth="1"/>
    <col min="5635" max="5636" width="11.28515625" style="25" customWidth="1"/>
    <col min="5637" max="5637" width="12.7109375" style="25" customWidth="1"/>
    <col min="5638" max="5638" width="8.7109375" style="25" customWidth="1"/>
    <col min="5639" max="5639" width="9.5703125" style="25" customWidth="1"/>
    <col min="5640" max="5886" width="9.140625" style="25"/>
    <col min="5887" max="5887" width="28.42578125" style="25" customWidth="1"/>
    <col min="5888" max="5888" width="9.140625" style="25" customWidth="1"/>
    <col min="5889" max="5889" width="19.28515625" style="25" customWidth="1"/>
    <col min="5890" max="5890" width="15.28515625" style="25" customWidth="1"/>
    <col min="5891" max="5892" width="11.28515625" style="25" customWidth="1"/>
    <col min="5893" max="5893" width="12.7109375" style="25" customWidth="1"/>
    <col min="5894" max="5894" width="8.7109375" style="25" customWidth="1"/>
    <col min="5895" max="5895" width="9.5703125" style="25" customWidth="1"/>
    <col min="5896" max="6142" width="9.140625" style="25"/>
    <col min="6143" max="6143" width="28.42578125" style="25" customWidth="1"/>
    <col min="6144" max="6144" width="9.140625" style="25" customWidth="1"/>
    <col min="6145" max="6145" width="19.28515625" style="25" customWidth="1"/>
    <col min="6146" max="6146" width="15.28515625" style="25" customWidth="1"/>
    <col min="6147" max="6148" width="11.28515625" style="25" customWidth="1"/>
    <col min="6149" max="6149" width="12.7109375" style="25" customWidth="1"/>
    <col min="6150" max="6150" width="8.7109375" style="25" customWidth="1"/>
    <col min="6151" max="6151" width="9.5703125" style="25" customWidth="1"/>
    <col min="6152" max="6398" width="9.140625" style="25"/>
    <col min="6399" max="6399" width="28.42578125" style="25" customWidth="1"/>
    <col min="6400" max="6400" width="9.140625" style="25" customWidth="1"/>
    <col min="6401" max="6401" width="19.28515625" style="25" customWidth="1"/>
    <col min="6402" max="6402" width="15.28515625" style="25" customWidth="1"/>
    <col min="6403" max="6404" width="11.28515625" style="25" customWidth="1"/>
    <col min="6405" max="6405" width="12.7109375" style="25" customWidth="1"/>
    <col min="6406" max="6406" width="8.7109375" style="25" customWidth="1"/>
    <col min="6407" max="6407" width="9.5703125" style="25" customWidth="1"/>
    <col min="6408" max="6654" width="9.140625" style="25"/>
    <col min="6655" max="6655" width="28.42578125" style="25" customWidth="1"/>
    <col min="6656" max="6656" width="9.140625" style="25" customWidth="1"/>
    <col min="6657" max="6657" width="19.28515625" style="25" customWidth="1"/>
    <col min="6658" max="6658" width="15.28515625" style="25" customWidth="1"/>
    <col min="6659" max="6660" width="11.28515625" style="25" customWidth="1"/>
    <col min="6661" max="6661" width="12.7109375" style="25" customWidth="1"/>
    <col min="6662" max="6662" width="8.7109375" style="25" customWidth="1"/>
    <col min="6663" max="6663" width="9.5703125" style="25" customWidth="1"/>
    <col min="6664" max="6910" width="9.140625" style="25"/>
    <col min="6911" max="6911" width="28.42578125" style="25" customWidth="1"/>
    <col min="6912" max="6912" width="9.140625" style="25" customWidth="1"/>
    <col min="6913" max="6913" width="19.28515625" style="25" customWidth="1"/>
    <col min="6914" max="6914" width="15.28515625" style="25" customWidth="1"/>
    <col min="6915" max="6916" width="11.28515625" style="25" customWidth="1"/>
    <col min="6917" max="6917" width="12.7109375" style="25" customWidth="1"/>
    <col min="6918" max="6918" width="8.7109375" style="25" customWidth="1"/>
    <col min="6919" max="6919" width="9.5703125" style="25" customWidth="1"/>
    <col min="6920" max="7166" width="9.140625" style="25"/>
    <col min="7167" max="7167" width="28.42578125" style="25" customWidth="1"/>
    <col min="7168" max="7168" width="9.140625" style="25" customWidth="1"/>
    <col min="7169" max="7169" width="19.28515625" style="25" customWidth="1"/>
    <col min="7170" max="7170" width="15.28515625" style="25" customWidth="1"/>
    <col min="7171" max="7172" width="11.28515625" style="25" customWidth="1"/>
    <col min="7173" max="7173" width="12.7109375" style="25" customWidth="1"/>
    <col min="7174" max="7174" width="8.7109375" style="25" customWidth="1"/>
    <col min="7175" max="7175" width="9.5703125" style="25" customWidth="1"/>
    <col min="7176" max="7422" width="9.140625" style="25"/>
    <col min="7423" max="7423" width="28.42578125" style="25" customWidth="1"/>
    <col min="7424" max="7424" width="9.140625" style="25" customWidth="1"/>
    <col min="7425" max="7425" width="19.28515625" style="25" customWidth="1"/>
    <col min="7426" max="7426" width="15.28515625" style="25" customWidth="1"/>
    <col min="7427" max="7428" width="11.28515625" style="25" customWidth="1"/>
    <col min="7429" max="7429" width="12.7109375" style="25" customWidth="1"/>
    <col min="7430" max="7430" width="8.7109375" style="25" customWidth="1"/>
    <col min="7431" max="7431" width="9.5703125" style="25" customWidth="1"/>
    <col min="7432" max="7678" width="9.140625" style="25"/>
    <col min="7679" max="7679" width="28.42578125" style="25" customWidth="1"/>
    <col min="7680" max="7680" width="9.140625" style="25" customWidth="1"/>
    <col min="7681" max="7681" width="19.28515625" style="25" customWidth="1"/>
    <col min="7682" max="7682" width="15.28515625" style="25" customWidth="1"/>
    <col min="7683" max="7684" width="11.28515625" style="25" customWidth="1"/>
    <col min="7685" max="7685" width="12.7109375" style="25" customWidth="1"/>
    <col min="7686" max="7686" width="8.7109375" style="25" customWidth="1"/>
    <col min="7687" max="7687" width="9.5703125" style="25" customWidth="1"/>
    <col min="7688" max="7934" width="9.140625" style="25"/>
    <col min="7935" max="7935" width="28.42578125" style="25" customWidth="1"/>
    <col min="7936" max="7936" width="9.140625" style="25" customWidth="1"/>
    <col min="7937" max="7937" width="19.28515625" style="25" customWidth="1"/>
    <col min="7938" max="7938" width="15.28515625" style="25" customWidth="1"/>
    <col min="7939" max="7940" width="11.28515625" style="25" customWidth="1"/>
    <col min="7941" max="7941" width="12.7109375" style="25" customWidth="1"/>
    <col min="7942" max="7942" width="8.7109375" style="25" customWidth="1"/>
    <col min="7943" max="7943" width="9.5703125" style="25" customWidth="1"/>
    <col min="7944" max="8190" width="9.140625" style="25"/>
    <col min="8191" max="8191" width="28.42578125" style="25" customWidth="1"/>
    <col min="8192" max="8192" width="9.140625" style="25" customWidth="1"/>
    <col min="8193" max="8193" width="19.28515625" style="25" customWidth="1"/>
    <col min="8194" max="8194" width="15.28515625" style="25" customWidth="1"/>
    <col min="8195" max="8196" width="11.28515625" style="25" customWidth="1"/>
    <col min="8197" max="8197" width="12.7109375" style="25" customWidth="1"/>
    <col min="8198" max="8198" width="8.7109375" style="25" customWidth="1"/>
    <col min="8199" max="8199" width="9.5703125" style="25" customWidth="1"/>
    <col min="8200" max="8446" width="9.140625" style="25"/>
    <col min="8447" max="8447" width="28.42578125" style="25" customWidth="1"/>
    <col min="8448" max="8448" width="9.140625" style="25" customWidth="1"/>
    <col min="8449" max="8449" width="19.28515625" style="25" customWidth="1"/>
    <col min="8450" max="8450" width="15.28515625" style="25" customWidth="1"/>
    <col min="8451" max="8452" width="11.28515625" style="25" customWidth="1"/>
    <col min="8453" max="8453" width="12.7109375" style="25" customWidth="1"/>
    <col min="8454" max="8454" width="8.7109375" style="25" customWidth="1"/>
    <col min="8455" max="8455" width="9.5703125" style="25" customWidth="1"/>
    <col min="8456" max="8702" width="9.140625" style="25"/>
    <col min="8703" max="8703" width="28.42578125" style="25" customWidth="1"/>
    <col min="8704" max="8704" width="9.140625" style="25" customWidth="1"/>
    <col min="8705" max="8705" width="19.28515625" style="25" customWidth="1"/>
    <col min="8706" max="8706" width="15.28515625" style="25" customWidth="1"/>
    <col min="8707" max="8708" width="11.28515625" style="25" customWidth="1"/>
    <col min="8709" max="8709" width="12.7109375" style="25" customWidth="1"/>
    <col min="8710" max="8710" width="8.7109375" style="25" customWidth="1"/>
    <col min="8711" max="8711" width="9.5703125" style="25" customWidth="1"/>
    <col min="8712" max="8958" width="9.140625" style="25"/>
    <col min="8959" max="8959" width="28.42578125" style="25" customWidth="1"/>
    <col min="8960" max="8960" width="9.140625" style="25" customWidth="1"/>
    <col min="8961" max="8961" width="19.28515625" style="25" customWidth="1"/>
    <col min="8962" max="8962" width="15.28515625" style="25" customWidth="1"/>
    <col min="8963" max="8964" width="11.28515625" style="25" customWidth="1"/>
    <col min="8965" max="8965" width="12.7109375" style="25" customWidth="1"/>
    <col min="8966" max="8966" width="8.7109375" style="25" customWidth="1"/>
    <col min="8967" max="8967" width="9.5703125" style="25" customWidth="1"/>
    <col min="8968" max="9214" width="9.140625" style="25"/>
    <col min="9215" max="9215" width="28.42578125" style="25" customWidth="1"/>
    <col min="9216" max="9216" width="9.140625" style="25" customWidth="1"/>
    <col min="9217" max="9217" width="19.28515625" style="25" customWidth="1"/>
    <col min="9218" max="9218" width="15.28515625" style="25" customWidth="1"/>
    <col min="9219" max="9220" width="11.28515625" style="25" customWidth="1"/>
    <col min="9221" max="9221" width="12.7109375" style="25" customWidth="1"/>
    <col min="9222" max="9222" width="8.7109375" style="25" customWidth="1"/>
    <col min="9223" max="9223" width="9.5703125" style="25" customWidth="1"/>
    <col min="9224" max="9470" width="9.140625" style="25"/>
    <col min="9471" max="9471" width="28.42578125" style="25" customWidth="1"/>
    <col min="9472" max="9472" width="9.140625" style="25" customWidth="1"/>
    <col min="9473" max="9473" width="19.28515625" style="25" customWidth="1"/>
    <col min="9474" max="9474" width="15.28515625" style="25" customWidth="1"/>
    <col min="9475" max="9476" width="11.28515625" style="25" customWidth="1"/>
    <col min="9477" max="9477" width="12.7109375" style="25" customWidth="1"/>
    <col min="9478" max="9478" width="8.7109375" style="25" customWidth="1"/>
    <col min="9479" max="9479" width="9.5703125" style="25" customWidth="1"/>
    <col min="9480" max="9726" width="9.140625" style="25"/>
    <col min="9727" max="9727" width="28.42578125" style="25" customWidth="1"/>
    <col min="9728" max="9728" width="9.140625" style="25" customWidth="1"/>
    <col min="9729" max="9729" width="19.28515625" style="25" customWidth="1"/>
    <col min="9730" max="9730" width="15.28515625" style="25" customWidth="1"/>
    <col min="9731" max="9732" width="11.28515625" style="25" customWidth="1"/>
    <col min="9733" max="9733" width="12.7109375" style="25" customWidth="1"/>
    <col min="9734" max="9734" width="8.7109375" style="25" customWidth="1"/>
    <col min="9735" max="9735" width="9.5703125" style="25" customWidth="1"/>
    <col min="9736" max="9982" width="9.140625" style="25"/>
    <col min="9983" max="9983" width="28.42578125" style="25" customWidth="1"/>
    <col min="9984" max="9984" width="9.140625" style="25" customWidth="1"/>
    <col min="9985" max="9985" width="19.28515625" style="25" customWidth="1"/>
    <col min="9986" max="9986" width="15.28515625" style="25" customWidth="1"/>
    <col min="9987" max="9988" width="11.28515625" style="25" customWidth="1"/>
    <col min="9989" max="9989" width="12.7109375" style="25" customWidth="1"/>
    <col min="9990" max="9990" width="8.7109375" style="25" customWidth="1"/>
    <col min="9991" max="9991" width="9.5703125" style="25" customWidth="1"/>
    <col min="9992" max="10238" width="9.140625" style="25"/>
    <col min="10239" max="10239" width="28.42578125" style="25" customWidth="1"/>
    <col min="10240" max="10240" width="9.140625" style="25" customWidth="1"/>
    <col min="10241" max="10241" width="19.28515625" style="25" customWidth="1"/>
    <col min="10242" max="10242" width="15.28515625" style="25" customWidth="1"/>
    <col min="10243" max="10244" width="11.28515625" style="25" customWidth="1"/>
    <col min="10245" max="10245" width="12.7109375" style="25" customWidth="1"/>
    <col min="10246" max="10246" width="8.7109375" style="25" customWidth="1"/>
    <col min="10247" max="10247" width="9.5703125" style="25" customWidth="1"/>
    <col min="10248" max="10494" width="9.140625" style="25"/>
    <col min="10495" max="10495" width="28.42578125" style="25" customWidth="1"/>
    <col min="10496" max="10496" width="9.140625" style="25" customWidth="1"/>
    <col min="10497" max="10497" width="19.28515625" style="25" customWidth="1"/>
    <col min="10498" max="10498" width="15.28515625" style="25" customWidth="1"/>
    <col min="10499" max="10500" width="11.28515625" style="25" customWidth="1"/>
    <col min="10501" max="10501" width="12.7109375" style="25" customWidth="1"/>
    <col min="10502" max="10502" width="8.7109375" style="25" customWidth="1"/>
    <col min="10503" max="10503" width="9.5703125" style="25" customWidth="1"/>
    <col min="10504" max="10750" width="9.140625" style="25"/>
    <col min="10751" max="10751" width="28.42578125" style="25" customWidth="1"/>
    <col min="10752" max="10752" width="9.140625" style="25" customWidth="1"/>
    <col min="10753" max="10753" width="19.28515625" style="25" customWidth="1"/>
    <col min="10754" max="10754" width="15.28515625" style="25" customWidth="1"/>
    <col min="10755" max="10756" width="11.28515625" style="25" customWidth="1"/>
    <col min="10757" max="10757" width="12.7109375" style="25" customWidth="1"/>
    <col min="10758" max="10758" width="8.7109375" style="25" customWidth="1"/>
    <col min="10759" max="10759" width="9.5703125" style="25" customWidth="1"/>
    <col min="10760" max="11006" width="9.140625" style="25"/>
    <col min="11007" max="11007" width="28.42578125" style="25" customWidth="1"/>
    <col min="11008" max="11008" width="9.140625" style="25" customWidth="1"/>
    <col min="11009" max="11009" width="19.28515625" style="25" customWidth="1"/>
    <col min="11010" max="11010" width="15.28515625" style="25" customWidth="1"/>
    <col min="11011" max="11012" width="11.28515625" style="25" customWidth="1"/>
    <col min="11013" max="11013" width="12.7109375" style="25" customWidth="1"/>
    <col min="11014" max="11014" width="8.7109375" style="25" customWidth="1"/>
    <col min="11015" max="11015" width="9.5703125" style="25" customWidth="1"/>
    <col min="11016" max="11262" width="9.140625" style="25"/>
    <col min="11263" max="11263" width="28.42578125" style="25" customWidth="1"/>
    <col min="11264" max="11264" width="9.140625" style="25" customWidth="1"/>
    <col min="11265" max="11265" width="19.28515625" style="25" customWidth="1"/>
    <col min="11266" max="11266" width="15.28515625" style="25" customWidth="1"/>
    <col min="11267" max="11268" width="11.28515625" style="25" customWidth="1"/>
    <col min="11269" max="11269" width="12.7109375" style="25" customWidth="1"/>
    <col min="11270" max="11270" width="8.7109375" style="25" customWidth="1"/>
    <col min="11271" max="11271" width="9.5703125" style="25" customWidth="1"/>
    <col min="11272" max="11518" width="9.140625" style="25"/>
    <col min="11519" max="11519" width="28.42578125" style="25" customWidth="1"/>
    <col min="11520" max="11520" width="9.140625" style="25" customWidth="1"/>
    <col min="11521" max="11521" width="19.28515625" style="25" customWidth="1"/>
    <col min="11522" max="11522" width="15.28515625" style="25" customWidth="1"/>
    <col min="11523" max="11524" width="11.28515625" style="25" customWidth="1"/>
    <col min="11525" max="11525" width="12.7109375" style="25" customWidth="1"/>
    <col min="11526" max="11526" width="8.7109375" style="25" customWidth="1"/>
    <col min="11527" max="11527" width="9.5703125" style="25" customWidth="1"/>
    <col min="11528" max="11774" width="9.140625" style="25"/>
    <col min="11775" max="11775" width="28.42578125" style="25" customWidth="1"/>
    <col min="11776" max="11776" width="9.140625" style="25" customWidth="1"/>
    <col min="11777" max="11777" width="19.28515625" style="25" customWidth="1"/>
    <col min="11778" max="11778" width="15.28515625" style="25" customWidth="1"/>
    <col min="11779" max="11780" width="11.28515625" style="25" customWidth="1"/>
    <col min="11781" max="11781" width="12.7109375" style="25" customWidth="1"/>
    <col min="11782" max="11782" width="8.7109375" style="25" customWidth="1"/>
    <col min="11783" max="11783" width="9.5703125" style="25" customWidth="1"/>
    <col min="11784" max="12030" width="9.140625" style="25"/>
    <col min="12031" max="12031" width="28.42578125" style="25" customWidth="1"/>
    <col min="12032" max="12032" width="9.140625" style="25" customWidth="1"/>
    <col min="12033" max="12033" width="19.28515625" style="25" customWidth="1"/>
    <col min="12034" max="12034" width="15.28515625" style="25" customWidth="1"/>
    <col min="12035" max="12036" width="11.28515625" style="25" customWidth="1"/>
    <col min="12037" max="12037" width="12.7109375" style="25" customWidth="1"/>
    <col min="12038" max="12038" width="8.7109375" style="25" customWidth="1"/>
    <col min="12039" max="12039" width="9.5703125" style="25" customWidth="1"/>
    <col min="12040" max="12286" width="9.140625" style="25"/>
    <col min="12287" max="12287" width="28.42578125" style="25" customWidth="1"/>
    <col min="12288" max="12288" width="9.140625" style="25" customWidth="1"/>
    <col min="12289" max="12289" width="19.28515625" style="25" customWidth="1"/>
    <col min="12290" max="12290" width="15.28515625" style="25" customWidth="1"/>
    <col min="12291" max="12292" width="11.28515625" style="25" customWidth="1"/>
    <col min="12293" max="12293" width="12.7109375" style="25" customWidth="1"/>
    <col min="12294" max="12294" width="8.7109375" style="25" customWidth="1"/>
    <col min="12295" max="12295" width="9.5703125" style="25" customWidth="1"/>
    <col min="12296" max="12542" width="9.140625" style="25"/>
    <col min="12543" max="12543" width="28.42578125" style="25" customWidth="1"/>
    <col min="12544" max="12544" width="9.140625" style="25" customWidth="1"/>
    <col min="12545" max="12545" width="19.28515625" style="25" customWidth="1"/>
    <col min="12546" max="12546" width="15.28515625" style="25" customWidth="1"/>
    <col min="12547" max="12548" width="11.28515625" style="25" customWidth="1"/>
    <col min="12549" max="12549" width="12.7109375" style="25" customWidth="1"/>
    <col min="12550" max="12550" width="8.7109375" style="25" customWidth="1"/>
    <col min="12551" max="12551" width="9.5703125" style="25" customWidth="1"/>
    <col min="12552" max="12798" width="9.140625" style="25"/>
    <col min="12799" max="12799" width="28.42578125" style="25" customWidth="1"/>
    <col min="12800" max="12800" width="9.140625" style="25" customWidth="1"/>
    <col min="12801" max="12801" width="19.28515625" style="25" customWidth="1"/>
    <col min="12802" max="12802" width="15.28515625" style="25" customWidth="1"/>
    <col min="12803" max="12804" width="11.28515625" style="25" customWidth="1"/>
    <col min="12805" max="12805" width="12.7109375" style="25" customWidth="1"/>
    <col min="12806" max="12806" width="8.7109375" style="25" customWidth="1"/>
    <col min="12807" max="12807" width="9.5703125" style="25" customWidth="1"/>
    <col min="12808" max="13054" width="9.140625" style="25"/>
    <col min="13055" max="13055" width="28.42578125" style="25" customWidth="1"/>
    <col min="13056" max="13056" width="9.140625" style="25" customWidth="1"/>
    <col min="13057" max="13057" width="19.28515625" style="25" customWidth="1"/>
    <col min="13058" max="13058" width="15.28515625" style="25" customWidth="1"/>
    <col min="13059" max="13060" width="11.28515625" style="25" customWidth="1"/>
    <col min="13061" max="13061" width="12.7109375" style="25" customWidth="1"/>
    <col min="13062" max="13062" width="8.7109375" style="25" customWidth="1"/>
    <col min="13063" max="13063" width="9.5703125" style="25" customWidth="1"/>
    <col min="13064" max="13310" width="9.140625" style="25"/>
    <col min="13311" max="13311" width="28.42578125" style="25" customWidth="1"/>
    <col min="13312" max="13312" width="9.140625" style="25" customWidth="1"/>
    <col min="13313" max="13313" width="19.28515625" style="25" customWidth="1"/>
    <col min="13314" max="13314" width="15.28515625" style="25" customWidth="1"/>
    <col min="13315" max="13316" width="11.28515625" style="25" customWidth="1"/>
    <col min="13317" max="13317" width="12.7109375" style="25" customWidth="1"/>
    <col min="13318" max="13318" width="8.7109375" style="25" customWidth="1"/>
    <col min="13319" max="13319" width="9.5703125" style="25" customWidth="1"/>
    <col min="13320" max="13566" width="9.140625" style="25"/>
    <col min="13567" max="13567" width="28.42578125" style="25" customWidth="1"/>
    <col min="13568" max="13568" width="9.140625" style="25" customWidth="1"/>
    <col min="13569" max="13569" width="19.28515625" style="25" customWidth="1"/>
    <col min="13570" max="13570" width="15.28515625" style="25" customWidth="1"/>
    <col min="13571" max="13572" width="11.28515625" style="25" customWidth="1"/>
    <col min="13573" max="13573" width="12.7109375" style="25" customWidth="1"/>
    <col min="13574" max="13574" width="8.7109375" style="25" customWidth="1"/>
    <col min="13575" max="13575" width="9.5703125" style="25" customWidth="1"/>
    <col min="13576" max="13822" width="9.140625" style="25"/>
    <col min="13823" max="13823" width="28.42578125" style="25" customWidth="1"/>
    <col min="13824" max="13824" width="9.140625" style="25" customWidth="1"/>
    <col min="13825" max="13825" width="19.28515625" style="25" customWidth="1"/>
    <col min="13826" max="13826" width="15.28515625" style="25" customWidth="1"/>
    <col min="13827" max="13828" width="11.28515625" style="25" customWidth="1"/>
    <col min="13829" max="13829" width="12.7109375" style="25" customWidth="1"/>
    <col min="13830" max="13830" width="8.7109375" style="25" customWidth="1"/>
    <col min="13831" max="13831" width="9.5703125" style="25" customWidth="1"/>
    <col min="13832" max="14078" width="9.140625" style="25"/>
    <col min="14079" max="14079" width="28.42578125" style="25" customWidth="1"/>
    <col min="14080" max="14080" width="9.140625" style="25" customWidth="1"/>
    <col min="14081" max="14081" width="19.28515625" style="25" customWidth="1"/>
    <col min="14082" max="14082" width="15.28515625" style="25" customWidth="1"/>
    <col min="14083" max="14084" width="11.28515625" style="25" customWidth="1"/>
    <col min="14085" max="14085" width="12.7109375" style="25" customWidth="1"/>
    <col min="14086" max="14086" width="8.7109375" style="25" customWidth="1"/>
    <col min="14087" max="14087" width="9.5703125" style="25" customWidth="1"/>
    <col min="14088" max="14334" width="9.140625" style="25"/>
    <col min="14335" max="14335" width="28.42578125" style="25" customWidth="1"/>
    <col min="14336" max="14336" width="9.140625" style="25" customWidth="1"/>
    <col min="14337" max="14337" width="19.28515625" style="25" customWidth="1"/>
    <col min="14338" max="14338" width="15.28515625" style="25" customWidth="1"/>
    <col min="14339" max="14340" width="11.28515625" style="25" customWidth="1"/>
    <col min="14341" max="14341" width="12.7109375" style="25" customWidth="1"/>
    <col min="14342" max="14342" width="8.7109375" style="25" customWidth="1"/>
    <col min="14343" max="14343" width="9.5703125" style="25" customWidth="1"/>
    <col min="14344" max="14590" width="9.140625" style="25"/>
    <col min="14591" max="14591" width="28.42578125" style="25" customWidth="1"/>
    <col min="14592" max="14592" width="9.140625" style="25" customWidth="1"/>
    <col min="14593" max="14593" width="19.28515625" style="25" customWidth="1"/>
    <col min="14594" max="14594" width="15.28515625" style="25" customWidth="1"/>
    <col min="14595" max="14596" width="11.28515625" style="25" customWidth="1"/>
    <col min="14597" max="14597" width="12.7109375" style="25" customWidth="1"/>
    <col min="14598" max="14598" width="8.7109375" style="25" customWidth="1"/>
    <col min="14599" max="14599" width="9.5703125" style="25" customWidth="1"/>
    <col min="14600" max="14846" width="9.140625" style="25"/>
    <col min="14847" max="14847" width="28.42578125" style="25" customWidth="1"/>
    <col min="14848" max="14848" width="9.140625" style="25" customWidth="1"/>
    <col min="14849" max="14849" width="19.28515625" style="25" customWidth="1"/>
    <col min="14850" max="14850" width="15.28515625" style="25" customWidth="1"/>
    <col min="14851" max="14852" width="11.28515625" style="25" customWidth="1"/>
    <col min="14853" max="14853" width="12.7109375" style="25" customWidth="1"/>
    <col min="14854" max="14854" width="8.7109375" style="25" customWidth="1"/>
    <col min="14855" max="14855" width="9.5703125" style="25" customWidth="1"/>
    <col min="14856" max="15102" width="9.140625" style="25"/>
    <col min="15103" max="15103" width="28.42578125" style="25" customWidth="1"/>
    <col min="15104" max="15104" width="9.140625" style="25" customWidth="1"/>
    <col min="15105" max="15105" width="19.28515625" style="25" customWidth="1"/>
    <col min="15106" max="15106" width="15.28515625" style="25" customWidth="1"/>
    <col min="15107" max="15108" width="11.28515625" style="25" customWidth="1"/>
    <col min="15109" max="15109" width="12.7109375" style="25" customWidth="1"/>
    <col min="15110" max="15110" width="8.7109375" style="25" customWidth="1"/>
    <col min="15111" max="15111" width="9.5703125" style="25" customWidth="1"/>
    <col min="15112" max="15358" width="9.140625" style="25"/>
    <col min="15359" max="15359" width="28.42578125" style="25" customWidth="1"/>
    <col min="15360" max="15360" width="9.140625" style="25" customWidth="1"/>
    <col min="15361" max="15361" width="19.28515625" style="25" customWidth="1"/>
    <col min="15362" max="15362" width="15.28515625" style="25" customWidth="1"/>
    <col min="15363" max="15364" width="11.28515625" style="25" customWidth="1"/>
    <col min="15365" max="15365" width="12.7109375" style="25" customWidth="1"/>
    <col min="15366" max="15366" width="8.7109375" style="25" customWidth="1"/>
    <col min="15367" max="15367" width="9.5703125" style="25" customWidth="1"/>
    <col min="15368" max="15614" width="9.140625" style="25"/>
    <col min="15615" max="15615" width="28.42578125" style="25" customWidth="1"/>
    <col min="15616" max="15616" width="9.140625" style="25" customWidth="1"/>
    <col min="15617" max="15617" width="19.28515625" style="25" customWidth="1"/>
    <col min="15618" max="15618" width="15.28515625" style="25" customWidth="1"/>
    <col min="15619" max="15620" width="11.28515625" style="25" customWidth="1"/>
    <col min="15621" max="15621" width="12.7109375" style="25" customWidth="1"/>
    <col min="15622" max="15622" width="8.7109375" style="25" customWidth="1"/>
    <col min="15623" max="15623" width="9.5703125" style="25" customWidth="1"/>
    <col min="15624" max="15870" width="9.140625" style="25"/>
    <col min="15871" max="15871" width="28.42578125" style="25" customWidth="1"/>
    <col min="15872" max="15872" width="9.140625" style="25" customWidth="1"/>
    <col min="15873" max="15873" width="19.28515625" style="25" customWidth="1"/>
    <col min="15874" max="15874" width="15.28515625" style="25" customWidth="1"/>
    <col min="15875" max="15876" width="11.28515625" style="25" customWidth="1"/>
    <col min="15877" max="15877" width="12.7109375" style="25" customWidth="1"/>
    <col min="15878" max="15878" width="8.7109375" style="25" customWidth="1"/>
    <col min="15879" max="15879" width="9.5703125" style="25" customWidth="1"/>
    <col min="15880" max="16126" width="9.140625" style="25"/>
    <col min="16127" max="16127" width="28.42578125" style="25" customWidth="1"/>
    <col min="16128" max="16128" width="9.140625" style="25" customWidth="1"/>
    <col min="16129" max="16129" width="19.28515625" style="25" customWidth="1"/>
    <col min="16130" max="16130" width="15.28515625" style="25" customWidth="1"/>
    <col min="16131" max="16132" width="11.28515625" style="25" customWidth="1"/>
    <col min="16133" max="16133" width="12.7109375" style="25" customWidth="1"/>
    <col min="16134" max="16134" width="8.7109375" style="25" customWidth="1"/>
    <col min="16135" max="16135" width="9.5703125" style="25" customWidth="1"/>
    <col min="16136" max="16384" width="9.140625" style="25"/>
  </cols>
  <sheetData>
    <row r="1" spans="1:9" s="22" customFormat="1" ht="15.75" x14ac:dyDescent="0.25">
      <c r="A1" s="19" t="s">
        <v>460</v>
      </c>
      <c r="B1" s="20"/>
      <c r="C1" s="21"/>
      <c r="D1" s="21"/>
      <c r="E1" s="21"/>
      <c r="F1" s="21"/>
      <c r="G1" s="21"/>
      <c r="H1" s="21"/>
    </row>
    <row r="2" spans="1:9" x14ac:dyDescent="0.2">
      <c r="A2" s="23" t="s">
        <v>461</v>
      </c>
      <c r="B2" s="20" t="s">
        <v>462</v>
      </c>
    </row>
    <row r="4" spans="1:9" x14ac:dyDescent="0.2">
      <c r="A4" s="23" t="s">
        <v>176</v>
      </c>
      <c r="B4" s="26" t="s">
        <v>1</v>
      </c>
      <c r="C4" s="24" t="s">
        <v>40</v>
      </c>
      <c r="D4" s="24" t="s">
        <v>463</v>
      </c>
      <c r="E4" s="24" t="s">
        <v>519</v>
      </c>
      <c r="F4" s="24" t="s">
        <v>520</v>
      </c>
      <c r="G4" s="24" t="s">
        <v>2</v>
      </c>
      <c r="H4" s="24" t="s">
        <v>464</v>
      </c>
    </row>
    <row r="5" spans="1:9" x14ac:dyDescent="0.2">
      <c r="D5" s="24" t="s">
        <v>465</v>
      </c>
      <c r="F5" s="24" t="s">
        <v>468</v>
      </c>
      <c r="G5" s="24" t="s">
        <v>466</v>
      </c>
      <c r="H5" s="24" t="s">
        <v>467</v>
      </c>
    </row>
    <row r="6" spans="1:9" x14ac:dyDescent="0.2">
      <c r="F6" s="24" t="s">
        <v>3</v>
      </c>
      <c r="G6" s="24" t="s">
        <v>469</v>
      </c>
      <c r="H6" s="24" t="s">
        <v>470</v>
      </c>
    </row>
    <row r="7" spans="1:9" x14ac:dyDescent="0.2">
      <c r="C7" s="24" t="s">
        <v>471</v>
      </c>
      <c r="D7" s="24" t="s">
        <v>472</v>
      </c>
      <c r="H7" s="24" t="s">
        <v>473</v>
      </c>
    </row>
    <row r="8" spans="1:9" x14ac:dyDescent="0.2">
      <c r="C8" s="27" t="s">
        <v>474</v>
      </c>
      <c r="D8" s="24">
        <v>3200000</v>
      </c>
    </row>
    <row r="9" spans="1:9" x14ac:dyDescent="0.2">
      <c r="C9" s="27" t="s">
        <v>619</v>
      </c>
      <c r="D9" s="27" t="s">
        <v>475</v>
      </c>
    </row>
    <row r="10" spans="1:9" x14ac:dyDescent="0.2">
      <c r="A10" s="28"/>
      <c r="D10" s="29">
        <v>2960000</v>
      </c>
    </row>
    <row r="11" spans="1:9" x14ac:dyDescent="0.2">
      <c r="A11" s="28" t="s">
        <v>538</v>
      </c>
    </row>
    <row r="12" spans="1:9" x14ac:dyDescent="0.2">
      <c r="A12" s="28"/>
    </row>
    <row r="13" spans="1:9" x14ac:dyDescent="0.2">
      <c r="A13" s="28" t="s">
        <v>622</v>
      </c>
      <c r="B13" s="67" t="s">
        <v>623</v>
      </c>
    </row>
    <row r="14" spans="1:9" x14ac:dyDescent="0.2">
      <c r="A14" s="23" t="s">
        <v>461</v>
      </c>
      <c r="B14" s="30" t="s">
        <v>614</v>
      </c>
    </row>
    <row r="15" spans="1:9" ht="13.5" thickBot="1" x14ac:dyDescent="0.25">
      <c r="A15" s="28"/>
    </row>
    <row r="16" spans="1:9" ht="26.25" thickBot="1" x14ac:dyDescent="0.25">
      <c r="A16" s="31"/>
      <c r="B16" s="64" t="s">
        <v>1</v>
      </c>
      <c r="C16" s="65" t="s">
        <v>611</v>
      </c>
      <c r="D16" s="65" t="s">
        <v>612</v>
      </c>
      <c r="E16" s="65" t="s">
        <v>519</v>
      </c>
      <c r="F16" s="65" t="s">
        <v>613</v>
      </c>
      <c r="G16" s="65" t="s">
        <v>620</v>
      </c>
      <c r="H16" s="66" t="s">
        <v>621</v>
      </c>
      <c r="I16" s="32"/>
    </row>
    <row r="17" spans="1:11" x14ac:dyDescent="0.2">
      <c r="A17" s="28" t="s">
        <v>532</v>
      </c>
      <c r="B17" s="33">
        <v>3888529</v>
      </c>
      <c r="C17" s="26"/>
      <c r="D17" s="20"/>
      <c r="E17" s="20"/>
      <c r="F17" s="20"/>
      <c r="G17" s="20"/>
      <c r="H17" s="20"/>
      <c r="I17" s="32"/>
    </row>
    <row r="18" spans="1:11" x14ac:dyDescent="0.2">
      <c r="A18" s="34" t="s">
        <v>110</v>
      </c>
      <c r="B18" s="35">
        <v>22618</v>
      </c>
      <c r="C18" s="35">
        <v>14669</v>
      </c>
      <c r="D18" s="35">
        <v>7949</v>
      </c>
      <c r="E18" s="35">
        <v>6403</v>
      </c>
      <c r="F18" s="35">
        <v>190</v>
      </c>
      <c r="G18" s="35">
        <v>8862</v>
      </c>
      <c r="H18" s="35">
        <v>7163</v>
      </c>
      <c r="I18" s="32"/>
    </row>
    <row r="19" spans="1:11" x14ac:dyDescent="0.2">
      <c r="A19" s="34" t="s">
        <v>477</v>
      </c>
      <c r="B19" s="36">
        <v>5.8165954272168214</v>
      </c>
      <c r="C19" s="36">
        <v>3.772377678037119</v>
      </c>
      <c r="D19" s="36">
        <v>2.0442177491797024</v>
      </c>
      <c r="E19" s="36">
        <v>1.6466380988800648</v>
      </c>
      <c r="F19" s="36">
        <v>4.8861664655194807E-2</v>
      </c>
      <c r="G19" s="36">
        <v>2.2790109061807176</v>
      </c>
      <c r="H19" s="36">
        <v>1.8420847575008441</v>
      </c>
      <c r="I19" s="32"/>
    </row>
    <row r="20" spans="1:11" x14ac:dyDescent="0.2">
      <c r="A20" s="34" t="s">
        <v>478</v>
      </c>
      <c r="B20" s="35">
        <v>7406</v>
      </c>
      <c r="C20" s="35">
        <v>7017</v>
      </c>
      <c r="D20" s="35">
        <v>389</v>
      </c>
      <c r="E20" s="35">
        <v>2552</v>
      </c>
      <c r="F20" s="35">
        <v>14</v>
      </c>
      <c r="G20" s="35">
        <v>4296</v>
      </c>
      <c r="H20" s="35">
        <v>544</v>
      </c>
      <c r="I20" s="32"/>
    </row>
    <row r="21" spans="1:11" x14ac:dyDescent="0.2">
      <c r="A21" s="34" t="s">
        <v>479</v>
      </c>
      <c r="B21" s="36">
        <v>3.0540102619497707</v>
      </c>
      <c r="C21" s="36">
        <v>2.0904945133247828</v>
      </c>
      <c r="D21" s="36">
        <v>20.434447300771208</v>
      </c>
      <c r="E21" s="36">
        <v>2.5090125391849529</v>
      </c>
      <c r="F21" s="36">
        <v>13.571428571428571</v>
      </c>
      <c r="G21" s="36">
        <v>2.0628491620111733</v>
      </c>
      <c r="H21" s="36">
        <v>13.167279411764707</v>
      </c>
      <c r="I21" s="32"/>
    </row>
    <row r="22" spans="1:11" x14ac:dyDescent="0.2">
      <c r="A22" s="34" t="s">
        <v>480</v>
      </c>
      <c r="B22" s="35">
        <v>629776</v>
      </c>
      <c r="C22" s="35">
        <v>577452</v>
      </c>
      <c r="D22" s="35">
        <v>52324</v>
      </c>
      <c r="E22" s="35">
        <v>225123</v>
      </c>
      <c r="F22" s="35">
        <v>2039</v>
      </c>
      <c r="G22" s="35">
        <v>341038</v>
      </c>
      <c r="H22" s="35">
        <v>61576</v>
      </c>
      <c r="I22" s="32"/>
    </row>
    <row r="23" spans="1:11" x14ac:dyDescent="0.2">
      <c r="A23" s="34" t="s">
        <v>481</v>
      </c>
      <c r="B23" s="35">
        <v>4890967</v>
      </c>
      <c r="C23" s="35">
        <v>3413197</v>
      </c>
      <c r="D23" s="35">
        <v>1477770</v>
      </c>
      <c r="E23" s="35">
        <v>1339936</v>
      </c>
      <c r="F23" s="35">
        <v>30055</v>
      </c>
      <c r="G23" s="35">
        <v>2072633</v>
      </c>
      <c r="H23" s="35">
        <v>1448343</v>
      </c>
      <c r="I23" s="32"/>
    </row>
    <row r="24" spans="1:11" x14ac:dyDescent="0.2">
      <c r="A24" s="34" t="s">
        <v>482</v>
      </c>
      <c r="B24" s="36">
        <v>7.7662009984502429</v>
      </c>
      <c r="C24" s="36">
        <v>5.9107891218664061</v>
      </c>
      <c r="D24" s="36">
        <v>28.242680223224525</v>
      </c>
      <c r="E24" s="36">
        <v>5.9520173416310191</v>
      </c>
      <c r="F24" s="36">
        <v>14.740068661108387</v>
      </c>
      <c r="G24" s="36">
        <v>6.0774253895460326</v>
      </c>
      <c r="H24" s="36">
        <v>23.52122580226062</v>
      </c>
      <c r="I24" s="32"/>
    </row>
    <row r="25" spans="1:11" s="39" customFormat="1" x14ac:dyDescent="0.2">
      <c r="A25" s="34" t="s">
        <v>483</v>
      </c>
      <c r="B25" s="37">
        <v>216.24224069325317</v>
      </c>
      <c r="C25" s="37">
        <v>232.68095984729703</v>
      </c>
      <c r="D25" s="37">
        <v>185.90640332117246</v>
      </c>
      <c r="E25" s="37">
        <v>209.26690613774792</v>
      </c>
      <c r="F25" s="37">
        <v>158.18421052631578</v>
      </c>
      <c r="G25" s="37">
        <v>233.87869555405101</v>
      </c>
      <c r="H25" s="37">
        <v>202.19782214156081</v>
      </c>
      <c r="I25" s="38"/>
    </row>
    <row r="26" spans="1:11" s="39" customFormat="1" x14ac:dyDescent="0.2">
      <c r="A26" s="34" t="s">
        <v>484</v>
      </c>
      <c r="B26" s="36">
        <v>59.244449505000865</v>
      </c>
      <c r="C26" s="36">
        <v>63.748208177341645</v>
      </c>
      <c r="D26" s="36">
        <v>50.93326118388287</v>
      </c>
      <c r="E26" s="36">
        <v>57.333398941848749</v>
      </c>
      <c r="F26" s="36">
        <v>43.3381398702235</v>
      </c>
      <c r="G26" s="36">
        <v>64.076354946315348</v>
      </c>
      <c r="H26" s="36">
        <v>55.396663600427615</v>
      </c>
      <c r="I26" s="38"/>
    </row>
    <row r="27" spans="1:11" s="39" customFormat="1" x14ac:dyDescent="0.2">
      <c r="A27" s="34" t="s">
        <v>485</v>
      </c>
      <c r="B27" s="36">
        <v>27.844018038730216</v>
      </c>
      <c r="C27" s="36">
        <v>39.36546458517963</v>
      </c>
      <c r="D27" s="36">
        <v>6.5824632029186061</v>
      </c>
      <c r="E27" s="36">
        <v>35.158987974387003</v>
      </c>
      <c r="F27" s="36">
        <v>10.731578947368421</v>
      </c>
      <c r="G27" s="36">
        <v>38.483186639584744</v>
      </c>
      <c r="H27" s="36">
        <v>8.5963981571967061</v>
      </c>
      <c r="I27" s="38"/>
    </row>
    <row r="28" spans="1:11" s="39" customFormat="1" x14ac:dyDescent="0.2">
      <c r="A28" s="34" t="s">
        <v>486</v>
      </c>
      <c r="B28" s="36">
        <v>5.3425392520515231</v>
      </c>
      <c r="C28" s="36">
        <v>3.361297562394796</v>
      </c>
      <c r="D28" s="36">
        <v>27.207686721198687</v>
      </c>
      <c r="E28" s="36">
        <v>4.4293963744264255</v>
      </c>
      <c r="F28" s="36">
        <v>19.271701814615007</v>
      </c>
      <c r="G28" s="36">
        <v>3.4072361437728347</v>
      </c>
      <c r="H28" s="36">
        <v>18.938417565285175</v>
      </c>
      <c r="I28" s="38"/>
    </row>
    <row r="29" spans="1:11" s="39" customFormat="1" x14ac:dyDescent="0.2">
      <c r="A29" s="34"/>
      <c r="B29" s="36"/>
      <c r="C29" s="36"/>
      <c r="D29" s="36"/>
      <c r="E29" s="36"/>
      <c r="F29" s="36"/>
      <c r="G29" s="36"/>
      <c r="H29" s="36"/>
      <c r="I29" s="38"/>
    </row>
    <row r="30" spans="1:11" x14ac:dyDescent="0.2">
      <c r="A30" s="40" t="s">
        <v>476</v>
      </c>
      <c r="B30" s="33">
        <v>769944</v>
      </c>
      <c r="C30" s="26"/>
      <c r="D30" s="26"/>
      <c r="E30" s="26"/>
      <c r="F30" s="26"/>
      <c r="G30" s="26"/>
      <c r="H30" s="26"/>
      <c r="I30" s="23"/>
      <c r="J30" s="41"/>
      <c r="K30" s="41"/>
    </row>
    <row r="31" spans="1:11" x14ac:dyDescent="0.2">
      <c r="A31" s="34" t="s">
        <v>110</v>
      </c>
      <c r="B31" s="35">
        <v>6047</v>
      </c>
      <c r="C31" s="35">
        <v>4967</v>
      </c>
      <c r="D31" s="35">
        <v>1080</v>
      </c>
      <c r="E31" s="42"/>
      <c r="F31" s="42"/>
      <c r="G31" s="35">
        <v>5201</v>
      </c>
      <c r="H31" s="35">
        <v>846</v>
      </c>
      <c r="I31" s="43"/>
      <c r="J31" s="41"/>
      <c r="K31" s="41"/>
    </row>
    <row r="32" spans="1:11" x14ac:dyDescent="0.2">
      <c r="A32" s="34" t="s">
        <v>477</v>
      </c>
      <c r="B32" s="36">
        <v>7.8538179400060262</v>
      </c>
      <c r="C32" s="36">
        <v>6.4511185229055616</v>
      </c>
      <c r="D32" s="36">
        <v>1.4026994171004645</v>
      </c>
      <c r="E32" s="36"/>
      <c r="F32" s="36"/>
      <c r="G32" s="36">
        <v>6.7550367299439955</v>
      </c>
      <c r="H32" s="36">
        <v>1.0987812100620304</v>
      </c>
      <c r="I32" s="23"/>
      <c r="J32" s="41"/>
      <c r="K32" s="41"/>
    </row>
    <row r="33" spans="1:11" s="23" customFormat="1" x14ac:dyDescent="0.2">
      <c r="A33" s="34" t="s">
        <v>478</v>
      </c>
      <c r="B33" s="35">
        <v>2669</v>
      </c>
      <c r="C33" s="35">
        <v>2610</v>
      </c>
      <c r="D33" s="26">
        <v>59</v>
      </c>
      <c r="E33" s="35"/>
      <c r="F33" s="26"/>
      <c r="G33" s="35">
        <v>2529</v>
      </c>
      <c r="H33" s="26">
        <v>140</v>
      </c>
      <c r="I33" s="43"/>
      <c r="J33" s="28"/>
      <c r="K33" s="28"/>
    </row>
    <row r="34" spans="1:11" x14ac:dyDescent="0.2">
      <c r="A34" s="34" t="s">
        <v>479</v>
      </c>
      <c r="B34" s="36">
        <v>2.2656425627575869</v>
      </c>
      <c r="C34" s="36">
        <v>1.9030651340996168</v>
      </c>
      <c r="D34" s="36">
        <v>18.305084745762713</v>
      </c>
      <c r="E34" s="36"/>
      <c r="F34" s="36"/>
      <c r="G34" s="36">
        <v>2.0565440885725583</v>
      </c>
      <c r="H34" s="36">
        <v>6.0428571428571427</v>
      </c>
      <c r="I34" s="23"/>
      <c r="J34" s="41"/>
      <c r="K34" s="41"/>
    </row>
    <row r="35" spans="1:11" x14ac:dyDescent="0.2">
      <c r="A35" s="34" t="s">
        <v>480</v>
      </c>
      <c r="B35" s="35">
        <v>213361</v>
      </c>
      <c r="C35" s="35">
        <v>203675</v>
      </c>
      <c r="D35" s="35">
        <v>9686</v>
      </c>
      <c r="E35" s="35"/>
      <c r="F35" s="35"/>
      <c r="G35" s="35">
        <v>199918</v>
      </c>
      <c r="H35" s="35">
        <v>13443</v>
      </c>
      <c r="I35" s="23"/>
      <c r="J35" s="41"/>
      <c r="K35" s="41"/>
    </row>
    <row r="36" spans="1:11" x14ac:dyDescent="0.2">
      <c r="A36" s="34" t="s">
        <v>481</v>
      </c>
      <c r="B36" s="35">
        <v>1448115</v>
      </c>
      <c r="C36" s="35">
        <v>1162772</v>
      </c>
      <c r="D36" s="35">
        <v>285343</v>
      </c>
      <c r="E36" s="35"/>
      <c r="F36" s="35"/>
      <c r="G36" s="35">
        <v>1256283</v>
      </c>
      <c r="H36" s="35">
        <v>191832</v>
      </c>
      <c r="I36" s="23"/>
      <c r="J36" s="41"/>
      <c r="K36" s="41"/>
    </row>
    <row r="37" spans="1:11" x14ac:dyDescent="0.2">
      <c r="A37" s="34" t="s">
        <v>482</v>
      </c>
      <c r="B37" s="36">
        <v>6.7871588528362725</v>
      </c>
      <c r="C37" s="36">
        <v>5.7089578986129865</v>
      </c>
      <c r="D37" s="36">
        <v>29.459322733842658</v>
      </c>
      <c r="E37" s="36"/>
      <c r="F37" s="36"/>
      <c r="G37" s="36">
        <v>6.2839914364889609</v>
      </c>
      <c r="H37" s="36">
        <v>14.270029011381387</v>
      </c>
      <c r="I37" s="23"/>
      <c r="J37" s="41"/>
      <c r="K37" s="41"/>
    </row>
    <row r="38" spans="1:11" x14ac:dyDescent="0.2">
      <c r="A38" s="34" t="s">
        <v>483</v>
      </c>
      <c r="B38" s="37">
        <v>239.47659996692576</v>
      </c>
      <c r="C38" s="37">
        <v>234.09945641232133</v>
      </c>
      <c r="D38" s="37">
        <v>264.20648148148149</v>
      </c>
      <c r="E38" s="37"/>
      <c r="F38" s="37"/>
      <c r="G38" s="37">
        <v>241.5464333781965</v>
      </c>
      <c r="H38" s="37">
        <v>226.75177304964538</v>
      </c>
      <c r="I38" s="23"/>
      <c r="J38" s="41"/>
      <c r="K38" s="41"/>
    </row>
    <row r="39" spans="1:11" x14ac:dyDescent="0.2">
      <c r="A39" s="34" t="s">
        <v>484</v>
      </c>
      <c r="B39" s="36">
        <v>65.61002738819883</v>
      </c>
      <c r="C39" s="36">
        <v>64.13683737323872</v>
      </c>
      <c r="D39" s="36">
        <v>72.385337392186713</v>
      </c>
      <c r="E39" s="36"/>
      <c r="F39" s="36"/>
      <c r="G39" s="36">
        <v>66.177105035122324</v>
      </c>
      <c r="H39" s="36">
        <v>62.123773438259008</v>
      </c>
      <c r="I39" s="23"/>
      <c r="J39" s="41"/>
      <c r="K39" s="41"/>
    </row>
    <row r="40" spans="1:11" x14ac:dyDescent="0.2">
      <c r="A40" s="34" t="s">
        <v>485</v>
      </c>
      <c r="B40" s="36">
        <v>35.283777079543576</v>
      </c>
      <c r="C40" s="36">
        <v>41.005637205556674</v>
      </c>
      <c r="D40" s="36">
        <v>8.9685185185185183</v>
      </c>
      <c r="E40" s="36"/>
      <c r="F40" s="36"/>
      <c r="G40" s="36">
        <v>38.438377235147087</v>
      </c>
      <c r="H40" s="36">
        <v>15.890070921985815</v>
      </c>
      <c r="I40" s="23"/>
      <c r="J40" s="41"/>
      <c r="K40" s="41"/>
    </row>
    <row r="41" spans="1:11" x14ac:dyDescent="0.2">
      <c r="A41" s="34" t="s">
        <v>486</v>
      </c>
      <c r="B41" s="36">
        <v>3.5575386317086997</v>
      </c>
      <c r="C41" s="36">
        <v>3.1922572726156866</v>
      </c>
      <c r="D41" s="36">
        <v>11.238591781953334</v>
      </c>
      <c r="E41" s="36"/>
      <c r="F41" s="36"/>
      <c r="G41" s="36">
        <v>3.2117268079912766</v>
      </c>
      <c r="H41" s="36">
        <v>8.7002901138138817</v>
      </c>
      <c r="I41" s="23"/>
      <c r="J41" s="41"/>
      <c r="K41" s="41"/>
    </row>
    <row r="42" spans="1:11" x14ac:dyDescent="0.2">
      <c r="A42" s="40" t="s">
        <v>111</v>
      </c>
      <c r="B42" s="33">
        <v>301206</v>
      </c>
      <c r="C42" s="26"/>
      <c r="D42" s="44"/>
      <c r="E42" s="26"/>
      <c r="F42" s="26"/>
      <c r="G42" s="26"/>
      <c r="H42" s="26"/>
      <c r="I42" s="23"/>
      <c r="J42" s="41"/>
      <c r="K42" s="41"/>
    </row>
    <row r="43" spans="1:11" x14ac:dyDescent="0.2">
      <c r="A43" s="34" t="s">
        <v>110</v>
      </c>
      <c r="B43" s="26">
        <v>245</v>
      </c>
      <c r="C43" s="26">
        <v>28</v>
      </c>
      <c r="D43" s="26">
        <v>217</v>
      </c>
      <c r="E43" s="26"/>
      <c r="F43" s="26"/>
      <c r="G43" s="26"/>
      <c r="H43" s="44">
        <v>245</v>
      </c>
      <c r="I43" s="23"/>
      <c r="J43" s="41"/>
      <c r="K43" s="41"/>
    </row>
    <row r="44" spans="1:11" x14ac:dyDescent="0.2">
      <c r="A44" s="34" t="s">
        <v>477</v>
      </c>
      <c r="B44" s="36">
        <v>0.81339681148449894</v>
      </c>
      <c r="C44" s="36">
        <v>9.2959635598228452E-2</v>
      </c>
      <c r="D44" s="36">
        <v>0.72043717588627054</v>
      </c>
      <c r="E44" s="36"/>
      <c r="F44" s="36"/>
      <c r="G44" s="36"/>
      <c r="H44" s="36">
        <v>0.81339681148449894</v>
      </c>
      <c r="I44" s="23"/>
      <c r="J44" s="41"/>
      <c r="K44" s="41"/>
    </row>
    <row r="45" spans="1:11" x14ac:dyDescent="0.2">
      <c r="A45" s="34" t="s">
        <v>478</v>
      </c>
      <c r="B45" s="26">
        <v>17</v>
      </c>
      <c r="C45" s="26">
        <v>4</v>
      </c>
      <c r="D45" s="26">
        <v>13</v>
      </c>
      <c r="E45" s="26"/>
      <c r="F45" s="26"/>
      <c r="G45" s="37"/>
      <c r="H45" s="44">
        <v>17</v>
      </c>
      <c r="I45" s="23"/>
      <c r="J45" s="41"/>
      <c r="K45" s="41"/>
    </row>
    <row r="46" spans="1:11" x14ac:dyDescent="0.2">
      <c r="A46" s="34" t="s">
        <v>479</v>
      </c>
      <c r="B46" s="36">
        <v>14.411764705882353</v>
      </c>
      <c r="C46" s="36">
        <v>7</v>
      </c>
      <c r="D46" s="36">
        <v>16.692307692307693</v>
      </c>
      <c r="E46" s="36"/>
      <c r="F46" s="36"/>
      <c r="G46" s="26"/>
      <c r="H46" s="36">
        <v>14.411764705882353</v>
      </c>
      <c r="I46" s="23"/>
      <c r="J46" s="41"/>
      <c r="K46" s="41"/>
    </row>
    <row r="47" spans="1:11" x14ac:dyDescent="0.2">
      <c r="A47" s="34" t="s">
        <v>480</v>
      </c>
      <c r="B47" s="35">
        <v>1785</v>
      </c>
      <c r="C47" s="35">
        <v>1027</v>
      </c>
      <c r="D47" s="35">
        <v>758</v>
      </c>
      <c r="E47" s="35"/>
      <c r="F47" s="35"/>
      <c r="G47" s="35"/>
      <c r="H47" s="35">
        <v>1785</v>
      </c>
      <c r="I47" s="23"/>
      <c r="J47" s="41"/>
      <c r="K47" s="41"/>
    </row>
    <row r="48" spans="1:11" x14ac:dyDescent="0.2">
      <c r="A48" s="34" t="s">
        <v>481</v>
      </c>
      <c r="B48" s="35">
        <v>63644</v>
      </c>
      <c r="C48" s="35">
        <v>16153</v>
      </c>
      <c r="D48" s="35">
        <v>47491</v>
      </c>
      <c r="E48" s="35"/>
      <c r="F48" s="35"/>
      <c r="G48" s="35"/>
      <c r="H48" s="35">
        <v>63644</v>
      </c>
      <c r="I48" s="23"/>
      <c r="J48" s="41"/>
      <c r="K48" s="41"/>
    </row>
    <row r="49" spans="1:11" x14ac:dyDescent="0.2">
      <c r="A49" s="34" t="s">
        <v>482</v>
      </c>
      <c r="B49" s="36">
        <v>35.654901960784315</v>
      </c>
      <c r="C49" s="36">
        <v>15.728334956183058</v>
      </c>
      <c r="D49" s="36">
        <v>62.653034300791553</v>
      </c>
      <c r="E49" s="36"/>
      <c r="F49" s="36"/>
      <c r="G49" s="26"/>
      <c r="H49" s="36">
        <v>35.654901960784315</v>
      </c>
      <c r="I49" s="23"/>
      <c r="J49" s="41"/>
      <c r="K49" s="41"/>
    </row>
    <row r="50" spans="1:11" x14ac:dyDescent="0.2">
      <c r="A50" s="34" t="s">
        <v>483</v>
      </c>
      <c r="B50" s="37">
        <v>259.77142857142854</v>
      </c>
      <c r="C50" s="37">
        <v>576.89285714285711</v>
      </c>
      <c r="D50" s="37">
        <v>218.85253456221199</v>
      </c>
      <c r="E50" s="37"/>
      <c r="F50" s="37"/>
      <c r="G50" s="26"/>
      <c r="H50" s="37">
        <v>259.77142857142854</v>
      </c>
      <c r="I50" s="23"/>
      <c r="J50" s="41"/>
      <c r="K50" s="41"/>
    </row>
    <row r="51" spans="1:11" x14ac:dyDescent="0.2">
      <c r="A51" s="34" t="s">
        <v>484</v>
      </c>
      <c r="B51" s="36">
        <v>71.170254403131111</v>
      </c>
      <c r="C51" s="36">
        <v>158.05283757338552</v>
      </c>
      <c r="D51" s="36">
        <v>59.959598510195065</v>
      </c>
      <c r="E51" s="36"/>
      <c r="F51" s="36"/>
      <c r="G51" s="26"/>
      <c r="H51" s="36">
        <v>71.170254403131111</v>
      </c>
      <c r="I51" s="23"/>
      <c r="J51" s="41"/>
      <c r="K51" s="41"/>
    </row>
    <row r="52" spans="1:11" x14ac:dyDescent="0.2">
      <c r="A52" s="34" t="s">
        <v>485</v>
      </c>
      <c r="B52" s="36">
        <v>7.2857142857142856</v>
      </c>
      <c r="C52" s="36">
        <v>36.678571428571431</v>
      </c>
      <c r="D52" s="36">
        <v>3.4930875576036868</v>
      </c>
      <c r="E52" s="36"/>
      <c r="F52" s="36"/>
      <c r="G52" s="26"/>
      <c r="H52" s="36">
        <v>7.2857142857142856</v>
      </c>
      <c r="I52" s="23"/>
      <c r="J52" s="41"/>
      <c r="K52" s="41"/>
    </row>
    <row r="53" spans="1:11" x14ac:dyDescent="0.2">
      <c r="A53" s="34" t="s">
        <v>486</v>
      </c>
      <c r="B53" s="36">
        <v>14.443137254901965</v>
      </c>
      <c r="C53" s="36">
        <v>-5.7770204479065228</v>
      </c>
      <c r="D53" s="36">
        <v>41.839050131926115</v>
      </c>
      <c r="E53" s="36"/>
      <c r="F53" s="36"/>
      <c r="G53" s="26"/>
      <c r="H53" s="36">
        <v>14.443137254901965</v>
      </c>
      <c r="I53" s="23"/>
      <c r="J53" s="41"/>
      <c r="K53" s="41"/>
    </row>
    <row r="54" spans="1:11" x14ac:dyDescent="0.2">
      <c r="A54" s="40" t="s">
        <v>112</v>
      </c>
      <c r="B54" s="33">
        <v>120942</v>
      </c>
      <c r="C54" s="26"/>
      <c r="D54" s="26"/>
      <c r="E54" s="44"/>
      <c r="F54" s="44"/>
      <c r="G54" s="26"/>
      <c r="H54" s="44"/>
      <c r="I54" s="34"/>
      <c r="J54" s="41"/>
      <c r="K54" s="45"/>
    </row>
    <row r="55" spans="1:11" x14ac:dyDescent="0.2">
      <c r="A55" s="34" t="s">
        <v>110</v>
      </c>
      <c r="B55" s="35">
        <v>1195</v>
      </c>
      <c r="C55" s="35">
        <v>440</v>
      </c>
      <c r="D55" s="35">
        <v>755</v>
      </c>
      <c r="E55" s="35">
        <v>277</v>
      </c>
      <c r="F55" s="35"/>
      <c r="G55" s="35">
        <v>91</v>
      </c>
      <c r="H55" s="46">
        <v>827</v>
      </c>
      <c r="I55" s="34"/>
      <c r="J55" s="41"/>
      <c r="K55" s="45"/>
    </row>
    <row r="56" spans="1:11" x14ac:dyDescent="0.2">
      <c r="A56" s="34" t="s">
        <v>477</v>
      </c>
      <c r="B56" s="36">
        <v>9.8807692943725094</v>
      </c>
      <c r="C56" s="36">
        <v>3.6381075226141455</v>
      </c>
      <c r="D56" s="36">
        <v>6.2426617717583639</v>
      </c>
      <c r="E56" s="36">
        <v>2.2903540540093599</v>
      </c>
      <c r="F56" s="36"/>
      <c r="G56" s="36">
        <v>0.75242678308610744</v>
      </c>
      <c r="H56" s="36">
        <v>6.8379884572770422</v>
      </c>
      <c r="I56" s="34"/>
      <c r="J56" s="41"/>
      <c r="K56" s="45"/>
    </row>
    <row r="57" spans="1:11" x14ac:dyDescent="0.2">
      <c r="A57" s="34" t="s">
        <v>478</v>
      </c>
      <c r="B57" s="26">
        <v>230</v>
      </c>
      <c r="C57" s="26">
        <v>170</v>
      </c>
      <c r="D57" s="26">
        <v>60</v>
      </c>
      <c r="E57" s="26">
        <v>99</v>
      </c>
      <c r="F57" s="26"/>
      <c r="G57" s="37">
        <v>35</v>
      </c>
      <c r="H57" s="44">
        <v>96</v>
      </c>
      <c r="I57" s="34"/>
      <c r="J57" s="41"/>
      <c r="K57" s="45"/>
    </row>
    <row r="58" spans="1:11" x14ac:dyDescent="0.2">
      <c r="A58" s="34" t="s">
        <v>479</v>
      </c>
      <c r="B58" s="36">
        <v>5.1956521739130439</v>
      </c>
      <c r="C58" s="36">
        <v>2.5882352941176472</v>
      </c>
      <c r="D58" s="36">
        <v>12.583333333333334</v>
      </c>
      <c r="E58" s="36">
        <v>2.797979797979798</v>
      </c>
      <c r="F58" s="36"/>
      <c r="G58" s="36">
        <v>2.6</v>
      </c>
      <c r="H58" s="36">
        <v>8.6145833333333339</v>
      </c>
      <c r="I58" s="34"/>
      <c r="J58" s="41"/>
      <c r="K58" s="45"/>
    </row>
    <row r="59" spans="1:11" x14ac:dyDescent="0.2">
      <c r="A59" s="34" t="s">
        <v>480</v>
      </c>
      <c r="B59" s="35">
        <v>26947</v>
      </c>
      <c r="C59" s="35">
        <v>18302</v>
      </c>
      <c r="D59" s="35">
        <v>8645</v>
      </c>
      <c r="E59" s="35">
        <v>10108</v>
      </c>
      <c r="F59" s="35"/>
      <c r="G59" s="35">
        <v>4925</v>
      </c>
      <c r="H59" s="46">
        <v>11914</v>
      </c>
      <c r="I59" s="47"/>
      <c r="J59" s="41"/>
      <c r="K59" s="45"/>
    </row>
    <row r="60" spans="1:11" x14ac:dyDescent="0.2">
      <c r="A60" s="34" t="s">
        <v>481</v>
      </c>
      <c r="B60" s="35">
        <v>267276</v>
      </c>
      <c r="C60" s="35">
        <v>94703</v>
      </c>
      <c r="D60" s="35">
        <v>172573</v>
      </c>
      <c r="E60" s="35">
        <v>62800</v>
      </c>
      <c r="F60" s="35"/>
      <c r="G60" s="35">
        <v>16718</v>
      </c>
      <c r="H60" s="46">
        <v>187758</v>
      </c>
      <c r="I60" s="47"/>
      <c r="J60" s="41"/>
      <c r="K60" s="45"/>
    </row>
    <row r="61" spans="1:11" x14ac:dyDescent="0.2">
      <c r="A61" s="34" t="s">
        <v>482</v>
      </c>
      <c r="B61" s="36">
        <v>9.9185809180984901</v>
      </c>
      <c r="C61" s="36">
        <v>5.1744618074527375</v>
      </c>
      <c r="D61" s="36">
        <v>19.962174667437825</v>
      </c>
      <c r="E61" s="36">
        <v>6.2129006727344676</v>
      </c>
      <c r="F61" s="36"/>
      <c r="G61" s="36">
        <v>3.394517766497462</v>
      </c>
      <c r="H61" s="36">
        <v>15.75944267248615</v>
      </c>
      <c r="I61" s="34"/>
      <c r="J61" s="41"/>
      <c r="K61" s="45"/>
    </row>
    <row r="62" spans="1:11" x14ac:dyDescent="0.2">
      <c r="A62" s="34" t="s">
        <v>483</v>
      </c>
      <c r="B62" s="37">
        <v>223.66192468619246</v>
      </c>
      <c r="C62" s="37">
        <v>215.2340909090909</v>
      </c>
      <c r="D62" s="37">
        <v>228.57350993377483</v>
      </c>
      <c r="E62" s="37">
        <v>226.71480144404333</v>
      </c>
      <c r="F62" s="37"/>
      <c r="G62" s="37">
        <v>183.71428571428572</v>
      </c>
      <c r="H62" s="37">
        <v>227.03506650544136</v>
      </c>
      <c r="I62" s="34"/>
      <c r="J62" s="41"/>
      <c r="K62" s="45"/>
    </row>
    <row r="63" spans="1:11" x14ac:dyDescent="0.2">
      <c r="A63" s="34" t="s">
        <v>484</v>
      </c>
      <c r="B63" s="36">
        <v>61.277239640052734</v>
      </c>
      <c r="C63" s="36">
        <v>58.968244084682432</v>
      </c>
      <c r="D63" s="36">
        <v>62.622879433910917</v>
      </c>
      <c r="E63" s="36">
        <v>62.113644231244749</v>
      </c>
      <c r="F63" s="36"/>
      <c r="G63" s="36">
        <v>50.332681017612529</v>
      </c>
      <c r="H63" s="36">
        <v>62.201388083682566</v>
      </c>
      <c r="I63" s="34"/>
      <c r="J63" s="41"/>
      <c r="K63" s="45"/>
    </row>
    <row r="64" spans="1:11" x14ac:dyDescent="0.2">
      <c r="A64" s="34" t="s">
        <v>485</v>
      </c>
      <c r="B64" s="36">
        <v>22.549790794979078</v>
      </c>
      <c r="C64" s="36">
        <v>41.595454545454544</v>
      </c>
      <c r="D64" s="36">
        <v>11.450331125827814</v>
      </c>
      <c r="E64" s="36">
        <v>36.490974729241877</v>
      </c>
      <c r="F64" s="36"/>
      <c r="G64" s="36">
        <v>54.120879120879124</v>
      </c>
      <c r="H64" s="36">
        <v>14.406287787182588</v>
      </c>
      <c r="I64" s="34"/>
      <c r="J64" s="41"/>
      <c r="K64" s="45"/>
    </row>
    <row r="65" spans="1:11" x14ac:dyDescent="0.2">
      <c r="A65" s="34" t="s">
        <v>486</v>
      </c>
      <c r="B65" s="36">
        <v>6.2678220210041937</v>
      </c>
      <c r="C65" s="36">
        <v>3.600535460605399</v>
      </c>
      <c r="D65" s="36">
        <v>11.914632735685368</v>
      </c>
      <c r="E65" s="36">
        <v>3.789572615749901</v>
      </c>
      <c r="F65" s="36"/>
      <c r="G65" s="36">
        <v>3.3496446700507612</v>
      </c>
      <c r="H65" s="36">
        <v>9.5767164680208143</v>
      </c>
      <c r="I65" s="34"/>
      <c r="J65" s="41"/>
      <c r="K65" s="45"/>
    </row>
    <row r="66" spans="1:11" x14ac:dyDescent="0.2">
      <c r="A66" s="40" t="s">
        <v>113</v>
      </c>
      <c r="B66" s="33">
        <v>140549</v>
      </c>
      <c r="C66" s="26"/>
      <c r="D66" s="26"/>
      <c r="E66" s="26"/>
      <c r="F66" s="26"/>
      <c r="G66" s="26"/>
      <c r="H66" s="44"/>
      <c r="I66" s="34"/>
      <c r="J66" s="41"/>
      <c r="K66" s="41"/>
    </row>
    <row r="67" spans="1:11" x14ac:dyDescent="0.2">
      <c r="A67" s="34" t="s">
        <v>110</v>
      </c>
      <c r="B67" s="35">
        <v>1105</v>
      </c>
      <c r="C67" s="35">
        <v>330</v>
      </c>
      <c r="D67" s="35">
        <v>775</v>
      </c>
      <c r="E67" s="35">
        <v>319</v>
      </c>
      <c r="F67" s="35"/>
      <c r="G67" s="35"/>
      <c r="H67" s="46">
        <v>786</v>
      </c>
      <c r="I67" s="34"/>
      <c r="J67" s="41"/>
      <c r="K67" s="41"/>
    </row>
    <row r="68" spans="1:11" x14ac:dyDescent="0.2">
      <c r="A68" s="34" t="s">
        <v>477</v>
      </c>
      <c r="B68" s="36">
        <v>7.8620267664657879</v>
      </c>
      <c r="C68" s="36">
        <v>2.3479355954151222</v>
      </c>
      <c r="D68" s="36">
        <v>5.5140911710506657</v>
      </c>
      <c r="E68" s="36">
        <v>2.2696710755679512</v>
      </c>
      <c r="F68" s="36"/>
      <c r="G68" s="36"/>
      <c r="H68" s="36">
        <v>5.5923556908978362</v>
      </c>
      <c r="I68" s="34"/>
      <c r="J68" s="41"/>
      <c r="K68" s="41"/>
    </row>
    <row r="69" spans="1:11" x14ac:dyDescent="0.2">
      <c r="A69" s="34" t="s">
        <v>478</v>
      </c>
      <c r="B69" s="26">
        <v>199</v>
      </c>
      <c r="C69" s="26">
        <v>150</v>
      </c>
      <c r="D69" s="26">
        <v>49</v>
      </c>
      <c r="E69" s="26">
        <v>135</v>
      </c>
      <c r="F69" s="26"/>
      <c r="G69" s="37"/>
      <c r="H69" s="44">
        <v>64</v>
      </c>
      <c r="I69" s="34"/>
      <c r="J69" s="41"/>
      <c r="K69" s="41"/>
    </row>
    <row r="70" spans="1:11" x14ac:dyDescent="0.2">
      <c r="A70" s="34" t="s">
        <v>479</v>
      </c>
      <c r="B70" s="36">
        <v>5.5527638190954773</v>
      </c>
      <c r="C70" s="36">
        <v>2.2000000000000002</v>
      </c>
      <c r="D70" s="36">
        <v>15.816326530612244</v>
      </c>
      <c r="E70" s="36">
        <v>2.3629629629629632</v>
      </c>
      <c r="F70" s="36"/>
      <c r="G70" s="26"/>
      <c r="H70" s="36">
        <v>12.28125</v>
      </c>
      <c r="I70" s="34"/>
      <c r="J70" s="41"/>
      <c r="K70" s="41"/>
    </row>
    <row r="71" spans="1:11" x14ac:dyDescent="0.2">
      <c r="A71" s="34" t="s">
        <v>480</v>
      </c>
      <c r="B71" s="35">
        <v>9275</v>
      </c>
      <c r="C71" s="35">
        <v>6078</v>
      </c>
      <c r="D71" s="35">
        <v>3197</v>
      </c>
      <c r="E71" s="35">
        <v>5797</v>
      </c>
      <c r="F71" s="35"/>
      <c r="G71" s="35"/>
      <c r="H71" s="46">
        <v>3478</v>
      </c>
      <c r="I71" s="34"/>
      <c r="J71" s="41"/>
      <c r="K71" s="41"/>
    </row>
    <row r="72" spans="1:11" x14ac:dyDescent="0.2">
      <c r="A72" s="34" t="s">
        <v>481</v>
      </c>
      <c r="B72" s="35">
        <v>278294</v>
      </c>
      <c r="C72" s="35">
        <v>150975</v>
      </c>
      <c r="D72" s="35">
        <v>127319</v>
      </c>
      <c r="E72" s="35">
        <v>38307</v>
      </c>
      <c r="F72" s="35"/>
      <c r="G72" s="35"/>
      <c r="H72" s="46">
        <v>239987</v>
      </c>
      <c r="I72" s="34"/>
      <c r="J72" s="41"/>
      <c r="K72" s="41"/>
    </row>
    <row r="73" spans="1:11" x14ac:dyDescent="0.2">
      <c r="A73" s="34" t="s">
        <v>482</v>
      </c>
      <c r="B73" s="36">
        <v>30.004743935309975</v>
      </c>
      <c r="C73" s="36">
        <v>24.8395853899309</v>
      </c>
      <c r="D73" s="36">
        <v>39.824522990303407</v>
      </c>
      <c r="E73" s="36">
        <v>6.6080731412799727</v>
      </c>
      <c r="F73" s="36"/>
      <c r="G73" s="26"/>
      <c r="H73" s="36">
        <v>69.001437607820591</v>
      </c>
      <c r="I73" s="34"/>
      <c r="J73" s="41"/>
      <c r="K73" s="41"/>
    </row>
    <row r="74" spans="1:11" x14ac:dyDescent="0.2">
      <c r="A74" s="34" t="s">
        <v>483</v>
      </c>
      <c r="B74" s="37">
        <v>251.84977375565612</v>
      </c>
      <c r="C74" s="37">
        <v>457.5</v>
      </c>
      <c r="D74" s="37">
        <v>164.28258064516129</v>
      </c>
      <c r="E74" s="37">
        <v>120.08463949843261</v>
      </c>
      <c r="F74" s="37"/>
      <c r="G74" s="26"/>
      <c r="H74" s="37">
        <v>305.32697201017811</v>
      </c>
      <c r="I74" s="34"/>
      <c r="J74" s="41"/>
      <c r="K74" s="41"/>
    </row>
    <row r="75" spans="1:11" x14ac:dyDescent="0.2">
      <c r="A75" s="34" t="s">
        <v>484</v>
      </c>
      <c r="B75" s="36">
        <v>68.999938015248262</v>
      </c>
      <c r="C75" s="36">
        <v>125.34246575342466</v>
      </c>
      <c r="D75" s="36">
        <v>45.008926204153781</v>
      </c>
      <c r="E75" s="36">
        <v>32.899901232447291</v>
      </c>
      <c r="F75" s="36"/>
      <c r="G75" s="26"/>
      <c r="H75" s="36">
        <v>83.651225208267974</v>
      </c>
      <c r="I75" s="34"/>
      <c r="J75" s="41"/>
      <c r="K75" s="41"/>
    </row>
    <row r="76" spans="1:11" x14ac:dyDescent="0.2">
      <c r="A76" s="34" t="s">
        <v>485</v>
      </c>
      <c r="B76" s="36">
        <v>8.3936651583710411</v>
      </c>
      <c r="C76" s="36">
        <v>18.418181818181818</v>
      </c>
      <c r="D76" s="36">
        <v>4.1251612903225805</v>
      </c>
      <c r="E76" s="36">
        <v>18.172413793103448</v>
      </c>
      <c r="F76" s="36"/>
      <c r="G76" s="26"/>
      <c r="H76" s="36">
        <v>4.4249363867684481</v>
      </c>
      <c r="I76" s="34"/>
      <c r="J76" s="41"/>
      <c r="K76" s="41"/>
    </row>
    <row r="77" spans="1:11" x14ac:dyDescent="0.2">
      <c r="A77" s="34" t="s">
        <v>486</v>
      </c>
      <c r="B77" s="36">
        <v>13.48043126684636</v>
      </c>
      <c r="C77" s="36">
        <v>-5.0222112537018759</v>
      </c>
      <c r="D77" s="36">
        <v>48.656865811698466</v>
      </c>
      <c r="E77" s="36">
        <v>13.477315853027427</v>
      </c>
      <c r="F77" s="36"/>
      <c r="G77" s="26"/>
      <c r="H77" s="36">
        <v>13.485623921794135</v>
      </c>
      <c r="I77" s="34"/>
      <c r="J77" s="41"/>
      <c r="K77" s="41"/>
    </row>
    <row r="78" spans="1:11" x14ac:dyDescent="0.2">
      <c r="A78" s="40" t="s">
        <v>114</v>
      </c>
      <c r="B78" s="33">
        <v>112596</v>
      </c>
      <c r="C78" s="26"/>
      <c r="D78" s="26"/>
      <c r="E78" s="26"/>
      <c r="F78" s="26"/>
      <c r="G78" s="26"/>
      <c r="H78" s="44"/>
      <c r="I78" s="34"/>
      <c r="J78" s="41"/>
      <c r="K78" s="41"/>
    </row>
    <row r="79" spans="1:11" x14ac:dyDescent="0.2">
      <c r="A79" s="34" t="s">
        <v>110</v>
      </c>
      <c r="B79" s="26">
        <v>600</v>
      </c>
      <c r="C79" s="26">
        <v>410</v>
      </c>
      <c r="D79" s="26">
        <v>190</v>
      </c>
      <c r="E79" s="26">
        <v>435</v>
      </c>
      <c r="F79" s="26"/>
      <c r="G79" s="26"/>
      <c r="H79" s="44">
        <v>165</v>
      </c>
      <c r="I79" s="34"/>
      <c r="J79" s="41"/>
      <c r="K79" s="41"/>
    </row>
    <row r="80" spans="1:11" x14ac:dyDescent="0.2">
      <c r="A80" s="34" t="s">
        <v>477</v>
      </c>
      <c r="B80" s="36">
        <v>5.3287861025258447</v>
      </c>
      <c r="C80" s="36">
        <v>3.6413371700593271</v>
      </c>
      <c r="D80" s="36">
        <v>1.6874489324665174</v>
      </c>
      <c r="E80" s="36">
        <v>3.8633699243312374</v>
      </c>
      <c r="F80" s="36"/>
      <c r="G80" s="36"/>
      <c r="H80" s="36">
        <v>1.4654161781946073</v>
      </c>
      <c r="I80" s="34"/>
      <c r="J80" s="41"/>
      <c r="K80" s="41"/>
    </row>
    <row r="81" spans="1:11" x14ac:dyDescent="0.2">
      <c r="A81" s="34" t="s">
        <v>478</v>
      </c>
      <c r="B81" s="26">
        <v>215</v>
      </c>
      <c r="C81" s="26">
        <v>200</v>
      </c>
      <c r="D81" s="26">
        <v>15</v>
      </c>
      <c r="E81" s="26">
        <v>201</v>
      </c>
      <c r="F81" s="26"/>
      <c r="G81" s="37"/>
      <c r="H81" s="44">
        <v>14</v>
      </c>
      <c r="I81" s="34"/>
      <c r="J81" s="41"/>
      <c r="K81" s="41"/>
    </row>
    <row r="82" spans="1:11" x14ac:dyDescent="0.2">
      <c r="A82" s="34" t="s">
        <v>479</v>
      </c>
      <c r="B82" s="36">
        <v>2.7906976744186047</v>
      </c>
      <c r="C82" s="36">
        <v>2.0499999999999998</v>
      </c>
      <c r="D82" s="36">
        <v>12.666666666666666</v>
      </c>
      <c r="E82" s="36">
        <v>2.1641791044776117</v>
      </c>
      <c r="F82" s="36"/>
      <c r="G82" s="26"/>
      <c r="H82" s="36">
        <v>11.785714285714286</v>
      </c>
      <c r="I82" s="34"/>
      <c r="J82" s="41"/>
      <c r="K82" s="41"/>
    </row>
    <row r="83" spans="1:11" x14ac:dyDescent="0.2">
      <c r="A83" s="34" t="s">
        <v>480</v>
      </c>
      <c r="B83" s="35">
        <v>16877</v>
      </c>
      <c r="C83" s="35">
        <v>14934</v>
      </c>
      <c r="D83" s="35">
        <v>1943</v>
      </c>
      <c r="E83" s="35">
        <v>15030</v>
      </c>
      <c r="F83" s="35"/>
      <c r="G83" s="35"/>
      <c r="H83" s="46">
        <v>1847</v>
      </c>
      <c r="I83" s="34"/>
      <c r="J83" s="41"/>
      <c r="K83" s="41"/>
    </row>
    <row r="84" spans="1:11" x14ac:dyDescent="0.2">
      <c r="A84" s="34" t="s">
        <v>481</v>
      </c>
      <c r="B84" s="35">
        <v>143469</v>
      </c>
      <c r="C84" s="35">
        <v>95330</v>
      </c>
      <c r="D84" s="35">
        <v>48139</v>
      </c>
      <c r="E84" s="35">
        <v>96963</v>
      </c>
      <c r="F84" s="35"/>
      <c r="G84" s="35"/>
      <c r="H84" s="46">
        <v>46506</v>
      </c>
      <c r="I84" s="34"/>
      <c r="J84" s="41"/>
      <c r="K84" s="41"/>
    </row>
    <row r="85" spans="1:11" x14ac:dyDescent="0.2">
      <c r="A85" s="34" t="s">
        <v>482</v>
      </c>
      <c r="B85" s="36">
        <v>8.5008591574331938</v>
      </c>
      <c r="C85" s="36">
        <v>6.3834203830186151</v>
      </c>
      <c r="D85" s="36">
        <v>24.775604734945961</v>
      </c>
      <c r="E85" s="36">
        <v>6.4512974051896208</v>
      </c>
      <c r="F85" s="36"/>
      <c r="G85" s="26"/>
      <c r="H85" s="36">
        <v>25.179209528965892</v>
      </c>
      <c r="I85" s="34"/>
      <c r="J85" s="41"/>
      <c r="K85" s="41"/>
    </row>
    <row r="86" spans="1:11" x14ac:dyDescent="0.2">
      <c r="A86" s="34" t="s">
        <v>483</v>
      </c>
      <c r="B86" s="37">
        <v>239.11500000000001</v>
      </c>
      <c r="C86" s="37">
        <v>232.51219512195121</v>
      </c>
      <c r="D86" s="37">
        <v>253.36315789473684</v>
      </c>
      <c r="E86" s="37">
        <v>222.90344827586208</v>
      </c>
      <c r="F86" s="37"/>
      <c r="G86" s="26"/>
      <c r="H86" s="37">
        <v>281.85454545454547</v>
      </c>
      <c r="I86" s="34"/>
      <c r="J86" s="41"/>
      <c r="K86" s="41"/>
    </row>
    <row r="87" spans="1:11" x14ac:dyDescent="0.2">
      <c r="A87" s="34" t="s">
        <v>484</v>
      </c>
      <c r="B87" s="36">
        <v>65.510958904109586</v>
      </c>
      <c r="C87" s="36">
        <v>63.701971266288005</v>
      </c>
      <c r="D87" s="36">
        <v>69.41456380677721</v>
      </c>
      <c r="E87" s="36">
        <v>61.069437883797825</v>
      </c>
      <c r="F87" s="36"/>
      <c r="G87" s="26"/>
      <c r="H87" s="36">
        <v>77.220423412204241</v>
      </c>
      <c r="I87" s="34"/>
      <c r="J87" s="41"/>
      <c r="K87" s="41"/>
    </row>
    <row r="88" spans="1:11" x14ac:dyDescent="0.2">
      <c r="A88" s="34" t="s">
        <v>485</v>
      </c>
      <c r="B88" s="36">
        <v>28.128333333333334</v>
      </c>
      <c r="C88" s="36">
        <v>36.424390243902437</v>
      </c>
      <c r="D88" s="36">
        <v>10.226315789473684</v>
      </c>
      <c r="E88" s="36">
        <v>34.551724137931032</v>
      </c>
      <c r="F88" s="36"/>
      <c r="G88" s="26"/>
      <c r="H88" s="36">
        <v>11.193939393939393</v>
      </c>
      <c r="I88" s="34"/>
      <c r="J88" s="41"/>
      <c r="K88" s="41"/>
    </row>
    <row r="89" spans="1:11" x14ac:dyDescent="0.2">
      <c r="A89" s="34" t="s">
        <v>486</v>
      </c>
      <c r="B89" s="36">
        <v>4.4753806956212596</v>
      </c>
      <c r="C89" s="36">
        <v>3.6373376188563018</v>
      </c>
      <c r="D89" s="36">
        <v>10.916623777663407</v>
      </c>
      <c r="E89" s="36">
        <v>4.1125748502994011</v>
      </c>
      <c r="F89" s="36"/>
      <c r="G89" s="26"/>
      <c r="H89" s="36">
        <v>7.4277206280454777</v>
      </c>
      <c r="I89" s="34"/>
      <c r="J89" s="41"/>
      <c r="K89" s="41"/>
    </row>
    <row r="90" spans="1:11" x14ac:dyDescent="0.2">
      <c r="A90" s="40" t="s">
        <v>115</v>
      </c>
      <c r="B90" s="33">
        <v>160264</v>
      </c>
      <c r="C90" s="26"/>
      <c r="D90" s="26"/>
      <c r="E90" s="26"/>
      <c r="F90" s="26"/>
      <c r="G90" s="26"/>
      <c r="H90" s="44"/>
      <c r="I90" s="34"/>
      <c r="J90" s="41"/>
      <c r="K90" s="41"/>
    </row>
    <row r="91" spans="1:11" x14ac:dyDescent="0.2">
      <c r="A91" s="34" t="s">
        <v>110</v>
      </c>
      <c r="B91" s="35">
        <v>1601</v>
      </c>
      <c r="C91" s="35">
        <v>452</v>
      </c>
      <c r="D91" s="35">
        <v>1149</v>
      </c>
      <c r="E91" s="35">
        <v>934</v>
      </c>
      <c r="F91" s="35"/>
      <c r="G91" s="35"/>
      <c r="H91" s="46">
        <v>667</v>
      </c>
      <c r="I91" s="34"/>
      <c r="J91" s="41"/>
      <c r="K91" s="41"/>
    </row>
    <row r="92" spans="1:11" x14ac:dyDescent="0.2">
      <c r="A92" s="34" t="s">
        <v>477</v>
      </c>
      <c r="B92" s="36">
        <v>9.9897668846403427</v>
      </c>
      <c r="C92" s="36">
        <v>2.8203464283931514</v>
      </c>
      <c r="D92" s="36">
        <v>7.1694204562471917</v>
      </c>
      <c r="E92" s="36">
        <v>5.8278839914141667</v>
      </c>
      <c r="F92" s="36"/>
      <c r="G92" s="36"/>
      <c r="H92" s="36">
        <v>4.1618828932261769</v>
      </c>
      <c r="I92" s="34"/>
      <c r="J92" s="41"/>
      <c r="K92" s="41"/>
    </row>
    <row r="93" spans="1:11" x14ac:dyDescent="0.2">
      <c r="A93" s="34" t="s">
        <v>478</v>
      </c>
      <c r="B93" s="26">
        <v>312</v>
      </c>
      <c r="C93" s="26">
        <v>252</v>
      </c>
      <c r="D93" s="26">
        <v>60</v>
      </c>
      <c r="E93" s="26">
        <v>283</v>
      </c>
      <c r="F93" s="26"/>
      <c r="G93" s="37"/>
      <c r="H93" s="44">
        <v>29</v>
      </c>
      <c r="I93" s="34"/>
      <c r="J93" s="41"/>
      <c r="K93" s="41"/>
    </row>
    <row r="94" spans="1:11" x14ac:dyDescent="0.2">
      <c r="A94" s="34" t="s">
        <v>479</v>
      </c>
      <c r="B94" s="36">
        <v>5.1314102564102564</v>
      </c>
      <c r="C94" s="36">
        <v>1.7936507936507937</v>
      </c>
      <c r="D94" s="36">
        <v>19.149999999999999</v>
      </c>
      <c r="E94" s="36">
        <v>3.3003533568904593</v>
      </c>
      <c r="F94" s="36"/>
      <c r="G94" s="26"/>
      <c r="H94" s="36">
        <v>23</v>
      </c>
      <c r="I94" s="34"/>
      <c r="J94" s="41"/>
      <c r="K94" s="41"/>
    </row>
    <row r="95" spans="1:11" x14ac:dyDescent="0.2">
      <c r="A95" s="34" t="s">
        <v>480</v>
      </c>
      <c r="B95" s="35">
        <v>32010</v>
      </c>
      <c r="C95" s="35">
        <v>23847</v>
      </c>
      <c r="D95" s="35">
        <v>8163</v>
      </c>
      <c r="E95" s="35">
        <v>26906</v>
      </c>
      <c r="F95" s="35"/>
      <c r="G95" s="35"/>
      <c r="H95" s="46">
        <v>5104</v>
      </c>
      <c r="I95" s="34"/>
      <c r="J95" s="41"/>
      <c r="K95" s="41"/>
    </row>
    <row r="96" spans="1:11" x14ac:dyDescent="0.2">
      <c r="A96" s="34" t="s">
        <v>481</v>
      </c>
      <c r="B96" s="35">
        <v>297535</v>
      </c>
      <c r="C96" s="35">
        <v>118112</v>
      </c>
      <c r="D96" s="35">
        <v>179423</v>
      </c>
      <c r="E96" s="35">
        <v>189106</v>
      </c>
      <c r="F96" s="35"/>
      <c r="G96" s="35"/>
      <c r="H96" s="46">
        <v>108429</v>
      </c>
      <c r="I96" s="34"/>
      <c r="J96" s="41"/>
      <c r="K96" s="41"/>
    </row>
    <row r="97" spans="1:11" x14ac:dyDescent="0.2">
      <c r="A97" s="34" t="s">
        <v>482</v>
      </c>
      <c r="B97" s="36">
        <v>9.2950640424867235</v>
      </c>
      <c r="C97" s="36">
        <v>4.9529081226150042</v>
      </c>
      <c r="D97" s="36">
        <v>21.980031851035157</v>
      </c>
      <c r="E97" s="36">
        <v>7.0283951534973612</v>
      </c>
      <c r="F97" s="36"/>
      <c r="G97" s="26"/>
      <c r="H97" s="36">
        <v>21.2439263322884</v>
      </c>
      <c r="I97" s="34"/>
      <c r="J97" s="41"/>
      <c r="K97" s="41"/>
    </row>
    <row r="98" spans="1:11" x14ac:dyDescent="0.2">
      <c r="A98" s="34" t="s">
        <v>483</v>
      </c>
      <c r="B98" s="37">
        <v>185.84322298563399</v>
      </c>
      <c r="C98" s="37">
        <v>261.30973451327435</v>
      </c>
      <c r="D98" s="37">
        <v>156.15578764142734</v>
      </c>
      <c r="E98" s="37">
        <v>202.46895074946468</v>
      </c>
      <c r="F98" s="37"/>
      <c r="G98" s="26"/>
      <c r="H98" s="37">
        <v>162.56221889055473</v>
      </c>
      <c r="I98" s="34"/>
      <c r="J98" s="41"/>
      <c r="K98" s="41"/>
    </row>
    <row r="99" spans="1:11" x14ac:dyDescent="0.2">
      <c r="A99" s="34" t="s">
        <v>484</v>
      </c>
      <c r="B99" s="36">
        <v>50.915951502913423</v>
      </c>
      <c r="C99" s="36">
        <v>71.591708085828586</v>
      </c>
      <c r="D99" s="36">
        <v>42.78240757299379</v>
      </c>
      <c r="E99" s="36">
        <v>55.470945410812242</v>
      </c>
      <c r="F99" s="36"/>
      <c r="G99" s="26"/>
      <c r="H99" s="36">
        <v>44.537594216590335</v>
      </c>
      <c r="I99" s="34"/>
      <c r="J99" s="41"/>
      <c r="K99" s="41"/>
    </row>
    <row r="100" spans="1:11" x14ac:dyDescent="0.2">
      <c r="A100" s="34" t="s">
        <v>485</v>
      </c>
      <c r="B100" s="36">
        <v>19.99375390381012</v>
      </c>
      <c r="C100" s="36">
        <v>52.758849557522126</v>
      </c>
      <c r="D100" s="36">
        <v>7.1044386422976498</v>
      </c>
      <c r="E100" s="36">
        <v>28.807280513918631</v>
      </c>
      <c r="F100" s="36"/>
      <c r="G100" s="26"/>
      <c r="H100" s="36">
        <v>7.6521739130434785</v>
      </c>
      <c r="I100" s="34"/>
      <c r="J100" s="41"/>
      <c r="K100" s="41"/>
    </row>
    <row r="101" spans="1:11" x14ac:dyDescent="0.2">
      <c r="A101" s="34" t="s">
        <v>486</v>
      </c>
      <c r="B101" s="36">
        <v>8.9606373008434854</v>
      </c>
      <c r="C101" s="36">
        <v>1.9653625193944728</v>
      </c>
      <c r="D101" s="36">
        <v>29.396300379762341</v>
      </c>
      <c r="E101" s="36">
        <v>5.6420129339180844</v>
      </c>
      <c r="F101" s="36"/>
      <c r="G101" s="26"/>
      <c r="H101" s="36">
        <v>26.454937304075234</v>
      </c>
      <c r="I101" s="34"/>
      <c r="J101" s="41"/>
      <c r="K101" s="41"/>
    </row>
    <row r="102" spans="1:11" x14ac:dyDescent="0.2">
      <c r="A102" s="40" t="s">
        <v>487</v>
      </c>
      <c r="B102" s="33">
        <v>101661</v>
      </c>
      <c r="C102" s="26"/>
      <c r="D102" s="26"/>
      <c r="E102" s="26"/>
      <c r="F102" s="26"/>
      <c r="G102" s="26"/>
      <c r="H102" s="44"/>
      <c r="I102" s="34"/>
      <c r="J102" s="41"/>
      <c r="K102" s="41"/>
    </row>
    <row r="103" spans="1:11" x14ac:dyDescent="0.2">
      <c r="A103" s="34" t="s">
        <v>110</v>
      </c>
      <c r="B103" s="26">
        <v>351</v>
      </c>
      <c r="C103" s="26">
        <v>351</v>
      </c>
      <c r="D103" s="26"/>
      <c r="E103" s="26">
        <v>351</v>
      </c>
      <c r="F103" s="26"/>
      <c r="G103" s="26"/>
      <c r="H103" s="44"/>
      <c r="I103" s="34"/>
      <c r="J103" s="41"/>
      <c r="K103" s="41"/>
    </row>
    <row r="104" spans="1:11" x14ac:dyDescent="0.2">
      <c r="A104" s="34" t="s">
        <v>477</v>
      </c>
      <c r="B104" s="36">
        <v>3.4526514592616637</v>
      </c>
      <c r="C104" s="36">
        <v>3.4526514592616637</v>
      </c>
      <c r="D104" s="36"/>
      <c r="E104" s="36">
        <v>3.4526514592616637</v>
      </c>
      <c r="F104" s="36"/>
      <c r="G104" s="36"/>
      <c r="H104" s="36"/>
      <c r="I104" s="34"/>
      <c r="J104" s="41"/>
      <c r="K104" s="41"/>
    </row>
    <row r="105" spans="1:11" x14ac:dyDescent="0.2">
      <c r="A105" s="34" t="s">
        <v>478</v>
      </c>
      <c r="B105" s="26">
        <v>108</v>
      </c>
      <c r="C105" s="26">
        <v>108</v>
      </c>
      <c r="D105" s="26"/>
      <c r="E105" s="26">
        <v>108</v>
      </c>
      <c r="F105" s="26"/>
      <c r="G105" s="37"/>
      <c r="H105" s="44"/>
      <c r="I105" s="34"/>
      <c r="J105" s="41"/>
      <c r="K105" s="41"/>
    </row>
    <row r="106" spans="1:11" x14ac:dyDescent="0.2">
      <c r="A106" s="34" t="s">
        <v>479</v>
      </c>
      <c r="B106" s="36">
        <v>3.25</v>
      </c>
      <c r="C106" s="36">
        <v>3.25</v>
      </c>
      <c r="D106" s="26"/>
      <c r="E106" s="36">
        <v>3.25</v>
      </c>
      <c r="F106" s="36"/>
      <c r="G106" s="26"/>
      <c r="H106" s="26"/>
      <c r="I106" s="34"/>
      <c r="J106" s="41"/>
      <c r="K106" s="41"/>
    </row>
    <row r="107" spans="1:11" x14ac:dyDescent="0.2">
      <c r="A107" s="34" t="s">
        <v>480</v>
      </c>
      <c r="B107" s="35">
        <v>11961</v>
      </c>
      <c r="C107" s="35">
        <v>11961</v>
      </c>
      <c r="D107" s="35"/>
      <c r="E107" s="35">
        <v>11961</v>
      </c>
      <c r="F107" s="35"/>
      <c r="G107" s="26"/>
      <c r="H107" s="44"/>
      <c r="I107" s="34"/>
      <c r="J107" s="41"/>
      <c r="K107" s="41"/>
    </row>
    <row r="108" spans="1:11" x14ac:dyDescent="0.2">
      <c r="A108" s="34" t="s">
        <v>481</v>
      </c>
      <c r="B108" s="35">
        <v>71082</v>
      </c>
      <c r="C108" s="35">
        <v>71082</v>
      </c>
      <c r="D108" s="35"/>
      <c r="E108" s="35">
        <v>71082</v>
      </c>
      <c r="F108" s="35"/>
      <c r="G108" s="26"/>
      <c r="H108" s="44"/>
      <c r="I108" s="34"/>
      <c r="J108" s="41"/>
      <c r="K108" s="41"/>
    </row>
    <row r="109" spans="1:11" x14ac:dyDescent="0.2">
      <c r="A109" s="34" t="s">
        <v>482</v>
      </c>
      <c r="B109" s="36">
        <v>5.9428141459744168</v>
      </c>
      <c r="C109" s="36">
        <v>5.9428141459744168</v>
      </c>
      <c r="D109" s="26"/>
      <c r="E109" s="36">
        <v>5.9428141459744168</v>
      </c>
      <c r="F109" s="36"/>
      <c r="G109" s="26"/>
      <c r="H109" s="26"/>
      <c r="I109" s="34"/>
      <c r="J109" s="41"/>
      <c r="K109" s="41"/>
    </row>
    <row r="110" spans="1:11" x14ac:dyDescent="0.2">
      <c r="A110" s="34" t="s">
        <v>483</v>
      </c>
      <c r="B110" s="37">
        <v>202.51282051282053</v>
      </c>
      <c r="C110" s="37">
        <v>202.51282051282053</v>
      </c>
      <c r="D110" s="26"/>
      <c r="E110" s="37">
        <v>202.51282051282053</v>
      </c>
      <c r="F110" s="37"/>
      <c r="G110" s="26"/>
      <c r="H110" s="26"/>
      <c r="I110" s="34"/>
      <c r="J110" s="41"/>
      <c r="K110" s="41"/>
    </row>
    <row r="111" spans="1:11" x14ac:dyDescent="0.2">
      <c r="A111" s="34" t="s">
        <v>484</v>
      </c>
      <c r="B111" s="36">
        <v>55.482964524060414</v>
      </c>
      <c r="C111" s="36">
        <v>55.482964524060414</v>
      </c>
      <c r="D111" s="26"/>
      <c r="E111" s="36">
        <v>55.482964524060414</v>
      </c>
      <c r="F111" s="36"/>
      <c r="G111" s="26"/>
      <c r="H111" s="26"/>
      <c r="I111" s="34"/>
      <c r="J111" s="41"/>
      <c r="K111" s="41"/>
    </row>
    <row r="112" spans="1:11" x14ac:dyDescent="0.2">
      <c r="A112" s="34" t="s">
        <v>485</v>
      </c>
      <c r="B112" s="36">
        <v>34.07692307692308</v>
      </c>
      <c r="C112" s="36">
        <v>34.07692307692308</v>
      </c>
      <c r="D112" s="26"/>
      <c r="E112" s="36">
        <v>34.07692307692308</v>
      </c>
      <c r="F112" s="36"/>
      <c r="G112" s="26"/>
      <c r="H112" s="26"/>
      <c r="I112" s="34"/>
      <c r="J112" s="41"/>
      <c r="K112" s="41"/>
    </row>
    <row r="113" spans="1:11" x14ac:dyDescent="0.2">
      <c r="A113" s="34" t="s">
        <v>486</v>
      </c>
      <c r="B113" s="36">
        <v>4.7682468021068463</v>
      </c>
      <c r="C113" s="36">
        <v>4.7682468021068463</v>
      </c>
      <c r="D113" s="26"/>
      <c r="E113" s="36">
        <v>4.7682468021068463</v>
      </c>
      <c r="F113" s="36"/>
      <c r="G113" s="26"/>
      <c r="H113" s="26"/>
      <c r="I113" s="34"/>
      <c r="J113" s="41"/>
      <c r="K113" s="41"/>
    </row>
    <row r="114" spans="1:11" x14ac:dyDescent="0.2">
      <c r="A114" s="40" t="s">
        <v>116</v>
      </c>
      <c r="B114" s="33">
        <v>102295</v>
      </c>
      <c r="C114" s="26"/>
      <c r="D114" s="26"/>
      <c r="E114" s="26"/>
      <c r="F114" s="26"/>
      <c r="G114" s="26"/>
      <c r="H114" s="44"/>
      <c r="I114" s="34"/>
      <c r="J114" s="41"/>
      <c r="K114" s="41"/>
    </row>
    <row r="115" spans="1:11" x14ac:dyDescent="0.2">
      <c r="A115" s="34" t="s">
        <v>110</v>
      </c>
      <c r="B115" s="26">
        <v>740</v>
      </c>
      <c r="C115" s="26">
        <v>432</v>
      </c>
      <c r="D115" s="26">
        <v>308</v>
      </c>
      <c r="E115" s="26">
        <v>438</v>
      </c>
      <c r="F115" s="26"/>
      <c r="G115" s="26"/>
      <c r="H115" s="26">
        <v>302</v>
      </c>
      <c r="I115" s="34"/>
      <c r="J115" s="41"/>
      <c r="K115" s="41"/>
    </row>
    <row r="116" spans="1:11" x14ac:dyDescent="0.2">
      <c r="A116" s="34" t="s">
        <v>477</v>
      </c>
      <c r="B116" s="36">
        <v>7.2339801554328167</v>
      </c>
      <c r="C116" s="36">
        <v>4.2230803069553744</v>
      </c>
      <c r="D116" s="36">
        <v>3.0108998484774427</v>
      </c>
      <c r="E116" s="36">
        <v>4.2817342001075325</v>
      </c>
      <c r="F116" s="36"/>
      <c r="G116" s="36"/>
      <c r="H116" s="36">
        <v>2.9522459553252847</v>
      </c>
      <c r="I116" s="34"/>
      <c r="J116" s="41"/>
      <c r="K116" s="41"/>
    </row>
    <row r="117" spans="1:11" x14ac:dyDescent="0.2">
      <c r="A117" s="34" t="s">
        <v>478</v>
      </c>
      <c r="B117" s="26">
        <v>122</v>
      </c>
      <c r="C117" s="26">
        <v>114</v>
      </c>
      <c r="D117" s="37">
        <v>8</v>
      </c>
      <c r="E117" s="37">
        <v>114</v>
      </c>
      <c r="F117" s="37"/>
      <c r="H117" s="44">
        <v>8</v>
      </c>
      <c r="I117" s="34"/>
      <c r="J117" s="41"/>
      <c r="K117" s="41"/>
    </row>
    <row r="118" spans="1:11" x14ac:dyDescent="0.2">
      <c r="A118" s="34" t="s">
        <v>479</v>
      </c>
      <c r="B118" s="36">
        <v>6.0655737704918034</v>
      </c>
      <c r="C118" s="36">
        <v>3.7894736842105261</v>
      </c>
      <c r="D118" s="36">
        <v>38.5</v>
      </c>
      <c r="E118" s="36">
        <v>3.8421052631578947</v>
      </c>
      <c r="F118" s="36"/>
      <c r="G118" s="26"/>
      <c r="H118" s="36">
        <v>37.75</v>
      </c>
      <c r="I118" s="34"/>
      <c r="J118" s="41"/>
      <c r="K118" s="41"/>
    </row>
    <row r="119" spans="1:11" x14ac:dyDescent="0.2">
      <c r="A119" s="34" t="s">
        <v>480</v>
      </c>
      <c r="B119" s="35">
        <v>12192</v>
      </c>
      <c r="C119" s="35">
        <v>10099</v>
      </c>
      <c r="D119" s="35">
        <v>2093</v>
      </c>
      <c r="E119" s="35">
        <v>10101</v>
      </c>
      <c r="F119" s="35"/>
      <c r="G119" s="35"/>
      <c r="H119" s="35">
        <v>2091</v>
      </c>
      <c r="I119" s="34"/>
      <c r="J119" s="41"/>
      <c r="K119" s="41"/>
    </row>
    <row r="120" spans="1:11" x14ac:dyDescent="0.2">
      <c r="A120" s="34" t="s">
        <v>481</v>
      </c>
      <c r="B120" s="35">
        <v>107041</v>
      </c>
      <c r="C120" s="35">
        <v>59223</v>
      </c>
      <c r="D120" s="35">
        <v>47818</v>
      </c>
      <c r="E120" s="35">
        <v>59226</v>
      </c>
      <c r="F120" s="35"/>
      <c r="G120" s="35"/>
      <c r="H120" s="35">
        <v>47815</v>
      </c>
      <c r="I120" s="34"/>
      <c r="J120" s="41"/>
      <c r="K120" s="41"/>
    </row>
    <row r="121" spans="1:11" x14ac:dyDescent="0.2">
      <c r="A121" s="34" t="s">
        <v>482</v>
      </c>
      <c r="B121" s="36">
        <v>8.7796095800524938</v>
      </c>
      <c r="C121" s="36">
        <v>5.8642439845529264</v>
      </c>
      <c r="D121" s="36">
        <v>22.846631629240324</v>
      </c>
      <c r="E121" s="36">
        <v>5.8633798633798637</v>
      </c>
      <c r="F121" s="36"/>
      <c r="G121" s="26"/>
      <c r="H121" s="36">
        <v>22.867049258727882</v>
      </c>
      <c r="I121" s="34"/>
      <c r="J121" s="41"/>
      <c r="K121" s="41"/>
    </row>
    <row r="122" spans="1:11" x14ac:dyDescent="0.2">
      <c r="A122" s="34" t="s">
        <v>483</v>
      </c>
      <c r="B122" s="37">
        <v>144.65</v>
      </c>
      <c r="C122" s="37">
        <v>137.09027777777777</v>
      </c>
      <c r="D122" s="37">
        <v>155.25324675324674</v>
      </c>
      <c r="E122" s="37">
        <v>135.21917808219177</v>
      </c>
      <c r="F122" s="37"/>
      <c r="G122" s="26"/>
      <c r="H122" s="37">
        <v>158.32781456953643</v>
      </c>
      <c r="I122" s="34"/>
      <c r="J122" s="41"/>
      <c r="K122" s="41"/>
    </row>
    <row r="123" spans="1:11" x14ac:dyDescent="0.2">
      <c r="A123" s="34" t="s">
        <v>484</v>
      </c>
      <c r="B123" s="36">
        <v>39.630136986301373</v>
      </c>
      <c r="C123" s="36">
        <v>37.558980213089804</v>
      </c>
      <c r="D123" s="36">
        <v>42.535136096779929</v>
      </c>
      <c r="E123" s="36">
        <v>37.046350159504598</v>
      </c>
      <c r="F123" s="36"/>
      <c r="G123" s="26"/>
      <c r="H123" s="36">
        <v>43.377483443708606</v>
      </c>
      <c r="I123" s="34"/>
      <c r="J123" s="41"/>
      <c r="K123" s="41"/>
    </row>
    <row r="124" spans="1:11" x14ac:dyDescent="0.2">
      <c r="A124" s="34" t="s">
        <v>485</v>
      </c>
      <c r="B124" s="36">
        <v>16.475675675675674</v>
      </c>
      <c r="C124" s="36">
        <v>23.377314814814813</v>
      </c>
      <c r="D124" s="36">
        <v>6.7954545454545459</v>
      </c>
      <c r="E124" s="36">
        <v>23.061643835616437</v>
      </c>
      <c r="F124" s="36"/>
      <c r="G124" s="26"/>
      <c r="H124" s="36">
        <v>6.9238410596026494</v>
      </c>
      <c r="I124" s="34"/>
      <c r="J124" s="41"/>
      <c r="K124" s="41"/>
    </row>
    <row r="125" spans="1:11" x14ac:dyDescent="0.2">
      <c r="A125" s="34" t="s">
        <v>486</v>
      </c>
      <c r="B125" s="36">
        <v>13.374261811023622</v>
      </c>
      <c r="C125" s="36">
        <v>9.7491830874343997</v>
      </c>
      <c r="D125" s="36">
        <v>30.865742952699474</v>
      </c>
      <c r="E125" s="36">
        <v>9.9637659637659652</v>
      </c>
      <c r="F125" s="36"/>
      <c r="G125" s="26"/>
      <c r="H125" s="36">
        <v>29.849354375896699</v>
      </c>
      <c r="I125" s="34"/>
      <c r="J125" s="41"/>
      <c r="K125" s="41"/>
    </row>
    <row r="126" spans="1:11" x14ac:dyDescent="0.2">
      <c r="A126" s="40" t="s">
        <v>117</v>
      </c>
      <c r="B126" s="33">
        <v>266503</v>
      </c>
      <c r="C126" s="26"/>
      <c r="D126" s="26"/>
      <c r="E126" s="26"/>
      <c r="F126" s="26"/>
      <c r="G126" s="26"/>
      <c r="H126" s="44"/>
      <c r="I126" s="34"/>
      <c r="J126" s="41"/>
      <c r="K126" s="41"/>
    </row>
    <row r="127" spans="1:11" x14ac:dyDescent="0.2">
      <c r="A127" s="34" t="s">
        <v>110</v>
      </c>
      <c r="B127" s="35">
        <v>2453</v>
      </c>
      <c r="C127" s="35">
        <v>1233</v>
      </c>
      <c r="D127" s="35">
        <v>1220</v>
      </c>
      <c r="E127" s="35"/>
      <c r="F127" s="35">
        <v>12</v>
      </c>
      <c r="G127" s="35">
        <v>1170</v>
      </c>
      <c r="H127" s="46">
        <v>1271</v>
      </c>
      <c r="I127" s="34"/>
      <c r="J127" s="41"/>
      <c r="K127" s="41"/>
    </row>
    <row r="128" spans="1:11" x14ac:dyDescent="0.2">
      <c r="A128" s="34" t="s">
        <v>477</v>
      </c>
      <c r="B128" s="36">
        <v>9.2043992000090054</v>
      </c>
      <c r="C128" s="36">
        <v>4.6265895693481873</v>
      </c>
      <c r="D128" s="36">
        <v>4.577809630660818</v>
      </c>
      <c r="E128" s="36"/>
      <c r="F128" s="36">
        <v>4.5027635711417879E-2</v>
      </c>
      <c r="G128" s="36">
        <v>4.3901944818632437</v>
      </c>
      <c r="H128" s="36">
        <v>4.7691770824343438</v>
      </c>
      <c r="I128" s="34"/>
      <c r="J128" s="41"/>
      <c r="K128" s="41"/>
    </row>
    <row r="129" spans="1:14" x14ac:dyDescent="0.2">
      <c r="A129" s="34" t="s">
        <v>478</v>
      </c>
      <c r="B129" s="26">
        <v>598</v>
      </c>
      <c r="C129" s="26">
        <v>545</v>
      </c>
      <c r="D129" s="26">
        <v>53</v>
      </c>
      <c r="E129" s="26"/>
      <c r="F129" s="26">
        <v>1</v>
      </c>
      <c r="G129" s="37">
        <v>504</v>
      </c>
      <c r="H129" s="44">
        <v>93</v>
      </c>
      <c r="I129" s="34"/>
      <c r="J129" s="24"/>
      <c r="K129" s="24"/>
      <c r="L129" s="24"/>
      <c r="M129" s="48"/>
      <c r="N129" s="44"/>
    </row>
    <row r="130" spans="1:14" x14ac:dyDescent="0.2">
      <c r="A130" s="34" t="s">
        <v>479</v>
      </c>
      <c r="B130" s="36">
        <v>4.1020066889632103</v>
      </c>
      <c r="C130" s="36">
        <v>2.2623853211009175</v>
      </c>
      <c r="D130" s="36">
        <v>23.018867924528301</v>
      </c>
      <c r="E130" s="36"/>
      <c r="F130" s="36">
        <v>12</v>
      </c>
      <c r="G130" s="36">
        <v>2.3214285714285716</v>
      </c>
      <c r="H130" s="36">
        <v>13.666666666666666</v>
      </c>
      <c r="I130" s="34"/>
      <c r="J130" s="41"/>
      <c r="K130" s="41"/>
    </row>
    <row r="131" spans="1:14" x14ac:dyDescent="0.2">
      <c r="A131" s="34" t="s">
        <v>480</v>
      </c>
      <c r="B131" s="35">
        <v>55047</v>
      </c>
      <c r="C131" s="35">
        <v>50022</v>
      </c>
      <c r="D131" s="35">
        <v>5025</v>
      </c>
      <c r="E131" s="35"/>
      <c r="F131" s="35">
        <v>214</v>
      </c>
      <c r="G131" s="35">
        <v>47149</v>
      </c>
      <c r="H131" s="46">
        <v>7684</v>
      </c>
      <c r="I131" s="47"/>
      <c r="K131" s="41"/>
    </row>
    <row r="132" spans="1:14" x14ac:dyDescent="0.2">
      <c r="A132" s="34" t="s">
        <v>481</v>
      </c>
      <c r="B132" s="35">
        <v>471412</v>
      </c>
      <c r="C132" s="35">
        <v>260465</v>
      </c>
      <c r="D132" s="35">
        <v>210947</v>
      </c>
      <c r="E132" s="35"/>
      <c r="F132" s="35">
        <v>1608</v>
      </c>
      <c r="G132" s="35">
        <v>242260</v>
      </c>
      <c r="H132" s="46">
        <v>227544</v>
      </c>
      <c r="I132" s="47"/>
      <c r="J132" s="41"/>
      <c r="K132" s="41"/>
    </row>
    <row r="133" spans="1:14" x14ac:dyDescent="0.2">
      <c r="A133" s="34" t="s">
        <v>482</v>
      </c>
      <c r="B133" s="36">
        <v>8.5638091085799406</v>
      </c>
      <c r="C133" s="36">
        <v>5.2070089160769264</v>
      </c>
      <c r="D133" s="36">
        <v>41.979502487562186</v>
      </c>
      <c r="E133" s="36"/>
      <c r="F133" s="36">
        <v>7.5140186915887854</v>
      </c>
      <c r="G133" s="36">
        <v>5.1381789645591631</v>
      </c>
      <c r="H133" s="36">
        <v>29.612701717855284</v>
      </c>
      <c r="I133" s="34"/>
      <c r="J133" s="41"/>
      <c r="K133" s="41"/>
    </row>
    <row r="134" spans="1:14" x14ac:dyDescent="0.2">
      <c r="A134" s="34" t="s">
        <v>483</v>
      </c>
      <c r="B134" s="37">
        <v>192.17774154097023</v>
      </c>
      <c r="C134" s="37">
        <v>211.2449310624493</v>
      </c>
      <c r="D134" s="37">
        <v>172.90737704918033</v>
      </c>
      <c r="E134" s="37"/>
      <c r="F134" s="37">
        <v>134</v>
      </c>
      <c r="G134" s="37">
        <v>207.05982905982907</v>
      </c>
      <c r="H134" s="37">
        <v>179.02753737214792</v>
      </c>
      <c r="I134" s="34"/>
      <c r="J134" s="41"/>
      <c r="K134" s="41"/>
    </row>
    <row r="135" spans="1:14" x14ac:dyDescent="0.2">
      <c r="A135" s="34" t="s">
        <v>484</v>
      </c>
      <c r="B135" s="36">
        <v>52.651436038621981</v>
      </c>
      <c r="C135" s="36">
        <v>57.875323578753232</v>
      </c>
      <c r="D135" s="36">
        <v>47.371884123063104</v>
      </c>
      <c r="E135" s="36"/>
      <c r="F135" s="36">
        <v>36.712328767123289</v>
      </c>
      <c r="G135" s="36">
        <v>56.72872029036413</v>
      </c>
      <c r="H135" s="36">
        <v>49.048640375930937</v>
      </c>
      <c r="I135" s="34"/>
      <c r="J135" s="41"/>
      <c r="K135" s="41"/>
    </row>
    <row r="136" spans="1:14" x14ac:dyDescent="0.2">
      <c r="A136" s="34" t="s">
        <v>485</v>
      </c>
      <c r="B136" s="36">
        <v>22.440684875662456</v>
      </c>
      <c r="C136" s="36">
        <v>40.569343065693431</v>
      </c>
      <c r="D136" s="36">
        <v>4.1188524590163933</v>
      </c>
      <c r="E136" s="36"/>
      <c r="F136" s="36">
        <v>17.833333333333332</v>
      </c>
      <c r="G136" s="36">
        <v>40.298290598290599</v>
      </c>
      <c r="H136" s="36">
        <v>6.0456333595594023</v>
      </c>
      <c r="I136" s="34"/>
      <c r="J136" s="41"/>
      <c r="K136" s="41"/>
    </row>
    <row r="137" spans="1:14" x14ac:dyDescent="0.2">
      <c r="A137" s="34" t="s">
        <v>486</v>
      </c>
      <c r="B137" s="36">
        <v>7.7012916235217181</v>
      </c>
      <c r="C137" s="36">
        <v>3.7899324297309187</v>
      </c>
      <c r="D137" s="36">
        <v>46.637412935323383</v>
      </c>
      <c r="E137" s="36"/>
      <c r="F137" s="36">
        <v>12.953271028037385</v>
      </c>
      <c r="G137" s="36">
        <v>3.9192771850940633</v>
      </c>
      <c r="H137" s="36">
        <v>30.761452368558039</v>
      </c>
      <c r="I137" s="34"/>
      <c r="J137" s="41"/>
      <c r="K137" s="41"/>
    </row>
    <row r="138" spans="1:14" x14ac:dyDescent="0.2">
      <c r="A138" s="40" t="s">
        <v>488</v>
      </c>
      <c r="B138" s="33">
        <v>42893</v>
      </c>
      <c r="C138" s="26"/>
      <c r="D138" s="26"/>
      <c r="E138" s="26"/>
      <c r="F138" s="26"/>
      <c r="G138" s="26"/>
      <c r="H138" s="44"/>
      <c r="I138" s="34"/>
      <c r="J138" s="41"/>
      <c r="K138" s="41"/>
    </row>
    <row r="139" spans="1:14" x14ac:dyDescent="0.2">
      <c r="A139" s="34" t="s">
        <v>110</v>
      </c>
      <c r="B139" s="26">
        <v>94</v>
      </c>
      <c r="C139" s="26">
        <v>94</v>
      </c>
      <c r="D139" s="26"/>
      <c r="E139" s="26">
        <v>76</v>
      </c>
      <c r="F139" s="26">
        <v>18</v>
      </c>
      <c r="G139" s="26"/>
      <c r="H139" s="44"/>
      <c r="I139" s="34"/>
      <c r="J139" s="41"/>
      <c r="K139" s="41"/>
    </row>
    <row r="140" spans="1:14" x14ac:dyDescent="0.2">
      <c r="A140" s="34" t="s">
        <v>477</v>
      </c>
      <c r="B140" s="36">
        <v>2.1914997785186392</v>
      </c>
      <c r="C140" s="36">
        <v>2.1914997785186392</v>
      </c>
      <c r="D140" s="36"/>
      <c r="E140" s="36">
        <v>1.7718508847597509</v>
      </c>
      <c r="F140" s="36">
        <v>0.41964889375888842</v>
      </c>
      <c r="G140" s="26"/>
      <c r="H140" s="26"/>
      <c r="I140" s="34"/>
      <c r="J140" s="41"/>
      <c r="K140" s="41"/>
    </row>
    <row r="141" spans="1:14" x14ac:dyDescent="0.2">
      <c r="A141" s="34" t="s">
        <v>478</v>
      </c>
      <c r="B141" s="26">
        <v>23</v>
      </c>
      <c r="C141" s="26">
        <v>23</v>
      </c>
      <c r="D141" s="26"/>
      <c r="E141" s="26">
        <v>21</v>
      </c>
      <c r="F141" s="26">
        <v>2</v>
      </c>
      <c r="G141" s="26"/>
      <c r="H141" s="44"/>
      <c r="I141" s="34"/>
      <c r="J141" s="41"/>
      <c r="K141" s="41"/>
    </row>
    <row r="142" spans="1:14" x14ac:dyDescent="0.2">
      <c r="A142" s="34" t="s">
        <v>479</v>
      </c>
      <c r="B142" s="36">
        <v>4.0869565217391308</v>
      </c>
      <c r="C142" s="36">
        <v>4.0869565217391308</v>
      </c>
      <c r="D142" s="26"/>
      <c r="E142" s="36">
        <v>3.6190476190476191</v>
      </c>
      <c r="F142" s="36">
        <v>9</v>
      </c>
      <c r="G142" s="26"/>
      <c r="H142" s="26"/>
      <c r="I142" s="34"/>
      <c r="J142" s="41"/>
      <c r="K142" s="41"/>
    </row>
    <row r="143" spans="1:14" x14ac:dyDescent="0.2">
      <c r="A143" s="34" t="s">
        <v>480</v>
      </c>
      <c r="B143" s="35">
        <v>4117</v>
      </c>
      <c r="C143" s="35">
        <v>4117</v>
      </c>
      <c r="D143" s="35"/>
      <c r="E143" s="35">
        <v>3692</v>
      </c>
      <c r="F143" s="35">
        <v>425</v>
      </c>
      <c r="G143" s="35"/>
      <c r="H143" s="44"/>
      <c r="I143" s="34"/>
      <c r="J143" s="41"/>
      <c r="K143" s="41"/>
    </row>
    <row r="144" spans="1:14" x14ac:dyDescent="0.2">
      <c r="A144" s="34" t="s">
        <v>481</v>
      </c>
      <c r="B144" s="35">
        <v>24061</v>
      </c>
      <c r="C144" s="35">
        <v>24061</v>
      </c>
      <c r="D144" s="35"/>
      <c r="E144" s="35">
        <v>18769</v>
      </c>
      <c r="F144" s="35">
        <v>5292</v>
      </c>
      <c r="G144" s="35"/>
      <c r="H144" s="44"/>
      <c r="I144" s="34"/>
      <c r="J144" s="41"/>
      <c r="K144" s="41"/>
    </row>
    <row r="145" spans="1:11" x14ac:dyDescent="0.2">
      <c r="A145" s="34" t="s">
        <v>482</v>
      </c>
      <c r="B145" s="36">
        <v>5.8443041049307745</v>
      </c>
      <c r="C145" s="36">
        <v>5.8443041049307745</v>
      </c>
      <c r="D145" s="26"/>
      <c r="E145" s="36">
        <v>5.0836944745395449</v>
      </c>
      <c r="F145" s="36">
        <v>12.451764705882352</v>
      </c>
      <c r="G145" s="36"/>
      <c r="H145" s="26"/>
      <c r="I145" s="34"/>
      <c r="J145" s="41"/>
      <c r="K145" s="41"/>
    </row>
    <row r="146" spans="1:11" x14ac:dyDescent="0.2">
      <c r="A146" s="34" t="s">
        <v>483</v>
      </c>
      <c r="B146" s="37">
        <v>255.96808510638297</v>
      </c>
      <c r="C146" s="37">
        <v>255.96808510638297</v>
      </c>
      <c r="D146" s="26"/>
      <c r="E146" s="37">
        <v>246.96052631578948</v>
      </c>
      <c r="F146" s="37">
        <v>294</v>
      </c>
      <c r="G146" s="26"/>
      <c r="H146" s="26"/>
      <c r="I146" s="34"/>
      <c r="J146" s="41"/>
      <c r="K146" s="41"/>
    </row>
    <row r="147" spans="1:11" x14ac:dyDescent="0.2">
      <c r="A147" s="34" t="s">
        <v>484</v>
      </c>
      <c r="B147" s="36">
        <v>70.128242494899439</v>
      </c>
      <c r="C147" s="36">
        <v>70.128242494899439</v>
      </c>
      <c r="D147" s="26"/>
      <c r="E147" s="36">
        <v>67.660418168709441</v>
      </c>
      <c r="F147" s="36">
        <v>80.547945205479451</v>
      </c>
      <c r="G147" s="26"/>
      <c r="H147" s="26"/>
      <c r="I147" s="34"/>
      <c r="J147" s="41"/>
      <c r="K147" s="41"/>
    </row>
    <row r="148" spans="1:11" x14ac:dyDescent="0.2">
      <c r="A148" s="34" t="s">
        <v>485</v>
      </c>
      <c r="B148" s="36">
        <v>43.797872340425535</v>
      </c>
      <c r="C148" s="36">
        <v>43.797872340425535</v>
      </c>
      <c r="D148" s="26"/>
      <c r="E148" s="36">
        <v>48.578947368421055</v>
      </c>
      <c r="F148" s="36">
        <v>23.611111111111111</v>
      </c>
      <c r="G148" s="26"/>
      <c r="H148" s="26"/>
      <c r="I148" s="34"/>
      <c r="J148" s="41"/>
      <c r="K148" s="41"/>
    </row>
    <row r="149" spans="1:11" x14ac:dyDescent="0.2">
      <c r="A149" s="34" t="s">
        <v>486</v>
      </c>
      <c r="B149" s="36">
        <v>2.4894340539227593</v>
      </c>
      <c r="C149" s="36">
        <v>2.4894340539227593</v>
      </c>
      <c r="D149" s="26"/>
      <c r="E149" s="36">
        <v>2.4298483206933907</v>
      </c>
      <c r="F149" s="36">
        <v>3.007058823529412</v>
      </c>
      <c r="G149" s="26"/>
      <c r="H149" s="26"/>
      <c r="I149" s="34"/>
      <c r="J149" s="41"/>
      <c r="K149" s="41"/>
    </row>
    <row r="150" spans="1:11" x14ac:dyDescent="0.2">
      <c r="A150" s="40" t="s">
        <v>489</v>
      </c>
      <c r="B150" s="33">
        <v>70660</v>
      </c>
      <c r="C150" s="26"/>
      <c r="D150" s="26"/>
      <c r="E150" s="26"/>
      <c r="F150" s="26"/>
      <c r="G150" s="26"/>
      <c r="H150" s="44"/>
      <c r="I150" s="34"/>
      <c r="J150" s="41"/>
      <c r="K150" s="41"/>
    </row>
    <row r="151" spans="1:11" x14ac:dyDescent="0.2">
      <c r="A151" s="34" t="s">
        <v>110</v>
      </c>
      <c r="B151" s="26">
        <v>218</v>
      </c>
      <c r="C151" s="26">
        <v>213</v>
      </c>
      <c r="D151" s="26">
        <v>5</v>
      </c>
      <c r="E151" s="26">
        <v>218</v>
      </c>
      <c r="F151" s="26"/>
      <c r="G151" s="26"/>
      <c r="H151" s="44"/>
      <c r="I151" s="34"/>
      <c r="J151" s="41"/>
      <c r="K151" s="41"/>
    </row>
    <row r="152" spans="1:11" x14ac:dyDescent="0.2">
      <c r="A152" s="34" t="s">
        <v>477</v>
      </c>
      <c r="B152" s="36">
        <v>3.0851967166713843</v>
      </c>
      <c r="C152" s="36">
        <v>3.0144353240871782</v>
      </c>
      <c r="D152" s="36">
        <v>7.0761392584206051E-2</v>
      </c>
      <c r="E152" s="36">
        <v>3.0851967166713843</v>
      </c>
      <c r="F152" s="36"/>
      <c r="G152" s="26"/>
      <c r="H152" s="26"/>
      <c r="I152" s="34"/>
      <c r="J152" s="41"/>
      <c r="K152" s="41"/>
    </row>
    <row r="153" spans="1:11" x14ac:dyDescent="0.2">
      <c r="A153" s="34" t="s">
        <v>478</v>
      </c>
      <c r="B153" s="26">
        <v>68</v>
      </c>
      <c r="C153" s="26">
        <v>68</v>
      </c>
      <c r="D153" s="37">
        <v>0</v>
      </c>
      <c r="E153" s="26">
        <v>68</v>
      </c>
      <c r="F153" s="26"/>
      <c r="G153" s="37"/>
      <c r="H153" s="44"/>
      <c r="I153" s="34"/>
      <c r="J153" s="41"/>
      <c r="K153" s="41"/>
    </row>
    <row r="154" spans="1:11" x14ac:dyDescent="0.2">
      <c r="A154" s="34" t="s">
        <v>479</v>
      </c>
      <c r="B154" s="36">
        <v>3.2058823529411766</v>
      </c>
      <c r="C154" s="36">
        <v>3.1323529411764706</v>
      </c>
      <c r="D154" s="36"/>
      <c r="E154" s="36">
        <v>3.2058823529411766</v>
      </c>
      <c r="F154" s="36"/>
      <c r="G154" s="26"/>
      <c r="H154" s="26"/>
      <c r="I154" s="34"/>
      <c r="J154" s="41"/>
      <c r="K154" s="41"/>
    </row>
    <row r="155" spans="1:11" x14ac:dyDescent="0.2">
      <c r="A155" s="34" t="s">
        <v>480</v>
      </c>
      <c r="B155" s="35">
        <v>8933</v>
      </c>
      <c r="C155" s="35">
        <v>8921</v>
      </c>
      <c r="D155" s="35">
        <v>12</v>
      </c>
      <c r="E155" s="35">
        <v>8933</v>
      </c>
      <c r="F155" s="35"/>
      <c r="G155" s="26"/>
      <c r="H155" s="44"/>
      <c r="I155" s="34"/>
      <c r="J155" s="41"/>
      <c r="K155" s="41"/>
    </row>
    <row r="156" spans="1:11" x14ac:dyDescent="0.2">
      <c r="A156" s="34" t="s">
        <v>481</v>
      </c>
      <c r="B156" s="35">
        <v>51976</v>
      </c>
      <c r="C156" s="35">
        <v>51876</v>
      </c>
      <c r="D156" s="35">
        <v>100</v>
      </c>
      <c r="E156" s="35">
        <v>51976</v>
      </c>
      <c r="F156" s="35"/>
      <c r="G156" s="26"/>
      <c r="H156" s="44"/>
      <c r="I156" s="34"/>
      <c r="J156" s="41"/>
      <c r="K156" s="41"/>
    </row>
    <row r="157" spans="1:11" x14ac:dyDescent="0.2">
      <c r="A157" s="34" t="s">
        <v>482</v>
      </c>
      <c r="B157" s="36">
        <v>5.8184260606739056</v>
      </c>
      <c r="C157" s="36">
        <v>5.8150431565967944</v>
      </c>
      <c r="D157" s="36">
        <v>8.3333333333333339</v>
      </c>
      <c r="E157" s="36">
        <v>5.8184260606739056</v>
      </c>
      <c r="F157" s="36"/>
      <c r="G157" s="26"/>
      <c r="H157" s="26"/>
      <c r="I157" s="34"/>
      <c r="J157" s="41"/>
      <c r="K157" s="41"/>
    </row>
    <row r="158" spans="1:11" x14ac:dyDescent="0.2">
      <c r="A158" s="34" t="s">
        <v>483</v>
      </c>
      <c r="B158" s="37">
        <v>238.42201834862385</v>
      </c>
      <c r="C158" s="37">
        <v>243.54929577464787</v>
      </c>
      <c r="D158" s="37">
        <v>20</v>
      </c>
      <c r="E158" s="37">
        <v>238.42201834862385</v>
      </c>
      <c r="F158" s="37"/>
      <c r="G158" s="26"/>
      <c r="H158" s="26"/>
      <c r="I158" s="34"/>
      <c r="J158" s="41"/>
      <c r="K158" s="41"/>
    </row>
    <row r="159" spans="1:11" x14ac:dyDescent="0.2">
      <c r="A159" s="34" t="s">
        <v>484</v>
      </c>
      <c r="B159" s="36">
        <v>65.321100917431195</v>
      </c>
      <c r="C159" s="36">
        <v>66.72583445880764</v>
      </c>
      <c r="D159" s="36">
        <v>5.4794520547945202</v>
      </c>
      <c r="E159" s="36">
        <v>65.321100917431195</v>
      </c>
      <c r="F159" s="36"/>
      <c r="G159" s="26"/>
      <c r="H159" s="26"/>
      <c r="I159" s="34"/>
      <c r="J159" s="41"/>
      <c r="K159" s="41"/>
    </row>
    <row r="160" spans="1:11" x14ac:dyDescent="0.2">
      <c r="A160" s="34" t="s">
        <v>485</v>
      </c>
      <c r="B160" s="36">
        <v>40.977064220183486</v>
      </c>
      <c r="C160" s="36">
        <v>41.882629107981224</v>
      </c>
      <c r="D160" s="36">
        <v>2.4</v>
      </c>
      <c r="E160" s="36">
        <v>40.977064220183486</v>
      </c>
      <c r="F160" s="36"/>
      <c r="G160" s="26"/>
      <c r="H160" s="26"/>
      <c r="I160" s="34"/>
      <c r="J160" s="41"/>
      <c r="K160" s="41"/>
    </row>
    <row r="161" spans="1:11" x14ac:dyDescent="0.2">
      <c r="A161" s="34" t="s">
        <v>486</v>
      </c>
      <c r="B161" s="36">
        <v>3.088995858054405</v>
      </c>
      <c r="C161" s="36">
        <v>2.8997870193924449</v>
      </c>
      <c r="D161" s="36">
        <v>143.75</v>
      </c>
      <c r="E161" s="36">
        <v>3.088995858054405</v>
      </c>
      <c r="F161" s="36"/>
      <c r="G161" s="26"/>
      <c r="H161" s="26"/>
      <c r="I161" s="34"/>
      <c r="J161" s="41"/>
      <c r="K161" s="41"/>
    </row>
    <row r="162" spans="1:11" x14ac:dyDescent="0.2">
      <c r="A162" s="40" t="s">
        <v>118</v>
      </c>
      <c r="B162" s="33">
        <v>64420</v>
      </c>
      <c r="C162" s="26"/>
      <c r="D162" s="26"/>
      <c r="E162" s="26"/>
      <c r="F162" s="26"/>
      <c r="G162" s="26"/>
      <c r="H162" s="44"/>
      <c r="I162" s="34"/>
      <c r="J162" s="41"/>
      <c r="K162" s="41"/>
    </row>
    <row r="163" spans="1:11" x14ac:dyDescent="0.2">
      <c r="A163" s="34" t="s">
        <v>110</v>
      </c>
      <c r="B163" s="26">
        <v>586</v>
      </c>
      <c r="C163" s="26">
        <v>309</v>
      </c>
      <c r="D163" s="26">
        <v>277</v>
      </c>
      <c r="E163" s="26">
        <v>326</v>
      </c>
      <c r="F163" s="26"/>
      <c r="G163" s="26"/>
      <c r="H163" s="26">
        <v>260</v>
      </c>
      <c r="I163" s="34"/>
      <c r="J163" s="41"/>
      <c r="K163" s="41"/>
    </row>
    <row r="164" spans="1:11" x14ac:dyDescent="0.2">
      <c r="A164" s="34" t="s">
        <v>477</v>
      </c>
      <c r="B164" s="36">
        <v>9.0965538652592368</v>
      </c>
      <c r="C164" s="36">
        <v>4.7966470040360134</v>
      </c>
      <c r="D164" s="36">
        <v>4.2999068612232225</v>
      </c>
      <c r="E164" s="36">
        <v>5.0605402049053092</v>
      </c>
      <c r="F164" s="36"/>
      <c r="G164" s="36"/>
      <c r="H164" s="36">
        <v>4.0360136603539276</v>
      </c>
      <c r="I164" s="34"/>
      <c r="J164" s="41"/>
      <c r="K164" s="41"/>
    </row>
    <row r="165" spans="1:11" x14ac:dyDescent="0.2">
      <c r="A165" s="34" t="s">
        <v>478</v>
      </c>
      <c r="B165" s="26">
        <v>118</v>
      </c>
      <c r="C165" s="26">
        <v>107</v>
      </c>
      <c r="D165" s="37">
        <v>11</v>
      </c>
      <c r="E165" s="26">
        <v>107</v>
      </c>
      <c r="F165" s="26"/>
      <c r="G165" s="37"/>
      <c r="H165" s="44">
        <v>11</v>
      </c>
      <c r="I165" s="34"/>
      <c r="J165" s="41"/>
      <c r="K165" s="41"/>
    </row>
    <row r="166" spans="1:11" x14ac:dyDescent="0.2">
      <c r="A166" s="34" t="s">
        <v>479</v>
      </c>
      <c r="B166" s="36">
        <v>4.9661016949152543</v>
      </c>
      <c r="C166" s="36">
        <v>2.8878504672897196</v>
      </c>
      <c r="D166" s="36">
        <v>25.181818181818183</v>
      </c>
      <c r="E166" s="36">
        <v>3.0467289719626169</v>
      </c>
      <c r="F166" s="36"/>
      <c r="G166" s="26"/>
      <c r="H166" s="36">
        <v>23.636363636363637</v>
      </c>
      <c r="I166" s="34"/>
      <c r="J166" s="41"/>
      <c r="K166" s="41"/>
    </row>
    <row r="167" spans="1:11" x14ac:dyDescent="0.2">
      <c r="A167" s="34" t="s">
        <v>480</v>
      </c>
      <c r="B167" s="35">
        <v>14165</v>
      </c>
      <c r="C167" s="35">
        <v>11829</v>
      </c>
      <c r="D167" s="35">
        <v>2336</v>
      </c>
      <c r="E167" s="35">
        <v>11829</v>
      </c>
      <c r="F167" s="35"/>
      <c r="G167" s="35"/>
      <c r="H167" s="35">
        <v>2336</v>
      </c>
      <c r="I167" s="34"/>
      <c r="J167" s="41"/>
      <c r="K167" s="41"/>
    </row>
    <row r="168" spans="1:11" x14ac:dyDescent="0.2">
      <c r="A168" s="34" t="s">
        <v>481</v>
      </c>
      <c r="B168" s="35">
        <v>110550</v>
      </c>
      <c r="C168" s="35">
        <v>66562</v>
      </c>
      <c r="D168" s="35">
        <v>43988</v>
      </c>
      <c r="E168" s="35">
        <v>66562</v>
      </c>
      <c r="F168" s="35"/>
      <c r="G168" s="35"/>
      <c r="H168" s="35">
        <v>43988</v>
      </c>
      <c r="I168" s="34"/>
      <c r="J168" s="41"/>
      <c r="K168" s="41"/>
    </row>
    <row r="169" spans="1:11" x14ac:dyDescent="0.2">
      <c r="A169" s="34" t="s">
        <v>482</v>
      </c>
      <c r="B169" s="36">
        <v>7.8044475820684784</v>
      </c>
      <c r="C169" s="36">
        <v>5.627018344745963</v>
      </c>
      <c r="D169" s="36">
        <v>18.830479452054796</v>
      </c>
      <c r="E169" s="36">
        <v>5.627018344745963</v>
      </c>
      <c r="F169" s="36"/>
      <c r="G169" s="26"/>
      <c r="H169" s="36">
        <v>18.830479452054796</v>
      </c>
      <c r="I169" s="34"/>
      <c r="J169" s="41"/>
      <c r="K169" s="41"/>
    </row>
    <row r="170" spans="1:11" x14ac:dyDescent="0.2">
      <c r="A170" s="34" t="s">
        <v>483</v>
      </c>
      <c r="B170" s="37">
        <v>188.65187713310581</v>
      </c>
      <c r="C170" s="37">
        <v>215.41100323624596</v>
      </c>
      <c r="D170" s="37">
        <v>158.80144404332131</v>
      </c>
      <c r="E170" s="37">
        <v>204.17791411042944</v>
      </c>
      <c r="F170" s="37"/>
      <c r="G170" s="26"/>
      <c r="H170" s="37">
        <v>169.1846153846154</v>
      </c>
      <c r="I170" s="34"/>
      <c r="J170" s="41"/>
      <c r="K170" s="41"/>
    </row>
    <row r="171" spans="1:11" x14ac:dyDescent="0.2">
      <c r="A171" s="34" t="s">
        <v>484</v>
      </c>
      <c r="B171" s="36">
        <v>51.685445789892</v>
      </c>
      <c r="C171" s="36">
        <v>59.016713215409851</v>
      </c>
      <c r="D171" s="36">
        <v>43.507244943375703</v>
      </c>
      <c r="E171" s="36">
        <v>55.939154550802591</v>
      </c>
      <c r="F171" s="36"/>
      <c r="G171" s="26"/>
      <c r="H171" s="36">
        <v>46.351949420442573</v>
      </c>
      <c r="I171" s="34"/>
      <c r="J171" s="41"/>
      <c r="K171" s="41"/>
    </row>
    <row r="172" spans="1:11" x14ac:dyDescent="0.2">
      <c r="A172" s="34" t="s">
        <v>485</v>
      </c>
      <c r="B172" s="36">
        <v>24.172354948805459</v>
      </c>
      <c r="C172" s="36">
        <v>38.28155339805825</v>
      </c>
      <c r="D172" s="36">
        <v>8.4332129963898925</v>
      </c>
      <c r="E172" s="36">
        <v>36.285276073619634</v>
      </c>
      <c r="F172" s="36"/>
      <c r="G172" s="26"/>
      <c r="H172" s="36">
        <v>8.9846153846153847</v>
      </c>
      <c r="I172" s="34"/>
      <c r="J172" s="41"/>
      <c r="K172" s="41"/>
    </row>
    <row r="173" spans="1:11" x14ac:dyDescent="0.2">
      <c r="A173" s="34" t="s">
        <v>486</v>
      </c>
      <c r="B173" s="36">
        <v>7.2954465231203667</v>
      </c>
      <c r="C173" s="36">
        <v>3.9075999661848</v>
      </c>
      <c r="D173" s="36">
        <v>24.450770547945201</v>
      </c>
      <c r="E173" s="36">
        <v>4.4321582551356835</v>
      </c>
      <c r="F173" s="36"/>
      <c r="G173" s="26"/>
      <c r="H173" s="36">
        <v>21.794520547945204</v>
      </c>
      <c r="I173" s="34"/>
      <c r="J173" s="41"/>
      <c r="K173" s="41"/>
    </row>
    <row r="174" spans="1:11" x14ac:dyDescent="0.2">
      <c r="A174" s="40" t="s">
        <v>119</v>
      </c>
      <c r="B174" s="33">
        <v>130782</v>
      </c>
      <c r="C174" s="26"/>
      <c r="D174" s="26"/>
      <c r="E174" s="26"/>
      <c r="F174" s="26"/>
      <c r="G174" s="26"/>
      <c r="H174" s="44"/>
      <c r="I174" s="34"/>
      <c r="J174" s="41"/>
      <c r="K174" s="41"/>
    </row>
    <row r="175" spans="1:11" x14ac:dyDescent="0.2">
      <c r="A175" s="34" t="s">
        <v>110</v>
      </c>
      <c r="B175" s="26">
        <v>704</v>
      </c>
      <c r="C175" s="26">
        <v>541</v>
      </c>
      <c r="D175" s="26">
        <v>163</v>
      </c>
      <c r="E175" s="26">
        <v>564</v>
      </c>
      <c r="F175" s="26"/>
      <c r="G175" s="26"/>
      <c r="H175" s="44">
        <v>140</v>
      </c>
      <c r="I175" s="34"/>
      <c r="J175" s="41"/>
      <c r="K175" s="41"/>
    </row>
    <row r="176" spans="1:11" x14ac:dyDescent="0.2">
      <c r="A176" s="34" t="s">
        <v>477</v>
      </c>
      <c r="B176" s="36">
        <v>5.3830037772782191</v>
      </c>
      <c r="C176" s="36">
        <v>4.1366548913459038</v>
      </c>
      <c r="D176" s="36">
        <v>1.2463488859323149</v>
      </c>
      <c r="E176" s="36">
        <v>4.312520071569482</v>
      </c>
      <c r="F176" s="36"/>
      <c r="G176" s="36"/>
      <c r="H176" s="36">
        <v>1.0704837057087366</v>
      </c>
      <c r="I176" s="34"/>
      <c r="J176" s="41"/>
      <c r="K176" s="41"/>
    </row>
    <row r="177" spans="1:11" x14ac:dyDescent="0.2">
      <c r="A177" s="34" t="s">
        <v>478</v>
      </c>
      <c r="B177" s="26">
        <v>294</v>
      </c>
      <c r="C177" s="26">
        <v>287</v>
      </c>
      <c r="D177" s="26">
        <v>7</v>
      </c>
      <c r="E177" s="26">
        <v>288</v>
      </c>
      <c r="F177" s="26"/>
      <c r="G177" s="37"/>
      <c r="H177" s="44">
        <v>6</v>
      </c>
      <c r="I177" s="34"/>
      <c r="J177" s="41"/>
      <c r="K177" s="41"/>
    </row>
    <row r="178" spans="1:11" x14ac:dyDescent="0.2">
      <c r="A178" s="34" t="s">
        <v>479</v>
      </c>
      <c r="B178" s="36">
        <v>2.3945578231292517</v>
      </c>
      <c r="C178" s="36">
        <v>1.8850174216027875</v>
      </c>
      <c r="D178" s="36">
        <v>23.285714285714285</v>
      </c>
      <c r="E178" s="36">
        <v>1.9583333333333333</v>
      </c>
      <c r="F178" s="36"/>
      <c r="G178" s="26"/>
      <c r="H178" s="36">
        <v>23.333333333333332</v>
      </c>
      <c r="I178" s="34"/>
      <c r="J178" s="41"/>
      <c r="K178" s="41"/>
    </row>
    <row r="179" spans="1:11" x14ac:dyDescent="0.2">
      <c r="A179" s="34" t="s">
        <v>480</v>
      </c>
      <c r="B179" s="35">
        <v>21509</v>
      </c>
      <c r="C179" s="35">
        <v>19906</v>
      </c>
      <c r="D179" s="35">
        <v>1603</v>
      </c>
      <c r="E179" s="35">
        <v>20311</v>
      </c>
      <c r="F179" s="35"/>
      <c r="G179" s="35"/>
      <c r="H179" s="35">
        <v>1198</v>
      </c>
      <c r="I179" s="34"/>
      <c r="J179" s="41"/>
      <c r="K179" s="41"/>
    </row>
    <row r="180" spans="1:11" x14ac:dyDescent="0.2">
      <c r="A180" s="34" t="s">
        <v>481</v>
      </c>
      <c r="B180" s="35">
        <v>164853</v>
      </c>
      <c r="C180" s="35">
        <v>115338</v>
      </c>
      <c r="D180" s="35">
        <v>49515</v>
      </c>
      <c r="E180" s="35">
        <v>119664</v>
      </c>
      <c r="F180" s="35"/>
      <c r="G180" s="35"/>
      <c r="H180" s="35">
        <v>45189</v>
      </c>
      <c r="I180" s="34"/>
      <c r="J180" s="41"/>
      <c r="K180" s="41"/>
    </row>
    <row r="181" spans="1:11" x14ac:dyDescent="0.2">
      <c r="A181" s="34" t="s">
        <v>482</v>
      </c>
      <c r="B181" s="36">
        <v>7.6643730531405456</v>
      </c>
      <c r="C181" s="36">
        <v>5.7941324223852106</v>
      </c>
      <c r="D181" s="36">
        <v>30.888958203368684</v>
      </c>
      <c r="E181" s="36">
        <v>5.8915858401851215</v>
      </c>
      <c r="F181" s="36"/>
      <c r="G181" s="26"/>
      <c r="H181" s="36">
        <v>37.720367278797994</v>
      </c>
      <c r="I181" s="34"/>
      <c r="J181" s="41"/>
      <c r="K181" s="41"/>
    </row>
    <row r="182" spans="1:11" x14ac:dyDescent="0.2">
      <c r="A182" s="34" t="s">
        <v>483</v>
      </c>
      <c r="B182" s="37">
        <v>234.16619318181819</v>
      </c>
      <c r="C182" s="37">
        <v>213.19408502772643</v>
      </c>
      <c r="D182" s="37">
        <v>303.77300613496931</v>
      </c>
      <c r="E182" s="37">
        <v>212.17021276595744</v>
      </c>
      <c r="F182" s="37"/>
      <c r="G182" s="26"/>
      <c r="H182" s="37">
        <v>322.77857142857141</v>
      </c>
      <c r="I182" s="34"/>
      <c r="J182" s="41"/>
      <c r="K182" s="41"/>
    </row>
    <row r="183" spans="1:11" x14ac:dyDescent="0.2">
      <c r="A183" s="34" t="s">
        <v>484</v>
      </c>
      <c r="B183" s="36">
        <v>64.15512141967622</v>
      </c>
      <c r="C183" s="36">
        <v>58.409338363760668</v>
      </c>
      <c r="D183" s="36">
        <v>83.225481132868296</v>
      </c>
      <c r="E183" s="36">
        <v>58.128825415330809</v>
      </c>
      <c r="F183" s="36"/>
      <c r="G183" s="26"/>
      <c r="H183" s="36">
        <v>88.432485322896284</v>
      </c>
      <c r="I183" s="34"/>
      <c r="J183" s="41"/>
      <c r="K183" s="41"/>
    </row>
    <row r="184" spans="1:11" x14ac:dyDescent="0.2">
      <c r="A184" s="34" t="s">
        <v>485</v>
      </c>
      <c r="B184" s="36">
        <v>30.552556818181817</v>
      </c>
      <c r="C184" s="36">
        <v>36.794824399260627</v>
      </c>
      <c r="D184" s="36">
        <v>9.8343558282208594</v>
      </c>
      <c r="E184" s="36">
        <v>36.012411347517734</v>
      </c>
      <c r="F184" s="36"/>
      <c r="G184" s="26"/>
      <c r="H184" s="36">
        <v>8.5571428571428569</v>
      </c>
      <c r="I184" s="34"/>
      <c r="J184" s="41"/>
      <c r="K184" s="41"/>
    </row>
    <row r="185" spans="1:11" x14ac:dyDescent="0.2">
      <c r="A185" s="34" t="s">
        <v>486</v>
      </c>
      <c r="B185" s="36">
        <v>4.2822539402110742</v>
      </c>
      <c r="C185" s="36">
        <v>4.1257409826183062</v>
      </c>
      <c r="D185" s="36">
        <v>6.2258265751715545</v>
      </c>
      <c r="E185" s="36">
        <v>4.2438087735709713</v>
      </c>
      <c r="F185" s="36"/>
      <c r="G185" s="26"/>
      <c r="H185" s="36">
        <v>4.9340567612687831</v>
      </c>
      <c r="I185" s="34"/>
      <c r="J185" s="41"/>
      <c r="K185" s="41"/>
    </row>
    <row r="186" spans="1:11" x14ac:dyDescent="0.2">
      <c r="A186" s="40" t="s">
        <v>120</v>
      </c>
      <c r="B186" s="33">
        <v>160340</v>
      </c>
      <c r="C186" s="26"/>
      <c r="D186" s="26"/>
      <c r="E186" s="26"/>
      <c r="F186" s="26"/>
      <c r="G186" s="26"/>
      <c r="H186" s="44"/>
      <c r="I186" s="34"/>
      <c r="J186" s="41"/>
      <c r="K186" s="41"/>
    </row>
    <row r="187" spans="1:11" x14ac:dyDescent="0.2">
      <c r="A187" s="34" t="s">
        <v>110</v>
      </c>
      <c r="B187" s="35">
        <v>1032</v>
      </c>
      <c r="C187" s="35">
        <v>470</v>
      </c>
      <c r="D187" s="35">
        <v>562</v>
      </c>
      <c r="E187" s="35">
        <v>429</v>
      </c>
      <c r="F187" s="35"/>
      <c r="G187" s="35"/>
      <c r="H187" s="46">
        <v>603</v>
      </c>
      <c r="I187" s="34"/>
      <c r="J187" s="41"/>
      <c r="K187" s="41"/>
    </row>
    <row r="188" spans="1:11" x14ac:dyDescent="0.2">
      <c r="A188" s="34" t="s">
        <v>477</v>
      </c>
      <c r="B188" s="36">
        <v>6.4363228140202073</v>
      </c>
      <c r="C188" s="36">
        <v>2.9312710490208307</v>
      </c>
      <c r="D188" s="36">
        <v>3.5050517649993762</v>
      </c>
      <c r="E188" s="36">
        <v>2.6755644255956095</v>
      </c>
      <c r="F188" s="36"/>
      <c r="G188" s="36"/>
      <c r="H188" s="36">
        <v>3.7607583884245979</v>
      </c>
      <c r="I188" s="34"/>
      <c r="J188" s="41"/>
      <c r="K188" s="41"/>
    </row>
    <row r="189" spans="1:11" x14ac:dyDescent="0.2">
      <c r="A189" s="34" t="s">
        <v>478</v>
      </c>
      <c r="B189" s="26">
        <v>215</v>
      </c>
      <c r="C189" s="26">
        <v>191</v>
      </c>
      <c r="D189" s="26">
        <v>24</v>
      </c>
      <c r="E189" s="26">
        <v>174</v>
      </c>
      <c r="F189" s="26"/>
      <c r="G189" s="37"/>
      <c r="H189" s="44">
        <v>41</v>
      </c>
      <c r="I189" s="34"/>
      <c r="J189" s="41"/>
      <c r="K189" s="41"/>
    </row>
    <row r="190" spans="1:11" x14ac:dyDescent="0.2">
      <c r="A190" s="34" t="s">
        <v>479</v>
      </c>
      <c r="B190" s="36">
        <v>4.8</v>
      </c>
      <c r="C190" s="36">
        <v>2.4607329842931938</v>
      </c>
      <c r="D190" s="36">
        <v>23.416666666666668</v>
      </c>
      <c r="E190" s="36">
        <v>2.4655172413793105</v>
      </c>
      <c r="F190" s="36"/>
      <c r="G190" s="36"/>
      <c r="H190" s="36">
        <v>14.707317073170731</v>
      </c>
      <c r="I190" s="34"/>
      <c r="J190" s="41"/>
      <c r="K190" s="41"/>
    </row>
    <row r="191" spans="1:11" x14ac:dyDescent="0.2">
      <c r="A191" s="34" t="s">
        <v>480</v>
      </c>
      <c r="B191" s="35">
        <v>25814</v>
      </c>
      <c r="C191" s="35">
        <v>24263</v>
      </c>
      <c r="D191" s="35">
        <v>1551</v>
      </c>
      <c r="E191" s="35">
        <v>20875</v>
      </c>
      <c r="F191" s="35"/>
      <c r="G191" s="35"/>
      <c r="H191" s="46">
        <v>4939</v>
      </c>
      <c r="I191" s="34"/>
      <c r="J191" s="41"/>
      <c r="K191" s="41"/>
    </row>
    <row r="192" spans="1:11" x14ac:dyDescent="0.2">
      <c r="A192" s="34" t="s">
        <v>481</v>
      </c>
      <c r="B192" s="35">
        <v>235756</v>
      </c>
      <c r="C192" s="35">
        <v>111250</v>
      </c>
      <c r="D192" s="35">
        <v>124506</v>
      </c>
      <c r="E192" s="35">
        <v>98889</v>
      </c>
      <c r="F192" s="35"/>
      <c r="G192" s="35"/>
      <c r="H192" s="46">
        <v>136867</v>
      </c>
      <c r="I192" s="34"/>
      <c r="J192" s="41"/>
      <c r="K192" s="41"/>
    </row>
    <row r="193" spans="1:11" x14ac:dyDescent="0.2">
      <c r="A193" s="34" t="s">
        <v>482</v>
      </c>
      <c r="B193" s="36">
        <v>9.1328736344619195</v>
      </c>
      <c r="C193" s="36">
        <v>4.5851708362527308</v>
      </c>
      <c r="D193" s="36">
        <v>80.274661508704057</v>
      </c>
      <c r="E193" s="36">
        <v>4.7371976047904187</v>
      </c>
      <c r="F193" s="36"/>
      <c r="G193" s="26"/>
      <c r="H193" s="36">
        <v>27.711480056691638</v>
      </c>
      <c r="I193" s="34"/>
      <c r="J193" s="41"/>
      <c r="K193" s="41"/>
    </row>
    <row r="194" spans="1:11" x14ac:dyDescent="0.2">
      <c r="A194" s="34" t="s">
        <v>483</v>
      </c>
      <c r="B194" s="37">
        <v>228.44573643410854</v>
      </c>
      <c r="C194" s="37">
        <v>236.70212765957447</v>
      </c>
      <c r="D194" s="37">
        <v>221.54092526690391</v>
      </c>
      <c r="E194" s="37">
        <v>230.51048951048952</v>
      </c>
      <c r="F194" s="37"/>
      <c r="G194" s="26"/>
      <c r="H194" s="37">
        <v>226.97678275290215</v>
      </c>
      <c r="I194" s="34"/>
      <c r="J194" s="41"/>
      <c r="K194" s="41"/>
    </row>
    <row r="195" spans="1:11" x14ac:dyDescent="0.2">
      <c r="A195" s="34" t="s">
        <v>484</v>
      </c>
      <c r="B195" s="36">
        <v>62.58787299564618</v>
      </c>
      <c r="C195" s="36">
        <v>64.849897988924511</v>
      </c>
      <c r="D195" s="36">
        <v>60.696143908740794</v>
      </c>
      <c r="E195" s="36">
        <v>63.153558769997133</v>
      </c>
      <c r="F195" s="36"/>
      <c r="G195" s="26"/>
      <c r="H195" s="36">
        <v>62.185419932301954</v>
      </c>
      <c r="I195" s="34"/>
      <c r="J195" s="41"/>
      <c r="K195" s="41"/>
    </row>
    <row r="196" spans="1:11" x14ac:dyDescent="0.2">
      <c r="A196" s="34" t="s">
        <v>485</v>
      </c>
      <c r="B196" s="36">
        <v>25.013565891472869</v>
      </c>
      <c r="C196" s="36">
        <v>51.623404255319151</v>
      </c>
      <c r="D196" s="36">
        <v>2.7597864768683276</v>
      </c>
      <c r="E196" s="36">
        <v>48.659673659673658</v>
      </c>
      <c r="F196" s="36"/>
      <c r="G196" s="26"/>
      <c r="H196" s="36">
        <v>8.1907131011608616</v>
      </c>
      <c r="I196" s="34"/>
      <c r="J196" s="41"/>
      <c r="K196" s="41"/>
    </row>
    <row r="197" spans="1:11" x14ac:dyDescent="0.2">
      <c r="A197" s="34" t="s">
        <v>486</v>
      </c>
      <c r="B197" s="36">
        <v>5.4592081816068792</v>
      </c>
      <c r="C197" s="36">
        <v>2.4852656307958618</v>
      </c>
      <c r="D197" s="36">
        <v>51.981947130883299</v>
      </c>
      <c r="E197" s="36">
        <v>2.7638802395209581</v>
      </c>
      <c r="F197" s="36"/>
      <c r="G197" s="26"/>
      <c r="H197" s="36">
        <v>16.851184450293584</v>
      </c>
      <c r="I197" s="34"/>
      <c r="J197" s="41"/>
      <c r="K197" s="41"/>
    </row>
    <row r="198" spans="1:11" x14ac:dyDescent="0.2">
      <c r="A198" s="40" t="s">
        <v>121</v>
      </c>
      <c r="B198" s="33">
        <v>259481</v>
      </c>
      <c r="C198" s="26"/>
      <c r="D198" s="26"/>
      <c r="E198" s="26"/>
      <c r="F198" s="26"/>
      <c r="G198" s="26"/>
      <c r="H198" s="44"/>
      <c r="I198" s="34"/>
      <c r="J198" s="41"/>
      <c r="K198" s="41"/>
    </row>
    <row r="199" spans="1:11" x14ac:dyDescent="0.2">
      <c r="A199" s="34" t="s">
        <v>110</v>
      </c>
      <c r="B199" s="35">
        <v>1213</v>
      </c>
      <c r="C199" s="35">
        <v>1097</v>
      </c>
      <c r="D199" s="35">
        <v>116</v>
      </c>
      <c r="E199" s="35">
        <v>116</v>
      </c>
      <c r="F199" s="35"/>
      <c r="G199" s="35">
        <v>981</v>
      </c>
      <c r="H199" s="46">
        <v>116</v>
      </c>
      <c r="I199" s="34"/>
      <c r="J199" s="41"/>
      <c r="K199" s="41"/>
    </row>
    <row r="200" spans="1:11" x14ac:dyDescent="0.2">
      <c r="A200" s="34" t="s">
        <v>477</v>
      </c>
      <c r="B200" s="36">
        <v>4.6747160678431179</v>
      </c>
      <c r="C200" s="36">
        <v>4.2276698486594393</v>
      </c>
      <c r="D200" s="36">
        <v>0.44704621918367821</v>
      </c>
      <c r="E200" s="36">
        <v>0.44704621918367821</v>
      </c>
      <c r="F200" s="36"/>
      <c r="G200" s="36">
        <v>3.7806236294757611</v>
      </c>
      <c r="H200" s="36">
        <v>0.44704621918367821</v>
      </c>
      <c r="I200" s="34"/>
      <c r="J200" s="41"/>
      <c r="K200" s="41"/>
    </row>
    <row r="201" spans="1:11" x14ac:dyDescent="0.2">
      <c r="A201" s="34" t="s">
        <v>478</v>
      </c>
      <c r="B201" s="26">
        <v>552</v>
      </c>
      <c r="C201" s="26">
        <v>550</v>
      </c>
      <c r="D201" s="26">
        <v>2</v>
      </c>
      <c r="E201" s="26">
        <v>46</v>
      </c>
      <c r="F201" s="26"/>
      <c r="G201" s="37">
        <v>504</v>
      </c>
      <c r="H201" s="44">
        <v>2</v>
      </c>
      <c r="I201" s="34"/>
      <c r="J201" s="41"/>
      <c r="K201" s="41"/>
    </row>
    <row r="202" spans="1:11" x14ac:dyDescent="0.2">
      <c r="A202" s="34" t="s">
        <v>479</v>
      </c>
      <c r="B202" s="36">
        <v>2.1974637681159419</v>
      </c>
      <c r="C202" s="36">
        <v>1.9945454545454546</v>
      </c>
      <c r="D202" s="36">
        <v>58</v>
      </c>
      <c r="E202" s="36">
        <v>2.5217391304347827</v>
      </c>
      <c r="F202" s="36"/>
      <c r="G202" s="36">
        <v>1.9464285714285714</v>
      </c>
      <c r="H202" s="36">
        <v>58</v>
      </c>
      <c r="I202" s="34"/>
      <c r="J202" s="41"/>
      <c r="K202" s="41"/>
    </row>
    <row r="203" spans="1:11" x14ac:dyDescent="0.2">
      <c r="A203" s="34" t="s">
        <v>480</v>
      </c>
      <c r="B203" s="35">
        <v>48109</v>
      </c>
      <c r="C203" s="35">
        <v>46910</v>
      </c>
      <c r="D203" s="35">
        <v>1199</v>
      </c>
      <c r="E203" s="35">
        <v>5299</v>
      </c>
      <c r="F203" s="35"/>
      <c r="G203" s="35">
        <v>41611</v>
      </c>
      <c r="H203" s="46">
        <v>1199</v>
      </c>
      <c r="I203" s="34"/>
      <c r="J203" s="41"/>
      <c r="K203" s="41"/>
    </row>
    <row r="204" spans="1:11" x14ac:dyDescent="0.2">
      <c r="A204" s="34" t="s">
        <v>481</v>
      </c>
      <c r="B204" s="35">
        <v>287455</v>
      </c>
      <c r="C204" s="35">
        <v>265106</v>
      </c>
      <c r="D204" s="35">
        <v>22349</v>
      </c>
      <c r="E204" s="35">
        <v>27558</v>
      </c>
      <c r="F204" s="35"/>
      <c r="G204" s="35">
        <v>237548</v>
      </c>
      <c r="H204" s="46">
        <v>22349</v>
      </c>
      <c r="I204" s="34"/>
      <c r="J204" s="41"/>
      <c r="K204" s="41"/>
    </row>
    <row r="205" spans="1:11" x14ac:dyDescent="0.2">
      <c r="A205" s="34" t="s">
        <v>482</v>
      </c>
      <c r="B205" s="36">
        <v>5.9750774283398114</v>
      </c>
      <c r="C205" s="36">
        <v>5.6513749733532297</v>
      </c>
      <c r="D205" s="36">
        <v>18.639699749791493</v>
      </c>
      <c r="E205" s="36">
        <v>5.2006038875259479</v>
      </c>
      <c r="F205" s="36"/>
      <c r="G205" s="36">
        <v>5.708778928648675</v>
      </c>
      <c r="H205" s="36">
        <v>18.639699749791493</v>
      </c>
      <c r="I205" s="34"/>
      <c r="J205" s="41"/>
      <c r="K205" s="41"/>
    </row>
    <row r="206" spans="1:11" x14ac:dyDescent="0.2">
      <c r="A206" s="34" t="s">
        <v>483</v>
      </c>
      <c r="B206" s="37">
        <v>236.97856553998352</v>
      </c>
      <c r="C206" s="37">
        <v>241.66453965360074</v>
      </c>
      <c r="D206" s="37">
        <v>192.66379310344828</v>
      </c>
      <c r="E206" s="37">
        <v>237.56896551724137</v>
      </c>
      <c r="F206" s="37"/>
      <c r="G206" s="37">
        <v>242.14882772680937</v>
      </c>
      <c r="H206" s="37">
        <v>192.66379310344828</v>
      </c>
      <c r="I206" s="34"/>
      <c r="J206" s="41"/>
      <c r="K206" s="41"/>
    </row>
    <row r="207" spans="1:11" x14ac:dyDescent="0.2">
      <c r="A207" s="34" t="s">
        <v>484</v>
      </c>
      <c r="B207" s="36">
        <v>64.925634394516038</v>
      </c>
      <c r="C207" s="36">
        <v>66.209462918794728</v>
      </c>
      <c r="D207" s="36">
        <v>52.784600850259807</v>
      </c>
      <c r="E207" s="36">
        <v>65.087387812942836</v>
      </c>
      <c r="F207" s="36"/>
      <c r="G207" s="36">
        <v>66.342144582687496</v>
      </c>
      <c r="H207" s="36">
        <v>52.784600850259807</v>
      </c>
      <c r="I207" s="34"/>
      <c r="J207" s="41"/>
      <c r="K207" s="41"/>
    </row>
    <row r="208" spans="1:11" x14ac:dyDescent="0.2">
      <c r="A208" s="34" t="s">
        <v>485</v>
      </c>
      <c r="B208" s="36">
        <v>39.661170651277821</v>
      </c>
      <c r="C208" s="36">
        <v>42.762078395624428</v>
      </c>
      <c r="D208" s="36">
        <v>10.336206896551724</v>
      </c>
      <c r="E208" s="36">
        <v>45.681034482758619</v>
      </c>
      <c r="F208" s="36"/>
      <c r="G208" s="36">
        <v>42.416921508664629</v>
      </c>
      <c r="H208" s="36">
        <v>10.336206896551724</v>
      </c>
      <c r="I208" s="34"/>
      <c r="J208" s="41"/>
      <c r="K208" s="41"/>
    </row>
    <row r="209" spans="1:11" x14ac:dyDescent="0.2">
      <c r="A209" s="34" t="s">
        <v>486</v>
      </c>
      <c r="B209" s="36">
        <v>3.2278783595585026</v>
      </c>
      <c r="C209" s="36">
        <v>2.8842251119164355</v>
      </c>
      <c r="D209" s="36">
        <v>16.673060884070058</v>
      </c>
      <c r="E209" s="36">
        <v>2.7895829401773922</v>
      </c>
      <c r="F209" s="36"/>
      <c r="G209" s="36">
        <v>2.8962774266419937</v>
      </c>
      <c r="H209" s="36">
        <v>16.673060884070058</v>
      </c>
      <c r="I209" s="34"/>
      <c r="J209" s="41"/>
      <c r="K209" s="41"/>
    </row>
    <row r="210" spans="1:11" x14ac:dyDescent="0.2">
      <c r="A210" s="40" t="s">
        <v>490</v>
      </c>
      <c r="B210" s="33">
        <v>96624</v>
      </c>
      <c r="C210" s="26"/>
      <c r="D210" s="26"/>
      <c r="E210" s="26"/>
      <c r="F210" s="26"/>
      <c r="G210" s="26"/>
      <c r="H210" s="44"/>
      <c r="I210" s="34"/>
      <c r="J210" s="41"/>
      <c r="K210" s="41"/>
    </row>
    <row r="211" spans="1:11" x14ac:dyDescent="0.2">
      <c r="A211" s="34" t="s">
        <v>110</v>
      </c>
      <c r="B211" s="26">
        <v>419</v>
      </c>
      <c r="C211" s="26">
        <v>318</v>
      </c>
      <c r="D211" s="26">
        <v>101</v>
      </c>
      <c r="E211" s="26">
        <v>419</v>
      </c>
      <c r="F211" s="26"/>
      <c r="G211" s="26"/>
      <c r="H211" s="44"/>
      <c r="I211" s="34"/>
      <c r="J211" s="41"/>
      <c r="K211" s="41"/>
    </row>
    <row r="212" spans="1:11" x14ac:dyDescent="0.2">
      <c r="A212" s="34" t="s">
        <v>477</v>
      </c>
      <c r="B212" s="36">
        <v>4.3363967544295416</v>
      </c>
      <c r="C212" s="36">
        <v>3.2911077993045206</v>
      </c>
      <c r="D212" s="36">
        <v>1.0452889551250206</v>
      </c>
      <c r="E212" s="36">
        <v>4.3363967544295416</v>
      </c>
      <c r="F212" s="36"/>
      <c r="G212" s="26"/>
      <c r="H212" s="26"/>
      <c r="I212" s="34"/>
      <c r="J212" s="41"/>
      <c r="K212" s="41"/>
    </row>
    <row r="213" spans="1:11" x14ac:dyDescent="0.2">
      <c r="A213" s="34" t="s">
        <v>478</v>
      </c>
      <c r="B213" s="26">
        <v>196</v>
      </c>
      <c r="C213" s="26">
        <v>194</v>
      </c>
      <c r="D213" s="37">
        <v>2</v>
      </c>
      <c r="E213" s="26">
        <v>196</v>
      </c>
      <c r="F213" s="26"/>
      <c r="G213" s="26"/>
      <c r="H213" s="44"/>
      <c r="I213" s="34"/>
      <c r="J213" s="41"/>
      <c r="K213" s="41"/>
    </row>
    <row r="214" spans="1:11" x14ac:dyDescent="0.2">
      <c r="A214" s="34" t="s">
        <v>479</v>
      </c>
      <c r="B214" s="36">
        <v>2.1377551020408165</v>
      </c>
      <c r="C214" s="36">
        <v>1.6391752577319587</v>
      </c>
      <c r="D214" s="36">
        <v>50.5</v>
      </c>
      <c r="E214" s="36">
        <v>2.1377551020408165</v>
      </c>
      <c r="F214" s="36"/>
      <c r="G214" s="26"/>
      <c r="H214" s="26"/>
      <c r="I214" s="34"/>
      <c r="J214" s="41"/>
      <c r="K214" s="41"/>
    </row>
    <row r="215" spans="1:11" x14ac:dyDescent="0.2">
      <c r="A215" s="34" t="s">
        <v>480</v>
      </c>
      <c r="B215" s="35">
        <v>13917</v>
      </c>
      <c r="C215" s="35">
        <v>13145</v>
      </c>
      <c r="D215" s="35">
        <v>772</v>
      </c>
      <c r="E215" s="35">
        <v>13917</v>
      </c>
      <c r="F215" s="35"/>
      <c r="G215" s="26"/>
      <c r="H215" s="44"/>
      <c r="I215" s="34"/>
      <c r="J215" s="41"/>
      <c r="K215" s="41"/>
    </row>
    <row r="216" spans="1:11" x14ac:dyDescent="0.2">
      <c r="A216" s="34" t="s">
        <v>481</v>
      </c>
      <c r="B216" s="35">
        <v>97473</v>
      </c>
      <c r="C216" s="35">
        <v>78858</v>
      </c>
      <c r="D216" s="35">
        <v>18615</v>
      </c>
      <c r="E216" s="35">
        <v>97473</v>
      </c>
      <c r="F216" s="35"/>
      <c r="G216" s="26"/>
      <c r="H216" s="44"/>
      <c r="I216" s="34"/>
      <c r="J216" s="41"/>
      <c r="K216" s="41"/>
    </row>
    <row r="217" spans="1:11" x14ac:dyDescent="0.2">
      <c r="A217" s="34" t="s">
        <v>482</v>
      </c>
      <c r="B217" s="36">
        <v>7.0038801465833158</v>
      </c>
      <c r="C217" s="36">
        <v>5.9990871053632562</v>
      </c>
      <c r="D217" s="36">
        <v>24.112694300518136</v>
      </c>
      <c r="E217" s="36">
        <v>7.0038801465833158</v>
      </c>
      <c r="F217" s="36"/>
      <c r="G217" s="26"/>
      <c r="H217" s="26"/>
      <c r="I217" s="34"/>
      <c r="J217" s="41"/>
      <c r="K217" s="41"/>
    </row>
    <row r="218" spans="1:11" x14ac:dyDescent="0.2">
      <c r="A218" s="34" t="s">
        <v>483</v>
      </c>
      <c r="B218" s="37">
        <v>232.63245823389022</v>
      </c>
      <c r="C218" s="37">
        <v>247.98113207547169</v>
      </c>
      <c r="D218" s="37">
        <v>184.30693069306932</v>
      </c>
      <c r="E218" s="37">
        <v>232.63245823389022</v>
      </c>
      <c r="F218" s="37"/>
      <c r="G218" s="26"/>
      <c r="H218" s="26"/>
      <c r="I218" s="34"/>
      <c r="J218" s="41"/>
      <c r="K218" s="41"/>
    </row>
    <row r="219" spans="1:11" x14ac:dyDescent="0.2">
      <c r="A219" s="34" t="s">
        <v>484</v>
      </c>
      <c r="B219" s="36">
        <v>63.73492006407951</v>
      </c>
      <c r="C219" s="36">
        <v>67.940036185060734</v>
      </c>
      <c r="D219" s="36">
        <v>50.495049504950501</v>
      </c>
      <c r="E219" s="36">
        <v>63.73492006407951</v>
      </c>
      <c r="F219" s="36"/>
      <c r="G219" s="26"/>
      <c r="H219" s="26"/>
      <c r="I219" s="34"/>
      <c r="J219" s="41"/>
      <c r="K219" s="41"/>
    </row>
    <row r="220" spans="1:11" x14ac:dyDescent="0.2">
      <c r="A220" s="34" t="s">
        <v>485</v>
      </c>
      <c r="B220" s="36">
        <v>33.214797136038186</v>
      </c>
      <c r="C220" s="36">
        <v>41.336477987421382</v>
      </c>
      <c r="D220" s="36">
        <v>7.6435643564356432</v>
      </c>
      <c r="E220" s="36">
        <v>33.214797136038186</v>
      </c>
      <c r="F220" s="36"/>
      <c r="G220" s="26"/>
      <c r="H220" s="26"/>
      <c r="I220" s="34"/>
      <c r="J220" s="41"/>
      <c r="K220" s="41"/>
    </row>
    <row r="221" spans="1:11" x14ac:dyDescent="0.2">
      <c r="A221" s="34" t="s">
        <v>486</v>
      </c>
      <c r="B221" s="36">
        <v>3.9851979593303155</v>
      </c>
      <c r="C221" s="36">
        <v>2.8308862685431726</v>
      </c>
      <c r="D221" s="36">
        <v>23.639896373056995</v>
      </c>
      <c r="E221" s="36">
        <v>3.9851979593303155</v>
      </c>
      <c r="F221" s="36"/>
      <c r="G221" s="26"/>
      <c r="H221" s="26"/>
      <c r="I221" s="34"/>
      <c r="J221" s="41"/>
      <c r="K221" s="41"/>
    </row>
    <row r="222" spans="1:11" x14ac:dyDescent="0.2">
      <c r="A222" s="40" t="s">
        <v>491</v>
      </c>
      <c r="B222" s="33">
        <v>144438</v>
      </c>
      <c r="C222" s="26"/>
      <c r="D222" s="26"/>
      <c r="E222" s="26"/>
      <c r="F222" s="26"/>
      <c r="G222" s="26"/>
      <c r="H222" s="44"/>
      <c r="I222" s="34"/>
      <c r="J222" s="41"/>
      <c r="K222" s="41"/>
    </row>
    <row r="223" spans="1:11" x14ac:dyDescent="0.2">
      <c r="A223" s="34" t="s">
        <v>110</v>
      </c>
      <c r="B223" s="26">
        <v>466</v>
      </c>
      <c r="C223" s="26">
        <v>466</v>
      </c>
      <c r="D223" s="26"/>
      <c r="E223" s="26">
        <v>466</v>
      </c>
      <c r="F223" s="26"/>
      <c r="G223" s="26"/>
      <c r="H223" s="44"/>
      <c r="I223" s="34"/>
      <c r="J223" s="41"/>
      <c r="K223" s="41"/>
    </row>
    <row r="224" spans="1:11" x14ac:dyDescent="0.2">
      <c r="A224" s="34" t="s">
        <v>477</v>
      </c>
      <c r="B224" s="36">
        <v>3.2262977886705713</v>
      </c>
      <c r="C224" s="36">
        <v>3.2262977886705713</v>
      </c>
      <c r="D224" s="36"/>
      <c r="E224" s="36">
        <v>3.2262977886705713</v>
      </c>
      <c r="F224" s="36"/>
      <c r="G224" s="26"/>
      <c r="H224" s="26"/>
      <c r="I224" s="34"/>
      <c r="J224" s="41"/>
      <c r="K224" s="41"/>
    </row>
    <row r="225" spans="1:11" x14ac:dyDescent="0.2">
      <c r="A225" s="34" t="s">
        <v>478</v>
      </c>
      <c r="B225" s="26">
        <v>226</v>
      </c>
      <c r="C225" s="26">
        <v>226</v>
      </c>
      <c r="D225" s="26"/>
      <c r="E225" s="26">
        <v>226</v>
      </c>
      <c r="F225" s="26"/>
      <c r="G225" s="37"/>
      <c r="H225" s="44"/>
      <c r="I225" s="34"/>
      <c r="J225" s="41"/>
      <c r="K225" s="41"/>
    </row>
    <row r="226" spans="1:11" x14ac:dyDescent="0.2">
      <c r="A226" s="34" t="s">
        <v>479</v>
      </c>
      <c r="B226" s="36">
        <v>2.0619469026548671</v>
      </c>
      <c r="C226" s="36">
        <v>2.0619469026548671</v>
      </c>
      <c r="D226" s="36"/>
      <c r="E226" s="36">
        <v>2.0619469026548671</v>
      </c>
      <c r="F226" s="36"/>
      <c r="G226" s="26"/>
      <c r="H226" s="26"/>
      <c r="I226" s="34"/>
      <c r="J226" s="41"/>
      <c r="K226" s="41"/>
    </row>
    <row r="227" spans="1:11" x14ac:dyDescent="0.2">
      <c r="A227" s="34" t="s">
        <v>480</v>
      </c>
      <c r="B227" s="35">
        <v>16264</v>
      </c>
      <c r="C227" s="35">
        <v>16264</v>
      </c>
      <c r="D227" s="35"/>
      <c r="E227" s="35">
        <v>16264</v>
      </c>
      <c r="F227" s="35"/>
      <c r="G227" s="26"/>
      <c r="H227" s="44"/>
      <c r="I227" s="34"/>
      <c r="J227" s="41"/>
      <c r="K227" s="41"/>
    </row>
    <row r="228" spans="1:11" x14ac:dyDescent="0.2">
      <c r="A228" s="34" t="s">
        <v>481</v>
      </c>
      <c r="B228" s="35">
        <v>93427</v>
      </c>
      <c r="C228" s="35">
        <v>93427</v>
      </c>
      <c r="D228" s="35"/>
      <c r="E228" s="35">
        <v>93427</v>
      </c>
      <c r="F228" s="35"/>
      <c r="G228" s="26"/>
      <c r="H228" s="44"/>
      <c r="I228" s="34"/>
      <c r="J228" s="41"/>
      <c r="K228" s="41"/>
    </row>
    <row r="229" spans="1:11" x14ac:dyDescent="0.2">
      <c r="A229" s="34" t="s">
        <v>482</v>
      </c>
      <c r="B229" s="36">
        <v>5.7444048204623712</v>
      </c>
      <c r="C229" s="36">
        <v>5.7444048204623712</v>
      </c>
      <c r="D229" s="36"/>
      <c r="E229" s="36">
        <v>5.7444048204623712</v>
      </c>
      <c r="F229" s="36"/>
      <c r="G229" s="26"/>
      <c r="H229" s="26"/>
      <c r="I229" s="34"/>
      <c r="J229" s="41"/>
      <c r="K229" s="41"/>
    </row>
    <row r="230" spans="1:11" x14ac:dyDescent="0.2">
      <c r="A230" s="34" t="s">
        <v>483</v>
      </c>
      <c r="B230" s="37">
        <v>200.48712446351931</v>
      </c>
      <c r="C230" s="37">
        <v>200.48712446351931</v>
      </c>
      <c r="D230" s="37"/>
      <c r="E230" s="37">
        <v>200.48712446351931</v>
      </c>
      <c r="F230" s="37"/>
      <c r="G230" s="26"/>
      <c r="H230" s="26"/>
      <c r="I230" s="34"/>
      <c r="J230" s="41"/>
      <c r="K230" s="41"/>
    </row>
    <row r="231" spans="1:11" x14ac:dyDescent="0.2">
      <c r="A231" s="34" t="s">
        <v>484</v>
      </c>
      <c r="B231" s="36">
        <v>54.927979305073784</v>
      </c>
      <c r="C231" s="36">
        <v>54.927979305073784</v>
      </c>
      <c r="D231" s="36"/>
      <c r="E231" s="36">
        <v>54.927979305073784</v>
      </c>
      <c r="F231" s="36"/>
      <c r="G231" s="26"/>
      <c r="H231" s="26"/>
      <c r="I231" s="34"/>
      <c r="J231" s="41"/>
      <c r="K231" s="41"/>
    </row>
    <row r="232" spans="1:11" x14ac:dyDescent="0.2">
      <c r="A232" s="34" t="s">
        <v>485</v>
      </c>
      <c r="B232" s="36">
        <v>34.901287553648068</v>
      </c>
      <c r="C232" s="36">
        <v>34.901287553648068</v>
      </c>
      <c r="D232" s="36"/>
      <c r="E232" s="36">
        <v>34.901287553648068</v>
      </c>
      <c r="F232" s="36"/>
      <c r="G232" s="26"/>
      <c r="H232" s="26"/>
      <c r="I232" s="34"/>
      <c r="J232" s="41"/>
      <c r="K232" s="41"/>
    </row>
    <row r="233" spans="1:11" x14ac:dyDescent="0.2">
      <c r="A233" s="34" t="s">
        <v>486</v>
      </c>
      <c r="B233" s="36">
        <v>4.7136620757501229</v>
      </c>
      <c r="C233" s="36">
        <v>4.7136620757501229</v>
      </c>
      <c r="D233" s="36"/>
      <c r="E233" s="36">
        <v>4.7136620757501229</v>
      </c>
      <c r="F233" s="36"/>
      <c r="G233" s="26"/>
      <c r="H233" s="26"/>
      <c r="I233" s="34"/>
      <c r="J233" s="41"/>
      <c r="K233" s="41"/>
    </row>
    <row r="234" spans="1:11" x14ac:dyDescent="0.2">
      <c r="A234" s="40" t="s">
        <v>492</v>
      </c>
      <c r="B234" s="33">
        <v>425412</v>
      </c>
      <c r="C234" s="26"/>
      <c r="D234" s="26"/>
      <c r="E234" s="26"/>
      <c r="F234" s="26"/>
      <c r="G234" s="26"/>
      <c r="H234" s="26"/>
      <c r="I234" s="23"/>
      <c r="J234" s="41"/>
      <c r="K234" s="41"/>
    </row>
    <row r="235" spans="1:11" x14ac:dyDescent="0.2">
      <c r="A235" s="34" t="s">
        <v>110</v>
      </c>
      <c r="B235" s="35">
        <v>1936</v>
      </c>
      <c r="C235" s="35">
        <v>1443</v>
      </c>
      <c r="D235" s="35">
        <v>493</v>
      </c>
      <c r="E235" s="35"/>
      <c r="F235" s="35">
        <v>52</v>
      </c>
      <c r="G235" s="35">
        <v>1419</v>
      </c>
      <c r="H235" s="35">
        <v>465</v>
      </c>
      <c r="I235" s="23"/>
      <c r="J235" s="41"/>
      <c r="K235" s="41"/>
    </row>
    <row r="236" spans="1:11" x14ac:dyDescent="0.2">
      <c r="A236" s="34" t="s">
        <v>477</v>
      </c>
      <c r="B236" s="36">
        <v>4.5508824386712172</v>
      </c>
      <c r="C236" s="36">
        <v>3.3920058672533919</v>
      </c>
      <c r="D236" s="36">
        <v>1.1588765714178255</v>
      </c>
      <c r="E236" s="36"/>
      <c r="F236" s="36">
        <v>0.1222344456667889</v>
      </c>
      <c r="G236" s="36">
        <v>3.3355899692533355</v>
      </c>
      <c r="H236" s="36">
        <v>1.093058023751093</v>
      </c>
      <c r="I236" s="23"/>
      <c r="J236" s="41"/>
      <c r="K236" s="41"/>
    </row>
    <row r="237" spans="1:11" x14ac:dyDescent="0.2">
      <c r="A237" s="34" t="s">
        <v>478</v>
      </c>
      <c r="B237" s="26">
        <v>736</v>
      </c>
      <c r="C237" s="26">
        <v>728</v>
      </c>
      <c r="D237" s="37">
        <v>8</v>
      </c>
      <c r="E237" s="26"/>
      <c r="F237" s="26">
        <v>6</v>
      </c>
      <c r="G237" s="37">
        <v>724</v>
      </c>
      <c r="H237" s="37">
        <v>6</v>
      </c>
      <c r="I237" s="23"/>
      <c r="J237" s="41"/>
      <c r="K237" s="41"/>
    </row>
    <row r="238" spans="1:11" x14ac:dyDescent="0.2">
      <c r="A238" s="34" t="s">
        <v>479</v>
      </c>
      <c r="B238" s="36">
        <v>2.6304347826086958</v>
      </c>
      <c r="C238" s="36">
        <v>1.9821428571428572</v>
      </c>
      <c r="D238" s="36">
        <v>61.625</v>
      </c>
      <c r="E238" s="36"/>
      <c r="F238" s="36">
        <v>8.6666666666666661</v>
      </c>
      <c r="G238" s="36">
        <v>1.9599447513812154</v>
      </c>
      <c r="H238" s="36">
        <v>77.5</v>
      </c>
      <c r="I238" s="23"/>
      <c r="J238" s="41"/>
      <c r="K238" s="41"/>
    </row>
    <row r="239" spans="1:11" x14ac:dyDescent="0.2">
      <c r="A239" s="34" t="s">
        <v>480</v>
      </c>
      <c r="B239" s="35">
        <v>49549</v>
      </c>
      <c r="C239" s="35">
        <v>47580</v>
      </c>
      <c r="D239" s="35">
        <v>1969</v>
      </c>
      <c r="E239" s="35"/>
      <c r="F239" s="35">
        <v>414</v>
      </c>
      <c r="G239" s="35">
        <v>47435</v>
      </c>
      <c r="H239" s="35">
        <v>1700</v>
      </c>
      <c r="I239" s="23"/>
      <c r="J239" s="41"/>
      <c r="K239" s="41"/>
    </row>
    <row r="240" spans="1:11" x14ac:dyDescent="0.2">
      <c r="A240" s="34" t="s">
        <v>481</v>
      </c>
      <c r="B240" s="35">
        <v>358372</v>
      </c>
      <c r="C240" s="35">
        <v>321527</v>
      </c>
      <c r="D240" s="35">
        <v>36845</v>
      </c>
      <c r="E240" s="35"/>
      <c r="F240" s="35">
        <v>7498</v>
      </c>
      <c r="G240" s="35">
        <v>319824</v>
      </c>
      <c r="H240" s="35">
        <v>31050</v>
      </c>
      <c r="I240" s="23"/>
      <c r="J240" s="41"/>
      <c r="K240" s="41"/>
    </row>
    <row r="241" spans="1:11" x14ac:dyDescent="0.2">
      <c r="A241" s="34" t="s">
        <v>482</v>
      </c>
      <c r="B241" s="36">
        <v>7.2326787624371836</v>
      </c>
      <c r="C241" s="36">
        <v>6.7576082387557799</v>
      </c>
      <c r="D241" s="36">
        <v>18.712544438801423</v>
      </c>
      <c r="E241" s="36"/>
      <c r="F241" s="36">
        <v>18.111111111111111</v>
      </c>
      <c r="G241" s="36">
        <v>6.7423632338990194</v>
      </c>
      <c r="H241" s="36">
        <v>18.264705882352942</v>
      </c>
      <c r="I241" s="23"/>
      <c r="J241" s="41"/>
      <c r="K241" s="41"/>
    </row>
    <row r="242" spans="1:11" x14ac:dyDescent="0.2">
      <c r="A242" s="34" t="s">
        <v>483</v>
      </c>
      <c r="B242" s="37">
        <v>185.10950413223139</v>
      </c>
      <c r="C242" s="37">
        <v>222.81843381843382</v>
      </c>
      <c r="D242" s="37">
        <v>74.736308316430026</v>
      </c>
      <c r="E242" s="37"/>
      <c r="F242" s="37">
        <v>144.19230769230768</v>
      </c>
      <c r="G242" s="37">
        <v>225.38689217758986</v>
      </c>
      <c r="H242" s="37">
        <v>66.774193548387103</v>
      </c>
      <c r="I242" s="23"/>
      <c r="J242" s="41"/>
      <c r="K242" s="41"/>
    </row>
    <row r="243" spans="1:11" x14ac:dyDescent="0.2">
      <c r="A243" s="34" t="s">
        <v>484</v>
      </c>
      <c r="B243" s="36">
        <v>50.714932638967504</v>
      </c>
      <c r="C243" s="36">
        <v>61.0461462516257</v>
      </c>
      <c r="D243" s="36">
        <v>20.475700908610964</v>
      </c>
      <c r="E243" s="36"/>
      <c r="F243" s="36">
        <v>39.504741833508952</v>
      </c>
      <c r="G243" s="36">
        <v>61.749833473312293</v>
      </c>
      <c r="H243" s="36">
        <v>18.294299602297837</v>
      </c>
      <c r="I243" s="23"/>
      <c r="J243" s="41"/>
      <c r="K243" s="41"/>
    </row>
    <row r="244" spans="1:11" x14ac:dyDescent="0.2">
      <c r="A244" s="34" t="s">
        <v>485</v>
      </c>
      <c r="B244" s="36">
        <v>25.593491735537189</v>
      </c>
      <c r="C244" s="36">
        <v>32.972972972972975</v>
      </c>
      <c r="D244" s="36">
        <v>3.993914807302231</v>
      </c>
      <c r="E244" s="36"/>
      <c r="F244" s="36">
        <v>7.9615384615384617</v>
      </c>
      <c r="G244" s="36">
        <v>33.42847075405215</v>
      </c>
      <c r="H244" s="36">
        <v>3.6559139784946235</v>
      </c>
      <c r="I244" s="23"/>
      <c r="J244" s="41"/>
      <c r="K244" s="41"/>
    </row>
    <row r="245" spans="1:11" x14ac:dyDescent="0.2">
      <c r="A245" s="34" t="s">
        <v>486</v>
      </c>
      <c r="B245" s="36">
        <v>7.0287594098770922</v>
      </c>
      <c r="C245" s="36">
        <v>4.3120638923917607</v>
      </c>
      <c r="D245" s="36">
        <v>72.676485525647536</v>
      </c>
      <c r="E245" s="36"/>
      <c r="F245" s="36">
        <v>27.734299516908212</v>
      </c>
      <c r="G245" s="36">
        <v>4.1764730684094022</v>
      </c>
      <c r="H245" s="36">
        <v>81.57352941176471</v>
      </c>
      <c r="I245" s="23"/>
      <c r="J245" s="41"/>
      <c r="K245" s="41"/>
    </row>
    <row r="246" spans="1:11" x14ac:dyDescent="0.2">
      <c r="A246" s="40" t="s">
        <v>122</v>
      </c>
      <c r="B246" s="33">
        <v>195794</v>
      </c>
      <c r="C246" s="26"/>
      <c r="D246" s="26"/>
      <c r="E246" s="26"/>
      <c r="F246" s="26"/>
      <c r="G246" s="26"/>
      <c r="H246" s="44"/>
      <c r="I246" s="34"/>
      <c r="J246" s="41"/>
      <c r="K246" s="41"/>
    </row>
    <row r="247" spans="1:11" x14ac:dyDescent="0.2">
      <c r="A247" s="34" t="s">
        <v>110</v>
      </c>
      <c r="B247" s="26">
        <v>746</v>
      </c>
      <c r="C247" s="26">
        <v>488</v>
      </c>
      <c r="D247" s="26">
        <v>258</v>
      </c>
      <c r="E247" s="26">
        <v>432</v>
      </c>
      <c r="F247" s="26">
        <v>94</v>
      </c>
      <c r="G247" s="26"/>
      <c r="H247" s="44">
        <v>220</v>
      </c>
      <c r="I247" s="34"/>
      <c r="J247" s="41"/>
      <c r="K247" s="41"/>
    </row>
    <row r="248" spans="1:11" x14ac:dyDescent="0.2">
      <c r="A248" s="34" t="s">
        <v>477</v>
      </c>
      <c r="B248" s="36">
        <v>3.8101269701829472</v>
      </c>
      <c r="C248" s="36">
        <v>2.4924154979212845</v>
      </c>
      <c r="D248" s="36">
        <v>1.3177114722616627</v>
      </c>
      <c r="E248" s="36">
        <v>2.2064006047172029</v>
      </c>
      <c r="F248" s="36">
        <v>0.48009642787828022</v>
      </c>
      <c r="G248" s="36"/>
      <c r="H248" s="36">
        <v>1.1236299375874643</v>
      </c>
      <c r="I248" s="34"/>
      <c r="J248" s="41"/>
      <c r="K248" s="41"/>
    </row>
    <row r="249" spans="1:11" x14ac:dyDescent="0.2">
      <c r="A249" s="34" t="s">
        <v>478</v>
      </c>
      <c r="B249" s="26">
        <v>227</v>
      </c>
      <c r="C249" s="26">
        <v>218</v>
      </c>
      <c r="D249" s="26">
        <v>9</v>
      </c>
      <c r="E249" s="26">
        <v>215</v>
      </c>
      <c r="F249" s="26">
        <v>3</v>
      </c>
      <c r="G249" s="26"/>
      <c r="H249" s="44">
        <v>9</v>
      </c>
      <c r="I249" s="34"/>
      <c r="J249" s="41"/>
      <c r="K249" s="41"/>
    </row>
    <row r="250" spans="1:11" x14ac:dyDescent="0.2">
      <c r="A250" s="34" t="s">
        <v>479</v>
      </c>
      <c r="B250" s="36">
        <v>3.2863436123348015</v>
      </c>
      <c r="C250" s="36">
        <v>2.238532110091743</v>
      </c>
      <c r="D250" s="36">
        <v>28.666666666666668</v>
      </c>
      <c r="E250" s="36">
        <v>2.0093023255813955</v>
      </c>
      <c r="F250" s="36">
        <v>31.333333333333332</v>
      </c>
      <c r="G250" s="36"/>
      <c r="H250" s="36">
        <v>24.444444444444443</v>
      </c>
      <c r="I250" s="34"/>
      <c r="J250" s="41"/>
      <c r="K250" s="41"/>
    </row>
    <row r="251" spans="1:11" x14ac:dyDescent="0.2">
      <c r="A251" s="34" t="s">
        <v>480</v>
      </c>
      <c r="B251" s="35">
        <v>19971</v>
      </c>
      <c r="C251" s="35">
        <v>18311</v>
      </c>
      <c r="D251" s="35">
        <v>1660</v>
      </c>
      <c r="E251" s="35">
        <v>17749</v>
      </c>
      <c r="F251" s="35">
        <v>862</v>
      </c>
      <c r="G251" s="35"/>
      <c r="H251" s="46">
        <v>1360</v>
      </c>
      <c r="I251" s="47"/>
      <c r="J251" s="41"/>
      <c r="K251" s="41"/>
    </row>
    <row r="252" spans="1:11" x14ac:dyDescent="0.2">
      <c r="A252" s="34" t="s">
        <v>481</v>
      </c>
      <c r="B252" s="35">
        <v>134751</v>
      </c>
      <c r="C252" s="35">
        <v>104067</v>
      </c>
      <c r="D252" s="35">
        <v>30684</v>
      </c>
      <c r="E252" s="35">
        <v>94209</v>
      </c>
      <c r="F252" s="35">
        <v>15106</v>
      </c>
      <c r="G252" s="35"/>
      <c r="H252" s="46">
        <v>25436</v>
      </c>
      <c r="I252" s="47"/>
      <c r="J252" s="41"/>
      <c r="K252" s="41"/>
    </row>
    <row r="253" spans="1:11" x14ac:dyDescent="0.2">
      <c r="A253" s="34" t="s">
        <v>482</v>
      </c>
      <c r="B253" s="36">
        <v>6.7473336337689647</v>
      </c>
      <c r="C253" s="36">
        <v>5.6833051171427007</v>
      </c>
      <c r="D253" s="36">
        <v>18.484337349397592</v>
      </c>
      <c r="E253" s="36">
        <v>5.3078483294833516</v>
      </c>
      <c r="F253" s="36">
        <v>17.524361948955917</v>
      </c>
      <c r="G253" s="36"/>
      <c r="H253" s="36">
        <v>18.702941176470588</v>
      </c>
      <c r="I253" s="34"/>
      <c r="J253" s="41"/>
      <c r="K253" s="41"/>
    </row>
    <row r="254" spans="1:11" x14ac:dyDescent="0.2">
      <c r="A254" s="34" t="s">
        <v>483</v>
      </c>
      <c r="B254" s="37">
        <v>180.63136729222521</v>
      </c>
      <c r="C254" s="37">
        <v>213.25204918032787</v>
      </c>
      <c r="D254" s="37">
        <v>118.93023255813954</v>
      </c>
      <c r="E254" s="37">
        <v>218.07638888888889</v>
      </c>
      <c r="F254" s="37">
        <v>160.70212765957447</v>
      </c>
      <c r="G254" s="37"/>
      <c r="H254" s="37">
        <v>115.61818181818182</v>
      </c>
      <c r="I254" s="34"/>
      <c r="J254" s="41"/>
      <c r="K254" s="41"/>
    </row>
    <row r="255" spans="1:11" x14ac:dyDescent="0.2">
      <c r="A255" s="34" t="s">
        <v>484</v>
      </c>
      <c r="B255" s="36">
        <v>49.48804583348636</v>
      </c>
      <c r="C255" s="36">
        <v>58.425218953514488</v>
      </c>
      <c r="D255" s="36">
        <v>32.583625358394393</v>
      </c>
      <c r="E255" s="36">
        <v>59.746955859969553</v>
      </c>
      <c r="F255" s="36">
        <v>44.027980180705335</v>
      </c>
      <c r="G255" s="36"/>
      <c r="H255" s="36">
        <v>31.676214196762142</v>
      </c>
      <c r="I255" s="34"/>
      <c r="J255" s="41"/>
      <c r="K255" s="41"/>
    </row>
    <row r="256" spans="1:11" x14ac:dyDescent="0.2">
      <c r="A256" s="34" t="s">
        <v>485</v>
      </c>
      <c r="B256" s="36">
        <v>26.770777479892761</v>
      </c>
      <c r="C256" s="36">
        <v>37.522540983606561</v>
      </c>
      <c r="D256" s="36">
        <v>6.4341085271317828</v>
      </c>
      <c r="E256" s="36">
        <v>41.085648148148145</v>
      </c>
      <c r="F256" s="36">
        <v>9.1702127659574462</v>
      </c>
      <c r="G256" s="36"/>
      <c r="H256" s="36">
        <v>6.1818181818181817</v>
      </c>
      <c r="I256" s="34"/>
      <c r="J256" s="41"/>
      <c r="K256" s="41"/>
    </row>
    <row r="257" spans="1:11" x14ac:dyDescent="0.2">
      <c r="A257" s="34" t="s">
        <v>486</v>
      </c>
      <c r="B257" s="36">
        <v>6.8869360572830605</v>
      </c>
      <c r="C257" s="36">
        <v>4.0441810933318765</v>
      </c>
      <c r="D257" s="36">
        <v>38.244578313253008</v>
      </c>
      <c r="E257" s="36">
        <v>3.5760324525325373</v>
      </c>
      <c r="F257" s="36">
        <v>22.278422273781903</v>
      </c>
      <c r="G257" s="36"/>
      <c r="H257" s="36">
        <v>40.341176470588238</v>
      </c>
      <c r="I257" s="34"/>
      <c r="J257" s="41"/>
      <c r="K257" s="41"/>
    </row>
    <row r="258" spans="1:11" x14ac:dyDescent="0.2">
      <c r="A258" s="40" t="s">
        <v>531</v>
      </c>
      <c r="B258" s="33">
        <v>115862</v>
      </c>
      <c r="C258" s="26"/>
      <c r="D258" s="26"/>
      <c r="E258" s="26"/>
      <c r="F258" s="26"/>
      <c r="G258" s="26"/>
      <c r="H258" s="44"/>
      <c r="I258" s="34"/>
      <c r="J258" s="41"/>
      <c r="K258" s="41"/>
    </row>
    <row r="259" spans="1:11" x14ac:dyDescent="0.2">
      <c r="A259" s="34" t="s">
        <v>110</v>
      </c>
      <c r="B259" s="26">
        <v>573</v>
      </c>
      <c r="C259" s="26">
        <v>295</v>
      </c>
      <c r="D259" s="26">
        <v>278</v>
      </c>
      <c r="E259" s="26">
        <v>309</v>
      </c>
      <c r="F259" s="26">
        <v>14</v>
      </c>
      <c r="G259" s="26"/>
      <c r="H259" s="44">
        <v>250</v>
      </c>
      <c r="I259" s="34"/>
      <c r="J259" s="26"/>
      <c r="K259" s="41"/>
    </row>
    <row r="260" spans="1:11" x14ac:dyDescent="0.2">
      <c r="A260" s="34" t="s">
        <v>477</v>
      </c>
      <c r="B260" s="36">
        <v>4.9455386580587248</v>
      </c>
      <c r="C260" s="36">
        <v>2.5461324679359927</v>
      </c>
      <c r="D260" s="36">
        <v>2.3994061901227322</v>
      </c>
      <c r="E260" s="36">
        <v>2.666965873193972</v>
      </c>
      <c r="F260" s="36">
        <v>0.12083340525797932</v>
      </c>
      <c r="G260" s="36"/>
      <c r="H260" s="36">
        <v>2.1577393796067734</v>
      </c>
      <c r="I260" s="34"/>
      <c r="J260" s="26"/>
      <c r="K260" s="41"/>
    </row>
    <row r="261" spans="1:11" x14ac:dyDescent="0.2">
      <c r="A261" s="34" t="s">
        <v>478</v>
      </c>
      <c r="B261" s="26">
        <v>142</v>
      </c>
      <c r="C261" s="26">
        <v>133</v>
      </c>
      <c r="D261" s="26">
        <v>9</v>
      </c>
      <c r="E261" s="26">
        <v>132</v>
      </c>
      <c r="F261" s="26">
        <v>2</v>
      </c>
      <c r="G261" s="26"/>
      <c r="H261" s="44">
        <v>8</v>
      </c>
      <c r="I261" s="34"/>
      <c r="J261" s="41"/>
      <c r="K261" s="41"/>
    </row>
    <row r="262" spans="1:11" x14ac:dyDescent="0.2">
      <c r="A262" s="34" t="s">
        <v>479</v>
      </c>
      <c r="B262" s="36">
        <v>4.035211267605634</v>
      </c>
      <c r="C262" s="36">
        <v>2.2180451127819549</v>
      </c>
      <c r="D262" s="36">
        <v>30.888888888888889</v>
      </c>
      <c r="E262" s="36">
        <v>2.3409090909090908</v>
      </c>
      <c r="F262" s="36">
        <v>7</v>
      </c>
      <c r="G262" s="26"/>
      <c r="H262" s="36">
        <v>31.25</v>
      </c>
      <c r="I262" s="34"/>
      <c r="J262" s="41"/>
      <c r="K262" s="41"/>
    </row>
    <row r="263" spans="1:11" x14ac:dyDescent="0.2">
      <c r="A263" s="34" t="s">
        <v>480</v>
      </c>
      <c r="B263" s="35">
        <v>12223</v>
      </c>
      <c r="C263" s="35">
        <v>10513</v>
      </c>
      <c r="D263" s="35">
        <v>1710</v>
      </c>
      <c r="E263" s="35">
        <v>10601</v>
      </c>
      <c r="F263" s="35">
        <v>124</v>
      </c>
      <c r="G263" s="35"/>
      <c r="H263" s="46">
        <v>1498</v>
      </c>
      <c r="I263" s="47"/>
      <c r="J263" s="41"/>
      <c r="K263" s="41"/>
    </row>
    <row r="264" spans="1:11" x14ac:dyDescent="0.2">
      <c r="A264" s="34" t="s">
        <v>481</v>
      </c>
      <c r="B264" s="35">
        <v>94709</v>
      </c>
      <c r="C264" s="35">
        <v>62604</v>
      </c>
      <c r="D264" s="35">
        <v>32105</v>
      </c>
      <c r="E264" s="35">
        <v>64209</v>
      </c>
      <c r="F264" s="35">
        <v>551</v>
      </c>
      <c r="G264" s="35"/>
      <c r="H264" s="46">
        <v>29949</v>
      </c>
      <c r="I264" s="47"/>
      <c r="J264" s="41"/>
      <c r="K264" s="41"/>
    </row>
    <row r="265" spans="1:11" x14ac:dyDescent="0.2">
      <c r="A265" s="34" t="s">
        <v>482</v>
      </c>
      <c r="B265" s="36">
        <v>7.7484251002208948</v>
      </c>
      <c r="C265" s="36">
        <v>5.9549129649005996</v>
      </c>
      <c r="D265" s="36">
        <v>18.774853801169591</v>
      </c>
      <c r="E265" s="36">
        <v>6.0568814262805395</v>
      </c>
      <c r="F265" s="36">
        <v>4.443548387096774</v>
      </c>
      <c r="G265" s="26"/>
      <c r="H265" s="36">
        <v>19.992656875834445</v>
      </c>
      <c r="I265" s="34"/>
      <c r="J265" s="41"/>
      <c r="K265" s="41"/>
    </row>
    <row r="266" spans="1:11" x14ac:dyDescent="0.2">
      <c r="A266" s="34" t="s">
        <v>483</v>
      </c>
      <c r="B266" s="37">
        <v>165.28621291448516</v>
      </c>
      <c r="C266" s="37">
        <v>212.21694915254238</v>
      </c>
      <c r="D266" s="37">
        <v>115.48561151079137</v>
      </c>
      <c r="E266" s="37">
        <v>207.79611650485438</v>
      </c>
      <c r="F266" s="37">
        <v>39.357142857142854</v>
      </c>
      <c r="G266" s="26"/>
      <c r="H266" s="37">
        <v>119.79600000000001</v>
      </c>
      <c r="I266" s="34"/>
      <c r="J266" s="41"/>
      <c r="K266" s="41"/>
    </row>
    <row r="267" spans="1:11" x14ac:dyDescent="0.2">
      <c r="A267" s="34" t="s">
        <v>484</v>
      </c>
      <c r="B267" s="36">
        <v>45.283893949174015</v>
      </c>
      <c r="C267" s="36">
        <v>58.14162990480613</v>
      </c>
      <c r="D267" s="36">
        <v>31.639893564600374</v>
      </c>
      <c r="E267" s="36">
        <v>56.9304428780423</v>
      </c>
      <c r="F267" s="36">
        <v>10.782778864970645</v>
      </c>
      <c r="G267" s="26"/>
      <c r="H267" s="36">
        <v>32.820821917808217</v>
      </c>
      <c r="I267" s="34"/>
      <c r="J267" s="41"/>
      <c r="K267" s="41"/>
    </row>
    <row r="268" spans="1:11" x14ac:dyDescent="0.2">
      <c r="A268" s="34" t="s">
        <v>485</v>
      </c>
      <c r="B268" s="36">
        <v>21.331588132635254</v>
      </c>
      <c r="C268" s="36">
        <v>35.637288135593224</v>
      </c>
      <c r="D268" s="36">
        <v>6.1510791366906474</v>
      </c>
      <c r="E268" s="36">
        <v>34.307443365695789</v>
      </c>
      <c r="F268" s="36">
        <v>8.8571428571428577</v>
      </c>
      <c r="G268" s="26"/>
      <c r="H268" s="36">
        <v>5.992</v>
      </c>
      <c r="I268" s="34"/>
      <c r="J268" s="41"/>
      <c r="K268" s="41"/>
    </row>
    <row r="269" spans="1:11" x14ac:dyDescent="0.2">
      <c r="A269" s="34" t="s">
        <v>486</v>
      </c>
      <c r="B269" s="36">
        <v>9.3623496686574494</v>
      </c>
      <c r="C269" s="36">
        <v>4.2871682678588403</v>
      </c>
      <c r="D269" s="36">
        <v>40.564327485380112</v>
      </c>
      <c r="E269" s="36">
        <v>4.5822092255447604</v>
      </c>
      <c r="F269" s="36">
        <v>36.766129032258064</v>
      </c>
      <c r="G269" s="26"/>
      <c r="H269" s="36">
        <v>40.921895861148201</v>
      </c>
      <c r="I269" s="34"/>
      <c r="J269" s="41"/>
      <c r="K269" s="41"/>
    </row>
    <row r="270" spans="1:11" x14ac:dyDescent="0.2">
      <c r="A270" s="40" t="s">
        <v>493</v>
      </c>
      <c r="B270" s="33">
        <v>105863</v>
      </c>
      <c r="C270" s="26"/>
      <c r="D270" s="26"/>
      <c r="E270" s="26"/>
      <c r="F270" s="26"/>
      <c r="G270" s="26"/>
      <c r="H270" s="44"/>
      <c r="I270" s="34"/>
      <c r="J270" s="41"/>
      <c r="K270" s="41"/>
    </row>
    <row r="271" spans="1:11" x14ac:dyDescent="0.2">
      <c r="A271" s="34" t="s">
        <v>110</v>
      </c>
      <c r="B271" s="26">
        <v>294</v>
      </c>
      <c r="C271" s="26">
        <v>292</v>
      </c>
      <c r="D271" s="26">
        <v>2</v>
      </c>
      <c r="E271" s="26">
        <v>294</v>
      </c>
      <c r="F271" s="26"/>
      <c r="G271" s="26"/>
      <c r="H271" s="44"/>
      <c r="I271" s="34"/>
      <c r="J271" s="41"/>
      <c r="K271" s="41"/>
    </row>
    <row r="272" spans="1:11" x14ac:dyDescent="0.2">
      <c r="A272" s="34" t="s">
        <v>477</v>
      </c>
      <c r="B272" s="36">
        <v>2.7771742724086792</v>
      </c>
      <c r="C272" s="36">
        <v>2.7582819304195043</v>
      </c>
      <c r="D272" s="36">
        <v>1.8892341989174687E-2</v>
      </c>
      <c r="E272" s="36">
        <v>2.7771742724086792</v>
      </c>
      <c r="F272" s="36"/>
      <c r="G272" s="26"/>
      <c r="H272" s="26"/>
      <c r="I272" s="34"/>
      <c r="J272" s="41"/>
      <c r="K272" s="41"/>
    </row>
    <row r="273" spans="1:11" x14ac:dyDescent="0.2">
      <c r="A273" s="34" t="s">
        <v>478</v>
      </c>
      <c r="B273" s="26">
        <v>139</v>
      </c>
      <c r="C273" s="26">
        <v>139</v>
      </c>
      <c r="D273" s="26">
        <v>0</v>
      </c>
      <c r="E273" s="26">
        <v>139</v>
      </c>
      <c r="F273" s="26"/>
      <c r="G273" s="37"/>
      <c r="H273" s="44"/>
      <c r="I273" s="34"/>
      <c r="J273" s="41"/>
      <c r="K273" s="41"/>
    </row>
    <row r="274" spans="1:11" x14ac:dyDescent="0.2">
      <c r="A274" s="34" t="s">
        <v>479</v>
      </c>
      <c r="B274" s="36">
        <v>2.1151079136690649</v>
      </c>
      <c r="C274" s="36">
        <v>2.1007194244604315</v>
      </c>
      <c r="D274" s="36">
        <v>0</v>
      </c>
      <c r="E274" s="36">
        <v>2.1151079136690649</v>
      </c>
      <c r="F274" s="36"/>
      <c r="G274" s="26"/>
      <c r="H274" s="26"/>
      <c r="I274" s="34"/>
      <c r="J274" s="41"/>
      <c r="K274" s="41"/>
    </row>
    <row r="275" spans="1:11" x14ac:dyDescent="0.2">
      <c r="A275" s="34" t="s">
        <v>480</v>
      </c>
      <c r="B275" s="35">
        <v>15750</v>
      </c>
      <c r="C275" s="35">
        <v>15748</v>
      </c>
      <c r="D275" s="35">
        <v>2</v>
      </c>
      <c r="E275" s="35">
        <v>15750</v>
      </c>
      <c r="F275" s="35"/>
      <c r="G275" s="26"/>
      <c r="H275" s="44"/>
      <c r="I275" s="34"/>
      <c r="J275" s="41"/>
      <c r="K275" s="41"/>
    </row>
    <row r="276" spans="1:11" x14ac:dyDescent="0.2">
      <c r="A276" s="34" t="s">
        <v>481</v>
      </c>
      <c r="B276" s="35">
        <v>89716</v>
      </c>
      <c r="C276" s="35">
        <v>89706</v>
      </c>
      <c r="D276" s="35">
        <v>10</v>
      </c>
      <c r="E276" s="35">
        <v>89716</v>
      </c>
      <c r="F276" s="35"/>
      <c r="G276" s="26"/>
      <c r="H276" s="44"/>
      <c r="I276" s="34"/>
      <c r="J276" s="41"/>
      <c r="K276" s="41"/>
    </row>
    <row r="277" spans="1:11" x14ac:dyDescent="0.2">
      <c r="A277" s="34" t="s">
        <v>482</v>
      </c>
      <c r="B277" s="36">
        <v>5.6962539682539681</v>
      </c>
      <c r="C277" s="36">
        <v>5.6963423926847856</v>
      </c>
      <c r="D277" s="36">
        <v>5</v>
      </c>
      <c r="E277" s="36">
        <v>5.6962539682539681</v>
      </c>
      <c r="F277" s="36"/>
      <c r="G277" s="26"/>
      <c r="H277" s="26"/>
      <c r="I277" s="34"/>
      <c r="J277" s="41"/>
      <c r="K277" s="41"/>
    </row>
    <row r="278" spans="1:11" x14ac:dyDescent="0.2">
      <c r="A278" s="34" t="s">
        <v>483</v>
      </c>
      <c r="B278" s="37">
        <v>305.15646258503403</v>
      </c>
      <c r="C278" s="37">
        <v>307.21232876712327</v>
      </c>
      <c r="D278" s="37">
        <v>5</v>
      </c>
      <c r="E278" s="37">
        <v>305.15646258503403</v>
      </c>
      <c r="F278" s="37"/>
      <c r="G278" s="26"/>
      <c r="H278" s="26"/>
      <c r="I278" s="34"/>
      <c r="J278" s="41"/>
      <c r="K278" s="41"/>
    </row>
    <row r="279" spans="1:11" x14ac:dyDescent="0.2">
      <c r="A279" s="34" t="s">
        <v>484</v>
      </c>
      <c r="B279" s="36">
        <v>83.604510297269599</v>
      </c>
      <c r="C279" s="36">
        <v>84.167761306061166</v>
      </c>
      <c r="D279" s="36">
        <v>1.3698630136986301</v>
      </c>
      <c r="E279" s="36">
        <v>83.604510297269599</v>
      </c>
      <c r="F279" s="36"/>
      <c r="G279" s="26"/>
      <c r="H279" s="26"/>
      <c r="I279" s="34"/>
      <c r="J279" s="41"/>
      <c r="K279" s="41"/>
    </row>
    <row r="280" spans="1:11" x14ac:dyDescent="0.2">
      <c r="A280" s="34" t="s">
        <v>485</v>
      </c>
      <c r="B280" s="36">
        <v>53.571428571428569</v>
      </c>
      <c r="C280" s="36">
        <v>53.93150684931507</v>
      </c>
      <c r="D280" s="36">
        <v>1</v>
      </c>
      <c r="E280" s="36">
        <v>53.571428571428569</v>
      </c>
      <c r="F280" s="36"/>
      <c r="G280" s="26"/>
      <c r="H280" s="26"/>
      <c r="I280" s="34"/>
      <c r="J280" s="41"/>
      <c r="K280" s="41"/>
    </row>
    <row r="281" spans="1:11" x14ac:dyDescent="0.2">
      <c r="A281" s="34" t="s">
        <v>486</v>
      </c>
      <c r="B281" s="36">
        <v>1.1170793650793647</v>
      </c>
      <c r="C281" s="36">
        <v>1.0715011430022863</v>
      </c>
      <c r="D281" s="36">
        <v>360</v>
      </c>
      <c r="E281" s="36">
        <v>1.1170793650793647</v>
      </c>
      <c r="F281" s="36"/>
      <c r="G281" s="26"/>
      <c r="H281" s="26"/>
      <c r="I281" s="23"/>
      <c r="J281" s="41"/>
    </row>
    <row r="282" spans="1:11" x14ac:dyDescent="0.2">
      <c r="A282" s="34"/>
      <c r="C282" s="26"/>
      <c r="D282" s="26"/>
      <c r="E282" s="26"/>
      <c r="F282" s="26"/>
      <c r="G282" s="26"/>
      <c r="H282" s="26"/>
      <c r="I282" s="23"/>
      <c r="J282" s="41"/>
    </row>
    <row r="283" spans="1:11" x14ac:dyDescent="0.2">
      <c r="A283" s="34"/>
      <c r="C283" s="26"/>
      <c r="D283" s="26"/>
      <c r="E283" s="26"/>
      <c r="F283" s="26"/>
      <c r="G283" s="26"/>
      <c r="H283" s="26"/>
      <c r="I283" s="23"/>
      <c r="J283" s="41"/>
    </row>
    <row r="284" spans="1:11" x14ac:dyDescent="0.2">
      <c r="A284" s="34" t="s">
        <v>624</v>
      </c>
      <c r="B284" s="36"/>
      <c r="C284" s="36"/>
      <c r="D284" s="36"/>
      <c r="E284" s="36"/>
      <c r="F284" s="36"/>
      <c r="G284" s="36"/>
      <c r="H284" s="36"/>
      <c r="I284" s="23"/>
    </row>
    <row r="285" spans="1:11" x14ac:dyDescent="0.2">
      <c r="A285" s="34" t="s">
        <v>625</v>
      </c>
      <c r="C285" s="26"/>
      <c r="D285" s="26"/>
      <c r="E285" s="26"/>
      <c r="F285" s="26"/>
      <c r="G285" s="26"/>
      <c r="H285" s="26"/>
      <c r="I285" s="23"/>
    </row>
    <row r="286" spans="1:11" x14ac:dyDescent="0.2">
      <c r="A286" s="34"/>
      <c r="B286" s="37"/>
      <c r="C286" s="37"/>
      <c r="D286" s="37"/>
      <c r="E286" s="37"/>
      <c r="F286" s="37"/>
      <c r="G286" s="37"/>
      <c r="H286" s="37"/>
      <c r="I286" s="34"/>
    </row>
    <row r="287" spans="1:11" x14ac:dyDescent="0.2">
      <c r="A287" s="40"/>
      <c r="B287" s="35"/>
      <c r="C287" s="35"/>
      <c r="D287" s="35"/>
      <c r="E287" s="35"/>
      <c r="F287" s="35"/>
      <c r="G287" s="35"/>
      <c r="H287" s="35"/>
      <c r="I287" s="34"/>
    </row>
    <row r="288" spans="1:11" x14ac:dyDescent="0.2">
      <c r="A288" s="34"/>
      <c r="I288" s="23"/>
    </row>
    <row r="289" spans="1:11" x14ac:dyDescent="0.2">
      <c r="A289" s="34"/>
      <c r="I289" s="34"/>
    </row>
    <row r="290" spans="1:11" x14ac:dyDescent="0.2">
      <c r="A290" s="34"/>
      <c r="B290" s="37"/>
      <c r="C290" s="49"/>
      <c r="D290" s="49"/>
      <c r="E290" s="49"/>
      <c r="F290" s="49"/>
      <c r="G290" s="49"/>
      <c r="H290" s="49"/>
      <c r="I290" s="34"/>
    </row>
    <row r="291" spans="1:11" x14ac:dyDescent="0.2">
      <c r="A291" s="34"/>
      <c r="B291" s="37"/>
      <c r="C291" s="49"/>
      <c r="D291" s="49"/>
      <c r="E291" s="49"/>
      <c r="F291" s="49"/>
      <c r="G291" s="49"/>
      <c r="H291" s="49"/>
      <c r="I291" s="34"/>
    </row>
    <row r="292" spans="1:11" x14ac:dyDescent="0.2">
      <c r="B292" s="37"/>
      <c r="C292" s="49"/>
      <c r="D292" s="49"/>
      <c r="E292" s="49"/>
      <c r="F292" s="49"/>
      <c r="G292" s="49"/>
      <c r="H292" s="49"/>
      <c r="I292" s="34"/>
    </row>
    <row r="293" spans="1:11" x14ac:dyDescent="0.2">
      <c r="A293" s="28"/>
      <c r="B293" s="37"/>
      <c r="C293" s="49"/>
      <c r="D293" s="49"/>
      <c r="E293" s="49"/>
      <c r="F293" s="49"/>
      <c r="G293" s="49"/>
      <c r="H293" s="49"/>
      <c r="I293" s="34"/>
    </row>
    <row r="294" spans="1:11" x14ac:dyDescent="0.2">
      <c r="A294" s="34"/>
      <c r="B294" s="37"/>
      <c r="C294" s="49"/>
      <c r="D294" s="49"/>
      <c r="E294" s="49"/>
      <c r="F294" s="49"/>
      <c r="G294" s="49"/>
      <c r="H294" s="49"/>
    </row>
    <row r="295" spans="1:11" x14ac:dyDescent="0.2">
      <c r="A295" s="34"/>
      <c r="B295" s="37"/>
      <c r="C295" s="49"/>
      <c r="D295" s="49"/>
      <c r="E295" s="49"/>
      <c r="F295" s="49"/>
      <c r="G295" s="49"/>
      <c r="H295" s="49"/>
      <c r="I295" s="34"/>
    </row>
    <row r="296" spans="1:11" x14ac:dyDescent="0.2">
      <c r="A296" s="34"/>
      <c r="B296" s="37"/>
      <c r="C296" s="49"/>
      <c r="D296" s="49"/>
      <c r="E296" s="49"/>
      <c r="F296" s="49"/>
      <c r="G296" s="49"/>
      <c r="H296" s="49"/>
      <c r="I296" s="34"/>
    </row>
    <row r="297" spans="1:11" x14ac:dyDescent="0.2">
      <c r="A297" s="34"/>
      <c r="B297" s="37"/>
      <c r="C297" s="49"/>
      <c r="D297" s="49"/>
      <c r="E297" s="49"/>
      <c r="F297" s="49"/>
      <c r="G297" s="49"/>
      <c r="H297" s="49"/>
      <c r="I297" s="34"/>
    </row>
    <row r="298" spans="1:11" x14ac:dyDescent="0.2">
      <c r="A298" s="34"/>
      <c r="B298" s="37"/>
      <c r="C298" s="49"/>
      <c r="D298" s="49"/>
      <c r="E298" s="49"/>
      <c r="F298" s="49"/>
      <c r="G298" s="49"/>
      <c r="H298" s="49"/>
    </row>
    <row r="299" spans="1:11" x14ac:dyDescent="0.2">
      <c r="A299" s="34"/>
      <c r="B299" s="50"/>
      <c r="C299" s="49"/>
      <c r="D299" s="49"/>
      <c r="E299" s="49"/>
      <c r="F299" s="49"/>
      <c r="G299" s="49"/>
      <c r="H299" s="49"/>
    </row>
    <row r="300" spans="1:11" x14ac:dyDescent="0.2">
      <c r="A300" s="34"/>
      <c r="B300" s="50"/>
      <c r="C300" s="49"/>
      <c r="D300" s="49"/>
      <c r="E300" s="49"/>
      <c r="F300" s="49"/>
      <c r="G300" s="49"/>
      <c r="H300" s="49"/>
    </row>
    <row r="301" spans="1:11" x14ac:dyDescent="0.2">
      <c r="A301" s="34"/>
      <c r="B301" s="50"/>
      <c r="C301" s="49"/>
      <c r="D301" s="49"/>
      <c r="E301" s="49"/>
      <c r="F301" s="49"/>
      <c r="G301" s="49"/>
      <c r="H301" s="49"/>
      <c r="J301" s="41"/>
      <c r="K301" s="41"/>
    </row>
    <row r="302" spans="1:11" x14ac:dyDescent="0.2">
      <c r="A302" s="34"/>
      <c r="B302" s="50"/>
      <c r="C302" s="49"/>
      <c r="D302" s="51"/>
      <c r="E302" s="49"/>
      <c r="F302" s="49"/>
      <c r="G302" s="49"/>
      <c r="H302" s="49"/>
      <c r="J302" s="41"/>
      <c r="K302" s="41"/>
    </row>
    <row r="303" spans="1:11" x14ac:dyDescent="0.2">
      <c r="A303" s="34"/>
      <c r="B303" s="52"/>
      <c r="C303" s="49"/>
      <c r="D303" s="49"/>
      <c r="E303" s="51"/>
      <c r="F303" s="51"/>
      <c r="G303" s="49"/>
      <c r="H303" s="51"/>
      <c r="I303" s="39"/>
      <c r="J303" s="41"/>
      <c r="K303" s="45"/>
    </row>
    <row r="304" spans="1:11" x14ac:dyDescent="0.2">
      <c r="A304" s="34"/>
      <c r="B304" s="50"/>
      <c r="C304" s="49"/>
      <c r="D304" s="49"/>
      <c r="E304" s="49"/>
      <c r="F304" s="49"/>
      <c r="G304" s="49"/>
      <c r="H304" s="49"/>
      <c r="I304" s="39"/>
      <c r="J304" s="41"/>
      <c r="K304" s="41"/>
    </row>
    <row r="305" spans="1:11" x14ac:dyDescent="0.2">
      <c r="A305" s="34"/>
      <c r="B305" s="50"/>
      <c r="C305" s="49"/>
      <c r="D305" s="49"/>
      <c r="E305" s="49"/>
      <c r="F305" s="49"/>
      <c r="G305" s="49"/>
      <c r="H305" s="52"/>
      <c r="J305" s="41"/>
      <c r="K305" s="41"/>
    </row>
    <row r="306" spans="1:11" x14ac:dyDescent="0.2">
      <c r="A306" s="28"/>
      <c r="B306" s="50"/>
      <c r="C306" s="49"/>
      <c r="D306" s="49"/>
      <c r="E306" s="49"/>
      <c r="F306" s="49"/>
      <c r="G306" s="49"/>
      <c r="H306" s="49"/>
      <c r="J306" s="41"/>
      <c r="K306" s="41"/>
    </row>
    <row r="307" spans="1:11" x14ac:dyDescent="0.2">
      <c r="A307" s="34"/>
      <c r="B307" s="50"/>
      <c r="C307" s="49"/>
      <c r="D307" s="49"/>
      <c r="E307" s="49"/>
      <c r="F307" s="49"/>
      <c r="G307" s="49"/>
      <c r="H307" s="52"/>
      <c r="I307" s="39"/>
      <c r="J307" s="41"/>
      <c r="K307" s="45"/>
    </row>
    <row r="308" spans="1:11" x14ac:dyDescent="0.2">
      <c r="B308" s="50"/>
      <c r="C308" s="49"/>
      <c r="D308" s="49"/>
      <c r="E308" s="49"/>
      <c r="F308" s="49"/>
      <c r="G308" s="49"/>
      <c r="H308" s="52"/>
      <c r="I308" s="39"/>
      <c r="J308" s="41"/>
      <c r="K308" s="41"/>
    </row>
    <row r="309" spans="1:11" x14ac:dyDescent="0.2">
      <c r="B309" s="37"/>
      <c r="C309" s="37"/>
      <c r="D309" s="37"/>
      <c r="E309" s="37"/>
      <c r="F309" s="37"/>
      <c r="G309" s="37"/>
      <c r="H309" s="37"/>
      <c r="I309" s="34"/>
      <c r="J309" s="41"/>
      <c r="K309" s="41"/>
    </row>
    <row r="310" spans="1:11" x14ac:dyDescent="0.2">
      <c r="B310" s="37"/>
      <c r="C310" s="48"/>
      <c r="D310" s="48"/>
      <c r="E310" s="48"/>
      <c r="F310" s="48"/>
      <c r="G310" s="48"/>
      <c r="H310" s="48"/>
      <c r="I310" s="34"/>
      <c r="J310" s="41"/>
      <c r="K310" s="41"/>
    </row>
    <row r="311" spans="1:11" x14ac:dyDescent="0.2">
      <c r="A311" s="34"/>
      <c r="B311" s="36"/>
      <c r="C311" s="53"/>
      <c r="D311" s="53"/>
      <c r="E311" s="53"/>
      <c r="F311" s="53"/>
      <c r="G311" s="53"/>
      <c r="H311" s="53"/>
      <c r="I311" s="34"/>
      <c r="J311" s="41"/>
      <c r="K311" s="41"/>
    </row>
    <row r="312" spans="1:11" x14ac:dyDescent="0.2">
      <c r="A312" s="34"/>
      <c r="B312" s="36"/>
      <c r="C312" s="53"/>
      <c r="D312" s="53"/>
      <c r="E312" s="53"/>
      <c r="F312" s="53"/>
      <c r="G312" s="53"/>
      <c r="H312" s="53"/>
      <c r="I312" s="34"/>
      <c r="J312" s="41"/>
      <c r="K312" s="41"/>
    </row>
    <row r="313" spans="1:11" x14ac:dyDescent="0.2">
      <c r="A313" s="34"/>
      <c r="B313" s="37"/>
      <c r="C313" s="48"/>
      <c r="D313" s="48"/>
      <c r="E313" s="48"/>
      <c r="F313" s="48"/>
      <c r="G313" s="48"/>
      <c r="H313" s="48"/>
      <c r="I313" s="34"/>
      <c r="J313" s="41"/>
      <c r="K313" s="41"/>
    </row>
    <row r="314" spans="1:11" x14ac:dyDescent="0.2">
      <c r="A314" s="34"/>
      <c r="B314" s="37"/>
      <c r="C314" s="48"/>
      <c r="D314" s="48"/>
      <c r="E314" s="48"/>
      <c r="F314" s="48"/>
      <c r="G314" s="48"/>
      <c r="H314" s="54"/>
      <c r="I314" s="34"/>
      <c r="J314" s="41"/>
      <c r="K314" s="41"/>
    </row>
    <row r="315" spans="1:11" x14ac:dyDescent="0.2">
      <c r="A315" s="34"/>
      <c r="B315" s="37"/>
      <c r="C315" s="48"/>
      <c r="D315" s="48"/>
      <c r="E315" s="48"/>
      <c r="F315" s="48"/>
      <c r="G315" s="48"/>
      <c r="H315" s="54"/>
      <c r="I315" s="34"/>
      <c r="J315" s="41"/>
      <c r="K315" s="41"/>
    </row>
    <row r="316" spans="1:11" x14ac:dyDescent="0.2">
      <c r="A316" s="34"/>
      <c r="B316" s="37"/>
      <c r="C316" s="48"/>
      <c r="D316" s="48"/>
      <c r="E316" s="48"/>
      <c r="F316" s="48"/>
      <c r="G316" s="48"/>
      <c r="H316" s="54"/>
      <c r="I316" s="34"/>
      <c r="J316" s="41"/>
      <c r="K316" s="41"/>
    </row>
    <row r="317" spans="1:11" x14ac:dyDescent="0.2">
      <c r="A317" s="34"/>
      <c r="B317" s="37"/>
      <c r="C317" s="48"/>
      <c r="D317" s="48"/>
      <c r="E317" s="48"/>
      <c r="F317" s="48"/>
      <c r="G317" s="48"/>
      <c r="H317" s="54"/>
      <c r="I317" s="34"/>
      <c r="J317" s="41"/>
      <c r="K317" s="41"/>
    </row>
    <row r="318" spans="1:11" x14ac:dyDescent="0.2">
      <c r="A318" s="34"/>
      <c r="B318" s="37"/>
      <c r="C318" s="48"/>
      <c r="D318" s="48"/>
      <c r="E318" s="48"/>
      <c r="F318" s="48"/>
      <c r="G318" s="48"/>
      <c r="H318" s="48"/>
      <c r="I318" s="34"/>
      <c r="J318" s="41"/>
      <c r="K318" s="41"/>
    </row>
    <row r="319" spans="1:11" x14ac:dyDescent="0.2">
      <c r="A319" s="34"/>
      <c r="B319" s="37"/>
      <c r="C319" s="48"/>
      <c r="D319" s="48"/>
      <c r="E319" s="48"/>
      <c r="F319" s="48"/>
      <c r="G319" s="48"/>
      <c r="H319" s="48"/>
      <c r="I319" s="34"/>
      <c r="J319" s="41"/>
      <c r="K319" s="41"/>
    </row>
    <row r="320" spans="1:11" x14ac:dyDescent="0.2">
      <c r="A320" s="34"/>
      <c r="B320" s="37"/>
      <c r="C320" s="48"/>
      <c r="D320" s="48"/>
      <c r="E320" s="48"/>
      <c r="F320" s="48"/>
      <c r="G320" s="48"/>
      <c r="H320" s="48"/>
      <c r="I320" s="34"/>
      <c r="J320" s="41"/>
      <c r="K320" s="41"/>
    </row>
    <row r="321" spans="1:11" x14ac:dyDescent="0.2">
      <c r="A321" s="34"/>
      <c r="B321" s="37"/>
      <c r="C321" s="48"/>
      <c r="D321" s="48"/>
      <c r="E321" s="48"/>
      <c r="F321" s="48"/>
      <c r="G321" s="55"/>
      <c r="H321" s="48"/>
      <c r="I321" s="34"/>
      <c r="J321" s="41"/>
      <c r="K321" s="41"/>
    </row>
    <row r="322" spans="1:11" x14ac:dyDescent="0.2">
      <c r="A322" s="28"/>
      <c r="B322" s="37"/>
      <c r="C322" s="48"/>
      <c r="D322" s="48"/>
      <c r="E322" s="48"/>
      <c r="F322" s="48"/>
      <c r="G322" s="48"/>
      <c r="H322" s="48"/>
    </row>
    <row r="323" spans="1:11" x14ac:dyDescent="0.2">
      <c r="B323" s="37"/>
      <c r="C323" s="48"/>
      <c r="D323" s="48"/>
      <c r="E323" s="48"/>
      <c r="F323" s="48"/>
      <c r="G323" s="48"/>
      <c r="H323" s="48"/>
    </row>
    <row r="324" spans="1:11" x14ac:dyDescent="0.2">
      <c r="A324" s="28"/>
      <c r="B324" s="37"/>
      <c r="C324" s="48"/>
      <c r="D324" s="48"/>
      <c r="E324" s="48"/>
      <c r="F324" s="48"/>
      <c r="G324" s="48"/>
      <c r="H324" s="48"/>
    </row>
    <row r="325" spans="1:11" x14ac:dyDescent="0.2">
      <c r="B325" s="37"/>
      <c r="C325" s="48"/>
      <c r="D325" s="48"/>
      <c r="E325" s="48"/>
      <c r="F325" s="48"/>
      <c r="G325" s="48"/>
      <c r="H325" s="48"/>
      <c r="I325" s="39"/>
    </row>
    <row r="326" spans="1:11" x14ac:dyDescent="0.2">
      <c r="A326" s="34"/>
      <c r="B326" s="56"/>
      <c r="C326" s="48"/>
      <c r="D326" s="48"/>
      <c r="E326" s="48"/>
      <c r="F326" s="48"/>
      <c r="G326" s="48"/>
      <c r="H326" s="48"/>
      <c r="I326" s="39"/>
    </row>
    <row r="327" spans="1:11" x14ac:dyDescent="0.2">
      <c r="B327" s="56"/>
      <c r="C327" s="48"/>
      <c r="D327" s="48"/>
      <c r="E327" s="48"/>
      <c r="F327" s="48"/>
      <c r="G327" s="48"/>
      <c r="H327" s="48"/>
    </row>
    <row r="328" spans="1:11" x14ac:dyDescent="0.2">
      <c r="A328" s="28"/>
      <c r="B328" s="37"/>
      <c r="C328" s="48"/>
      <c r="D328" s="48"/>
      <c r="E328" s="48"/>
      <c r="F328" s="48"/>
      <c r="G328" s="48"/>
      <c r="H328" s="48"/>
      <c r="I328" s="34"/>
    </row>
    <row r="329" spans="1:11" x14ac:dyDescent="0.2">
      <c r="A329" s="28"/>
      <c r="B329" s="56"/>
      <c r="C329" s="48"/>
      <c r="D329" s="48"/>
      <c r="E329" s="48"/>
      <c r="F329" s="48"/>
      <c r="G329" s="48"/>
      <c r="H329" s="48"/>
      <c r="I329" s="34"/>
    </row>
    <row r="330" spans="1:11" x14ac:dyDescent="0.2">
      <c r="A330" s="28"/>
      <c r="B330" s="37"/>
      <c r="C330" s="48"/>
      <c r="D330" s="48"/>
      <c r="E330" s="48"/>
      <c r="F330" s="48"/>
      <c r="G330" s="48"/>
      <c r="H330" s="48"/>
      <c r="I330" s="34"/>
    </row>
    <row r="331" spans="1:11" x14ac:dyDescent="0.2">
      <c r="A331" s="28"/>
      <c r="B331" s="56"/>
      <c r="C331" s="48"/>
      <c r="D331" s="48"/>
      <c r="E331" s="48"/>
      <c r="F331" s="48"/>
      <c r="G331" s="48"/>
      <c r="H331" s="48"/>
      <c r="I331" s="34"/>
    </row>
    <row r="332" spans="1:11" x14ac:dyDescent="0.2">
      <c r="B332" s="37"/>
      <c r="C332" s="48"/>
      <c r="D332" s="48"/>
      <c r="E332" s="48"/>
      <c r="F332" s="48"/>
      <c r="G332" s="48"/>
      <c r="H332" s="48"/>
      <c r="I332" s="34"/>
    </row>
    <row r="333" spans="1:11" x14ac:dyDescent="0.2">
      <c r="A333" s="28"/>
      <c r="B333" s="56"/>
      <c r="C333" s="48"/>
      <c r="D333" s="48"/>
      <c r="E333" s="48"/>
      <c r="F333" s="48"/>
      <c r="G333" s="48"/>
      <c r="H333" s="48"/>
      <c r="I333" s="34"/>
    </row>
    <row r="334" spans="1:11" x14ac:dyDescent="0.2">
      <c r="B334" s="37"/>
      <c r="C334" s="37"/>
      <c r="D334" s="37"/>
      <c r="E334" s="37"/>
      <c r="F334" s="37"/>
      <c r="G334" s="37"/>
      <c r="H334" s="37"/>
    </row>
    <row r="335" spans="1:11" x14ac:dyDescent="0.2">
      <c r="A335" s="28"/>
      <c r="I335" s="34"/>
    </row>
    <row r="336" spans="1:11" x14ac:dyDescent="0.2">
      <c r="A336" s="28"/>
      <c r="I336" s="34"/>
    </row>
    <row r="337" spans="1:13" x14ac:dyDescent="0.2">
      <c r="A337" s="28"/>
      <c r="G337" s="27"/>
      <c r="I337" s="34"/>
    </row>
    <row r="338" spans="1:13" x14ac:dyDescent="0.2">
      <c r="G338" s="48"/>
      <c r="H338" s="57"/>
    </row>
    <row r="339" spans="1:13" x14ac:dyDescent="0.2">
      <c r="A339" s="28"/>
      <c r="G339" s="48"/>
      <c r="H339" s="44"/>
    </row>
    <row r="340" spans="1:13" x14ac:dyDescent="0.2">
      <c r="A340" s="34"/>
      <c r="G340" s="48"/>
      <c r="H340" s="44"/>
      <c r="I340" s="41"/>
      <c r="J340" s="24"/>
      <c r="K340" s="24"/>
      <c r="L340" s="24"/>
      <c r="M340" s="24"/>
    </row>
    <row r="341" spans="1:13" x14ac:dyDescent="0.2">
      <c r="A341" s="34"/>
      <c r="G341" s="48"/>
      <c r="H341" s="44"/>
      <c r="J341" s="41"/>
      <c r="K341" s="41"/>
    </row>
    <row r="342" spans="1:13" x14ac:dyDescent="0.2">
      <c r="A342" s="34"/>
      <c r="D342" s="48"/>
      <c r="G342" s="48"/>
      <c r="H342" s="44"/>
      <c r="I342" s="39"/>
      <c r="J342" s="41"/>
      <c r="K342" s="41"/>
    </row>
    <row r="343" spans="1:13" x14ac:dyDescent="0.2">
      <c r="A343" s="34"/>
      <c r="G343" s="48"/>
      <c r="H343" s="44"/>
      <c r="I343" s="34"/>
      <c r="J343" s="41"/>
      <c r="K343" s="41"/>
    </row>
    <row r="344" spans="1:13" x14ac:dyDescent="0.2">
      <c r="A344" s="34"/>
      <c r="G344" s="48"/>
      <c r="H344" s="44"/>
      <c r="I344" s="34"/>
      <c r="J344" s="41"/>
      <c r="K344" s="41"/>
    </row>
    <row r="345" spans="1:13" x14ac:dyDescent="0.2">
      <c r="A345" s="34"/>
      <c r="G345" s="48"/>
      <c r="H345" s="44"/>
      <c r="I345" s="34"/>
      <c r="J345" s="41"/>
      <c r="K345" s="41"/>
    </row>
    <row r="346" spans="1:13" x14ac:dyDescent="0.2">
      <c r="A346" s="34"/>
      <c r="H346" s="44"/>
      <c r="I346" s="34"/>
      <c r="J346" s="41"/>
      <c r="K346" s="41"/>
    </row>
    <row r="347" spans="1:13" x14ac:dyDescent="0.2">
      <c r="A347" s="34"/>
      <c r="G347" s="48"/>
      <c r="H347" s="44"/>
      <c r="I347" s="34"/>
      <c r="J347" s="41"/>
      <c r="K347" s="41"/>
    </row>
    <row r="348" spans="1:13" x14ac:dyDescent="0.2">
      <c r="A348" s="34"/>
      <c r="I348" s="34"/>
      <c r="J348" s="41"/>
      <c r="K348" s="41"/>
    </row>
    <row r="349" spans="1:13" x14ac:dyDescent="0.2">
      <c r="A349" s="34"/>
      <c r="I349" s="34"/>
      <c r="J349" s="41"/>
      <c r="K349" s="41"/>
    </row>
    <row r="350" spans="1:13" x14ac:dyDescent="0.2">
      <c r="A350" s="34"/>
      <c r="I350" s="34"/>
      <c r="J350" s="41"/>
      <c r="K350" s="41"/>
    </row>
    <row r="351" spans="1:13" x14ac:dyDescent="0.2">
      <c r="A351" s="34"/>
      <c r="I351" s="34"/>
      <c r="J351" s="41"/>
      <c r="K351" s="41"/>
    </row>
    <row r="352" spans="1:13" x14ac:dyDescent="0.2">
      <c r="A352" s="28"/>
      <c r="B352" s="20"/>
    </row>
    <row r="353" spans="1:11" x14ac:dyDescent="0.2">
      <c r="A353" s="28"/>
      <c r="B353" s="20"/>
    </row>
    <row r="354" spans="1:11" x14ac:dyDescent="0.2">
      <c r="A354" s="34"/>
      <c r="B354" s="20"/>
      <c r="I354" s="39"/>
    </row>
    <row r="355" spans="1:11" x14ac:dyDescent="0.2">
      <c r="A355" s="28"/>
      <c r="B355" s="20"/>
      <c r="I355" s="34"/>
    </row>
    <row r="356" spans="1:11" x14ac:dyDescent="0.2">
      <c r="A356" s="28"/>
      <c r="I356" s="34"/>
    </row>
    <row r="357" spans="1:11" x14ac:dyDescent="0.2">
      <c r="A357" s="28"/>
      <c r="G357" s="27"/>
      <c r="I357" s="34"/>
    </row>
    <row r="358" spans="1:11" x14ac:dyDescent="0.2">
      <c r="A358" s="28"/>
      <c r="G358" s="48"/>
      <c r="H358" s="44"/>
      <c r="I358" s="34"/>
    </row>
    <row r="359" spans="1:11" x14ac:dyDescent="0.2">
      <c r="A359" s="28"/>
      <c r="G359" s="48"/>
      <c r="H359" s="44"/>
      <c r="I359" s="34"/>
    </row>
    <row r="360" spans="1:11" x14ac:dyDescent="0.2">
      <c r="A360" s="28"/>
      <c r="G360" s="48"/>
      <c r="H360" s="44"/>
    </row>
    <row r="361" spans="1:11" x14ac:dyDescent="0.2">
      <c r="A361" s="34"/>
      <c r="C361" s="26"/>
      <c r="D361" s="26"/>
      <c r="E361" s="26"/>
      <c r="F361" s="26"/>
      <c r="G361" s="26"/>
      <c r="H361" s="26"/>
      <c r="J361" s="41"/>
      <c r="K361" s="41"/>
    </row>
    <row r="362" spans="1:11" x14ac:dyDescent="0.2">
      <c r="A362" s="34"/>
      <c r="B362" s="58"/>
      <c r="C362" s="59"/>
      <c r="D362" s="29"/>
      <c r="E362" s="29"/>
      <c r="F362" s="29"/>
      <c r="G362" s="59"/>
      <c r="H362" s="29"/>
      <c r="I362" s="34"/>
      <c r="J362" s="41"/>
      <c r="K362" s="41"/>
    </row>
    <row r="363" spans="1:11" x14ac:dyDescent="0.2">
      <c r="A363" s="34"/>
      <c r="D363" s="48"/>
      <c r="G363" s="48"/>
      <c r="H363" s="44"/>
      <c r="I363" s="34"/>
      <c r="J363" s="41"/>
      <c r="K363" s="41"/>
    </row>
    <row r="364" spans="1:11" x14ac:dyDescent="0.2">
      <c r="A364" s="34"/>
      <c r="G364" s="48"/>
      <c r="H364" s="44"/>
      <c r="I364" s="34"/>
      <c r="J364" s="41"/>
      <c r="K364" s="41"/>
    </row>
    <row r="365" spans="1:11" x14ac:dyDescent="0.2">
      <c r="A365" s="34"/>
      <c r="D365" s="48"/>
      <c r="G365" s="48"/>
      <c r="H365" s="44"/>
      <c r="I365" s="34"/>
      <c r="J365" s="41"/>
      <c r="K365" s="41"/>
    </row>
    <row r="366" spans="1:11" s="62" customFormat="1" x14ac:dyDescent="0.2">
      <c r="A366" s="60"/>
      <c r="B366" s="26"/>
      <c r="C366" s="24"/>
      <c r="D366" s="24"/>
      <c r="E366" s="24"/>
      <c r="F366" s="24"/>
      <c r="G366" s="24"/>
      <c r="H366" s="44"/>
      <c r="I366" s="61"/>
      <c r="J366" s="61"/>
      <c r="K366" s="61"/>
    </row>
    <row r="367" spans="1:11" x14ac:dyDescent="0.2">
      <c r="A367" s="34"/>
      <c r="D367" s="48"/>
      <c r="G367" s="48"/>
      <c r="H367" s="44"/>
      <c r="I367" s="34"/>
      <c r="J367" s="41"/>
      <c r="K367" s="41"/>
    </row>
    <row r="368" spans="1:11" x14ac:dyDescent="0.2">
      <c r="A368" s="34"/>
      <c r="D368" s="48"/>
      <c r="G368" s="48"/>
      <c r="H368" s="44"/>
      <c r="I368" s="34"/>
      <c r="J368" s="41"/>
      <c r="K368" s="41"/>
    </row>
    <row r="369" spans="1:11" x14ac:dyDescent="0.2">
      <c r="A369" s="34"/>
      <c r="D369" s="48"/>
      <c r="H369" s="44"/>
      <c r="I369" s="34"/>
      <c r="J369" s="41"/>
      <c r="K369" s="41"/>
    </row>
    <row r="370" spans="1:11" x14ac:dyDescent="0.2">
      <c r="A370" s="34"/>
      <c r="D370" s="48"/>
      <c r="G370" s="48"/>
      <c r="H370" s="48"/>
      <c r="I370" s="34"/>
      <c r="J370" s="41"/>
      <c r="K370" s="41"/>
    </row>
    <row r="371" spans="1:11" x14ac:dyDescent="0.2">
      <c r="A371" s="34"/>
      <c r="G371" s="48"/>
      <c r="H371" s="44"/>
      <c r="I371" s="34"/>
      <c r="J371" s="41"/>
      <c r="K371" s="41"/>
    </row>
    <row r="372" spans="1:11" x14ac:dyDescent="0.2">
      <c r="A372" s="34"/>
      <c r="H372" s="44"/>
      <c r="I372" s="34"/>
      <c r="J372" s="41"/>
      <c r="K372" s="41"/>
    </row>
    <row r="373" spans="1:11" x14ac:dyDescent="0.2">
      <c r="A373" s="34"/>
      <c r="I373" s="34"/>
      <c r="J373" s="41"/>
      <c r="K373" s="41"/>
    </row>
    <row r="374" spans="1:11" x14ac:dyDescent="0.2">
      <c r="A374" s="34"/>
      <c r="G374" s="57"/>
      <c r="J374" s="41"/>
      <c r="K374" s="41"/>
    </row>
    <row r="375" spans="1:11" x14ac:dyDescent="0.2">
      <c r="A375" s="34"/>
      <c r="I375" s="34"/>
      <c r="J375" s="41"/>
      <c r="K375" s="41"/>
    </row>
    <row r="376" spans="1:11" x14ac:dyDescent="0.2">
      <c r="A376" s="34"/>
      <c r="I376" s="34"/>
      <c r="J376" s="41"/>
      <c r="K376" s="41"/>
    </row>
    <row r="378" spans="1:11" x14ac:dyDescent="0.2">
      <c r="I378" s="39"/>
    </row>
    <row r="379" spans="1:11" x14ac:dyDescent="0.2">
      <c r="B379" s="63"/>
      <c r="C379" s="29"/>
      <c r="D379" s="29"/>
      <c r="E379" s="63"/>
      <c r="F379" s="63"/>
    </row>
    <row r="380" spans="1:11" x14ac:dyDescent="0.2">
      <c r="A380" s="28"/>
      <c r="I380" s="34"/>
    </row>
    <row r="381" spans="1:11" x14ac:dyDescent="0.2">
      <c r="I381" s="34"/>
    </row>
    <row r="382" spans="1:11" x14ac:dyDescent="0.2">
      <c r="G382" s="48"/>
      <c r="H382" s="57"/>
    </row>
    <row r="383" spans="1:11" x14ac:dyDescent="0.2">
      <c r="A383" s="28"/>
      <c r="G383" s="48"/>
      <c r="H383" s="44"/>
      <c r="I383" s="34"/>
    </row>
    <row r="384" spans="1:11" x14ac:dyDescent="0.2">
      <c r="D384" s="48"/>
      <c r="G384" s="48"/>
      <c r="H384" s="44"/>
    </row>
    <row r="385" spans="1:12" x14ac:dyDescent="0.2">
      <c r="C385" s="26"/>
      <c r="D385" s="26"/>
      <c r="E385" s="26"/>
      <c r="F385" s="26"/>
      <c r="G385" s="26"/>
      <c r="H385" s="26"/>
    </row>
    <row r="386" spans="1:12" x14ac:dyDescent="0.2">
      <c r="A386" s="34"/>
      <c r="B386" s="63"/>
      <c r="C386" s="29"/>
      <c r="D386" s="29"/>
      <c r="E386" s="29"/>
      <c r="F386" s="29"/>
      <c r="G386" s="29"/>
      <c r="H386" s="29"/>
      <c r="I386" s="39"/>
      <c r="J386" s="41"/>
      <c r="K386" s="41"/>
    </row>
    <row r="387" spans="1:12" x14ac:dyDescent="0.2">
      <c r="A387" s="34"/>
      <c r="B387" s="37"/>
      <c r="C387" s="48"/>
      <c r="G387" s="48"/>
      <c r="I387" s="34"/>
      <c r="J387" s="41"/>
      <c r="K387" s="41"/>
    </row>
    <row r="388" spans="1:12" x14ac:dyDescent="0.2">
      <c r="A388" s="34"/>
      <c r="H388" s="44"/>
      <c r="I388" s="34"/>
      <c r="J388" s="41"/>
      <c r="K388" s="41"/>
    </row>
    <row r="389" spans="1:12" x14ac:dyDescent="0.2">
      <c r="A389" s="34"/>
      <c r="H389" s="44"/>
      <c r="I389" s="34"/>
      <c r="J389" s="41"/>
      <c r="K389" s="41"/>
    </row>
    <row r="390" spans="1:12" s="62" customFormat="1" x14ac:dyDescent="0.2">
      <c r="A390" s="60"/>
      <c r="B390" s="26"/>
      <c r="C390" s="24"/>
      <c r="D390" s="24"/>
      <c r="E390" s="24"/>
      <c r="F390" s="24"/>
      <c r="G390" s="24"/>
      <c r="H390" s="44"/>
      <c r="I390" s="61"/>
      <c r="J390" s="61"/>
      <c r="K390" s="61"/>
      <c r="L390" s="61"/>
    </row>
    <row r="391" spans="1:12" x14ac:dyDescent="0.2">
      <c r="A391" s="34"/>
      <c r="H391" s="44"/>
      <c r="I391" s="41"/>
      <c r="J391" s="41"/>
      <c r="K391" s="41"/>
    </row>
    <row r="392" spans="1:12" ht="15" customHeight="1" x14ac:dyDescent="0.2">
      <c r="A392" s="34"/>
      <c r="H392" s="44"/>
      <c r="I392" s="34"/>
      <c r="J392" s="41"/>
      <c r="K392" s="41"/>
    </row>
    <row r="393" spans="1:12" ht="15" customHeight="1" x14ac:dyDescent="0.2">
      <c r="A393" s="34"/>
      <c r="H393" s="44"/>
      <c r="I393" s="34"/>
      <c r="J393" s="41"/>
      <c r="K393" s="41"/>
    </row>
    <row r="394" spans="1:12" ht="15" customHeight="1" x14ac:dyDescent="0.2">
      <c r="A394" s="34"/>
      <c r="I394" s="34"/>
      <c r="J394" s="41"/>
      <c r="K394" s="41"/>
    </row>
    <row r="395" spans="1:12" ht="15" customHeight="1" x14ac:dyDescent="0.2">
      <c r="A395" s="34"/>
      <c r="H395" s="44"/>
      <c r="I395" s="34"/>
      <c r="J395" s="41"/>
      <c r="K395" s="41"/>
    </row>
    <row r="396" spans="1:12" ht="15" customHeight="1" x14ac:dyDescent="0.2">
      <c r="A396" s="34"/>
      <c r="H396" s="44"/>
      <c r="I396" s="34"/>
      <c r="J396" s="41"/>
      <c r="K396" s="41"/>
    </row>
    <row r="397" spans="1:12" ht="15" customHeight="1" x14ac:dyDescent="0.2">
      <c r="A397" s="34"/>
      <c r="H397" s="44"/>
      <c r="I397" s="34"/>
      <c r="J397" s="41"/>
      <c r="K397" s="41"/>
    </row>
    <row r="398" spans="1:12" ht="15" customHeight="1" x14ac:dyDescent="0.2">
      <c r="A398" s="34"/>
      <c r="B398" s="20"/>
      <c r="C398" s="21"/>
      <c r="D398" s="21"/>
      <c r="E398" s="21"/>
      <c r="F398" s="21"/>
      <c r="G398" s="21"/>
      <c r="H398" s="21"/>
      <c r="J398" s="41"/>
      <c r="K398" s="41"/>
    </row>
    <row r="399" spans="1:12" ht="15" customHeight="1" x14ac:dyDescent="0.2">
      <c r="A399" s="34"/>
      <c r="I399" s="34"/>
      <c r="J399" s="41"/>
      <c r="K399" s="41"/>
    </row>
    <row r="400" spans="1:12" ht="15" customHeight="1" x14ac:dyDescent="0.2">
      <c r="A400" s="34"/>
      <c r="I400" s="34"/>
      <c r="J400" s="41"/>
      <c r="K400" s="41"/>
    </row>
    <row r="401" spans="1:11" ht="15" customHeight="1" x14ac:dyDescent="0.2">
      <c r="A401" s="34"/>
      <c r="I401" s="34"/>
      <c r="J401" s="41"/>
      <c r="K401" s="41"/>
    </row>
    <row r="404" spans="1:11" x14ac:dyDescent="0.2">
      <c r="A404" s="34"/>
      <c r="D404" s="57"/>
      <c r="E404" s="44"/>
      <c r="F404" s="44"/>
      <c r="H404" s="57"/>
      <c r="I404" s="41"/>
      <c r="J404" s="41"/>
      <c r="K404" s="41"/>
    </row>
    <row r="405" spans="1:11" x14ac:dyDescent="0.2">
      <c r="B405" s="44"/>
      <c r="E405" s="57"/>
      <c r="F405" s="57"/>
      <c r="H405" s="57"/>
    </row>
    <row r="406" spans="1:11" x14ac:dyDescent="0.2">
      <c r="H406" s="57"/>
    </row>
    <row r="407" spans="1:11" x14ac:dyDescent="0.2">
      <c r="A407" s="34"/>
      <c r="H407" s="44"/>
      <c r="J407" s="41"/>
      <c r="K407" s="41"/>
    </row>
    <row r="408" spans="1:11" x14ac:dyDescent="0.2">
      <c r="A408" s="34"/>
      <c r="H408" s="44"/>
      <c r="J408" s="41"/>
      <c r="K408" s="41"/>
    </row>
    <row r="409" spans="1:11" x14ac:dyDescent="0.2">
      <c r="A409" s="34"/>
      <c r="H409" s="44"/>
      <c r="I409" s="39"/>
      <c r="J409" s="41"/>
      <c r="K409" s="45"/>
    </row>
    <row r="410" spans="1:11" x14ac:dyDescent="0.2">
      <c r="A410" s="34"/>
      <c r="H410" s="44"/>
      <c r="I410" s="39"/>
      <c r="J410" s="41"/>
      <c r="K410" s="41"/>
    </row>
    <row r="411" spans="1:11" x14ac:dyDescent="0.2">
      <c r="A411" s="34"/>
      <c r="H411" s="44"/>
      <c r="I411" s="34"/>
      <c r="J411" s="41"/>
      <c r="K411" s="41"/>
    </row>
    <row r="412" spans="1:11" x14ac:dyDescent="0.2">
      <c r="A412" s="34"/>
      <c r="H412" s="44"/>
      <c r="I412" s="34"/>
      <c r="J412" s="41"/>
      <c r="K412" s="41"/>
    </row>
    <row r="413" spans="1:11" x14ac:dyDescent="0.2">
      <c r="A413" s="34"/>
      <c r="H413" s="44"/>
      <c r="I413" s="34"/>
      <c r="J413" s="41"/>
      <c r="K413" s="41"/>
    </row>
    <row r="414" spans="1:11" x14ac:dyDescent="0.2">
      <c r="A414" s="34"/>
      <c r="H414" s="44"/>
      <c r="I414" s="34"/>
      <c r="J414" s="41"/>
      <c r="K414" s="41"/>
    </row>
    <row r="415" spans="1:11" x14ac:dyDescent="0.2">
      <c r="A415" s="34"/>
      <c r="H415" s="44"/>
      <c r="I415" s="34"/>
      <c r="J415" s="41"/>
      <c r="K415" s="41"/>
    </row>
    <row r="416" spans="1:11" x14ac:dyDescent="0.2">
      <c r="A416" s="34"/>
      <c r="H416" s="44"/>
      <c r="I416" s="34"/>
      <c r="J416" s="41"/>
      <c r="K416" s="41"/>
    </row>
    <row r="417" spans="1:11" x14ac:dyDescent="0.2">
      <c r="A417" s="34"/>
      <c r="H417" s="44"/>
      <c r="I417" s="34"/>
      <c r="J417" s="41"/>
      <c r="K417" s="41"/>
    </row>
    <row r="418" spans="1:11" x14ac:dyDescent="0.2">
      <c r="A418" s="34"/>
      <c r="H418" s="44"/>
      <c r="I418" s="34"/>
      <c r="J418" s="41"/>
      <c r="K418" s="41"/>
    </row>
    <row r="419" spans="1:11" x14ac:dyDescent="0.2">
      <c r="A419" s="34"/>
      <c r="H419" s="44"/>
      <c r="I419" s="34"/>
      <c r="J419" s="41"/>
      <c r="K419" s="41"/>
    </row>
    <row r="420" spans="1:11" x14ac:dyDescent="0.2">
      <c r="A420" s="34"/>
      <c r="I420" s="34"/>
      <c r="J420" s="41"/>
      <c r="K420" s="41"/>
    </row>
    <row r="421" spans="1:11" x14ac:dyDescent="0.2">
      <c r="A421" s="34"/>
      <c r="H421" s="44"/>
      <c r="I421" s="34"/>
      <c r="J421" s="41"/>
      <c r="K421" s="41"/>
    </row>
    <row r="422" spans="1:11" x14ac:dyDescent="0.2">
      <c r="A422" s="34"/>
      <c r="H422" s="44"/>
      <c r="I422" s="34"/>
      <c r="J422" s="41"/>
      <c r="K422" s="41"/>
    </row>
    <row r="423" spans="1:11" x14ac:dyDescent="0.2">
      <c r="A423" s="34"/>
      <c r="H423" s="44"/>
      <c r="I423" s="34"/>
      <c r="J423" s="41"/>
      <c r="K423" s="41"/>
    </row>
    <row r="424" spans="1:11" x14ac:dyDescent="0.2">
      <c r="A424" s="34"/>
      <c r="B424" s="20"/>
      <c r="C424" s="21"/>
      <c r="D424" s="21"/>
      <c r="E424" s="21"/>
      <c r="F424" s="21"/>
      <c r="G424" s="21"/>
      <c r="H424" s="21"/>
      <c r="J424" s="41"/>
      <c r="K424" s="41"/>
    </row>
    <row r="425" spans="1:11" x14ac:dyDescent="0.2">
      <c r="A425" s="34"/>
      <c r="I425" s="34"/>
      <c r="J425" s="41"/>
      <c r="K425" s="41"/>
    </row>
    <row r="426" spans="1:11" x14ac:dyDescent="0.2">
      <c r="A426" s="34"/>
      <c r="I426" s="34"/>
      <c r="J426" s="41"/>
      <c r="K426" s="41"/>
    </row>
    <row r="427" spans="1:11" x14ac:dyDescent="0.2">
      <c r="A427" s="34"/>
      <c r="I427" s="34"/>
      <c r="J427" s="41"/>
      <c r="K427" s="41"/>
    </row>
    <row r="430" spans="1:11" x14ac:dyDescent="0.2">
      <c r="A430" s="34"/>
      <c r="I430" s="41"/>
      <c r="J430" s="41"/>
      <c r="K430" s="4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1.85546875" style="69" customWidth="1"/>
    <col min="2" max="2" width="22.85546875" style="103" customWidth="1"/>
    <col min="3" max="8" width="11.7109375" style="69" customWidth="1"/>
    <col min="9" max="16384" width="9.140625" style="14"/>
  </cols>
  <sheetData>
    <row r="1" spans="1:12" ht="60" customHeight="1" x14ac:dyDescent="0.25">
      <c r="A1" s="222" t="s">
        <v>731</v>
      </c>
      <c r="B1" s="244" t="s">
        <v>735</v>
      </c>
      <c r="C1" s="244"/>
      <c r="D1" s="244"/>
      <c r="E1" s="244"/>
      <c r="F1" s="244"/>
      <c r="G1" s="244"/>
      <c r="H1" s="244"/>
    </row>
    <row r="2" spans="1:12" x14ac:dyDescent="0.25">
      <c r="A2" s="253"/>
      <c r="B2" s="266"/>
      <c r="C2" s="221"/>
      <c r="D2" s="221"/>
      <c r="E2" s="221"/>
      <c r="F2" s="221"/>
      <c r="G2" s="221"/>
      <c r="H2" s="221"/>
    </row>
    <row r="3" spans="1:12" x14ac:dyDescent="0.25">
      <c r="A3" s="87" t="s">
        <v>183</v>
      </c>
      <c r="B3" s="100"/>
      <c r="C3" s="87" t="s">
        <v>184</v>
      </c>
      <c r="D3" s="87" t="s">
        <v>185</v>
      </c>
      <c r="E3" s="87" t="s">
        <v>186</v>
      </c>
      <c r="F3" s="87" t="s">
        <v>187</v>
      </c>
      <c r="G3" s="87" t="s">
        <v>188</v>
      </c>
      <c r="H3" s="87" t="s">
        <v>6</v>
      </c>
    </row>
    <row r="4" spans="1:12" x14ac:dyDescent="0.25">
      <c r="A4" s="6"/>
      <c r="B4" s="100"/>
      <c r="C4" s="87" t="s">
        <v>189</v>
      </c>
      <c r="D4" s="87" t="s">
        <v>190</v>
      </c>
      <c r="E4" s="87" t="s">
        <v>191</v>
      </c>
      <c r="F4" s="87" t="s">
        <v>192</v>
      </c>
      <c r="G4" s="87" t="s">
        <v>193</v>
      </c>
      <c r="H4" s="87" t="s">
        <v>194</v>
      </c>
    </row>
    <row r="5" spans="1:12" x14ac:dyDescent="0.25">
      <c r="A5" s="7"/>
      <c r="B5" s="267"/>
      <c r="C5" s="7"/>
      <c r="D5" s="7"/>
      <c r="E5" s="7"/>
      <c r="F5" s="75" t="s">
        <v>195</v>
      </c>
      <c r="G5" s="75" t="s">
        <v>189</v>
      </c>
      <c r="H5" s="75" t="s">
        <v>196</v>
      </c>
    </row>
    <row r="6" spans="1:12" x14ac:dyDescent="0.25">
      <c r="A6" s="77" t="s">
        <v>720</v>
      </c>
      <c r="B6" s="100"/>
      <c r="C6" s="77" t="s">
        <v>69</v>
      </c>
      <c r="D6" s="77" t="s">
        <v>197</v>
      </c>
      <c r="E6" s="77" t="s">
        <v>198</v>
      </c>
      <c r="F6" s="77" t="s">
        <v>199</v>
      </c>
      <c r="G6" s="77" t="s">
        <v>198</v>
      </c>
      <c r="H6" s="77" t="s">
        <v>10</v>
      </c>
    </row>
    <row r="7" spans="1:12" x14ac:dyDescent="0.25">
      <c r="A7" s="7"/>
      <c r="B7" s="267"/>
      <c r="C7" s="7"/>
      <c r="D7" s="79" t="s">
        <v>200</v>
      </c>
      <c r="E7" s="79" t="s">
        <v>201</v>
      </c>
      <c r="F7" s="79" t="s">
        <v>202</v>
      </c>
      <c r="G7" s="79" t="s">
        <v>203</v>
      </c>
      <c r="H7" s="79" t="s">
        <v>204</v>
      </c>
    </row>
    <row r="8" spans="1:12" x14ac:dyDescent="0.25">
      <c r="A8" s="87"/>
      <c r="B8" s="100"/>
      <c r="C8" s="6"/>
      <c r="D8" s="6"/>
      <c r="E8" s="6"/>
      <c r="F8" s="6"/>
      <c r="G8" s="6"/>
      <c r="H8" s="6"/>
      <c r="L8" s="68"/>
    </row>
    <row r="9" spans="1:12" x14ac:dyDescent="0.25">
      <c r="A9" s="277" t="s">
        <v>721</v>
      </c>
      <c r="B9" s="287"/>
      <c r="C9" s="278">
        <v>8862</v>
      </c>
      <c r="D9" s="278">
        <v>341038</v>
      </c>
      <c r="E9" s="278">
        <v>2072633</v>
      </c>
      <c r="F9" s="279">
        <v>233.87869555405101</v>
      </c>
      <c r="G9" s="280">
        <v>64.076354946315348</v>
      </c>
      <c r="H9" s="280">
        <v>6.0774253895460326</v>
      </c>
    </row>
    <row r="10" spans="1:12" x14ac:dyDescent="0.25">
      <c r="A10" s="281"/>
      <c r="B10" s="288"/>
      <c r="C10" s="282"/>
      <c r="D10" s="282"/>
      <c r="E10" s="282"/>
      <c r="F10" s="283"/>
      <c r="G10" s="283"/>
      <c r="H10" s="283"/>
    </row>
    <row r="11" spans="1:12" x14ac:dyDescent="0.25">
      <c r="A11" s="1"/>
      <c r="B11" s="92"/>
      <c r="C11" s="1"/>
      <c r="D11" s="1"/>
      <c r="E11" s="1"/>
      <c r="F11" s="1"/>
      <c r="G11" s="1"/>
      <c r="H11" s="1"/>
    </row>
    <row r="12" spans="1:12" x14ac:dyDescent="0.25">
      <c r="A12" s="258" t="s">
        <v>13</v>
      </c>
      <c r="B12" s="272" t="s">
        <v>205</v>
      </c>
      <c r="C12" s="237">
        <v>1918</v>
      </c>
      <c r="D12" s="237">
        <v>83476</v>
      </c>
      <c r="E12" s="237">
        <v>550570</v>
      </c>
      <c r="F12" s="260">
        <v>287.05422314911368</v>
      </c>
      <c r="G12" s="261">
        <v>78.644992643592786</v>
      </c>
      <c r="H12" s="261">
        <v>6.5955484211030715</v>
      </c>
    </row>
    <row r="13" spans="1:12" x14ac:dyDescent="0.25">
      <c r="A13" s="258" t="s">
        <v>14</v>
      </c>
      <c r="B13" s="272" t="s">
        <v>206</v>
      </c>
      <c r="C13" s="246">
        <v>277</v>
      </c>
      <c r="D13" s="237">
        <v>15707</v>
      </c>
      <c r="E13" s="237">
        <v>108366</v>
      </c>
      <c r="F13" s="260">
        <v>391.21299638989171</v>
      </c>
      <c r="G13" s="261">
        <v>107.18164284654567</v>
      </c>
      <c r="H13" s="261">
        <v>6.8992169096581142</v>
      </c>
    </row>
    <row r="14" spans="1:12" x14ac:dyDescent="0.25">
      <c r="A14" s="258" t="s">
        <v>15</v>
      </c>
      <c r="B14" s="276" t="s">
        <v>220</v>
      </c>
      <c r="C14" s="246">
        <v>355</v>
      </c>
      <c r="D14" s="237">
        <v>16529</v>
      </c>
      <c r="E14" s="237">
        <v>68823</v>
      </c>
      <c r="F14" s="260">
        <v>193.86760563380281</v>
      </c>
      <c r="G14" s="261">
        <v>53.114412502411732</v>
      </c>
      <c r="H14" s="261">
        <v>4.1637727630225667</v>
      </c>
    </row>
    <row r="15" spans="1:12" x14ac:dyDescent="0.25">
      <c r="A15" s="258" t="s">
        <v>16</v>
      </c>
      <c r="B15" s="272" t="s">
        <v>221</v>
      </c>
      <c r="C15" s="246">
        <v>82</v>
      </c>
      <c r="D15" s="237">
        <v>1493</v>
      </c>
      <c r="E15" s="237">
        <v>9139</v>
      </c>
      <c r="F15" s="260">
        <v>111.45121951219512</v>
      </c>
      <c r="G15" s="261">
        <v>30.534580688272637</v>
      </c>
      <c r="H15" s="261">
        <v>6.1212324179504352</v>
      </c>
    </row>
    <row r="16" spans="1:12" ht="22.5" x14ac:dyDescent="0.25">
      <c r="A16" s="258" t="s">
        <v>17</v>
      </c>
      <c r="B16" s="276" t="s">
        <v>222</v>
      </c>
      <c r="C16" s="246">
        <v>239</v>
      </c>
      <c r="D16" s="237">
        <v>2574</v>
      </c>
      <c r="E16" s="237">
        <v>35198</v>
      </c>
      <c r="F16" s="260">
        <v>147.27196652719664</v>
      </c>
      <c r="G16" s="261">
        <v>40.348483980053871</v>
      </c>
      <c r="H16" s="261">
        <v>13.674436674436674</v>
      </c>
    </row>
    <row r="17" spans="1:10" x14ac:dyDescent="0.25">
      <c r="A17" s="258" t="s">
        <v>19</v>
      </c>
      <c r="B17" s="276" t="s">
        <v>20</v>
      </c>
      <c r="C17" s="246">
        <v>417</v>
      </c>
      <c r="D17" s="237">
        <v>10262</v>
      </c>
      <c r="E17" s="237">
        <v>95949</v>
      </c>
      <c r="F17" s="260">
        <v>230.0935251798561</v>
      </c>
      <c r="G17" s="261">
        <v>63.039321967083865</v>
      </c>
      <c r="H17" s="261">
        <v>9.3499317871759899</v>
      </c>
    </row>
    <row r="18" spans="1:10" x14ac:dyDescent="0.25">
      <c r="A18" s="258" t="s">
        <v>21</v>
      </c>
      <c r="B18" s="276" t="s">
        <v>207</v>
      </c>
      <c r="C18" s="246">
        <v>466</v>
      </c>
      <c r="D18" s="237">
        <v>14250</v>
      </c>
      <c r="E18" s="237">
        <v>111204</v>
      </c>
      <c r="F18" s="260">
        <v>238.63519313304721</v>
      </c>
      <c r="G18" s="261">
        <v>65.379504967958141</v>
      </c>
      <c r="H18" s="261">
        <v>7.8037894736842102</v>
      </c>
    </row>
    <row r="19" spans="1:10" x14ac:dyDescent="0.25">
      <c r="A19" s="258" t="s">
        <v>22</v>
      </c>
      <c r="B19" s="276" t="s">
        <v>723</v>
      </c>
      <c r="C19" s="246">
        <v>670</v>
      </c>
      <c r="D19" s="237">
        <v>26678</v>
      </c>
      <c r="E19" s="237">
        <v>155063</v>
      </c>
      <c r="F19" s="260">
        <v>231.43731343283582</v>
      </c>
      <c r="G19" s="261">
        <v>63.407483132283794</v>
      </c>
      <c r="H19" s="261">
        <v>5.8123922333008471</v>
      </c>
    </row>
    <row r="20" spans="1:10" x14ac:dyDescent="0.25">
      <c r="A20" s="258" t="s">
        <v>144</v>
      </c>
      <c r="B20" s="289" t="s">
        <v>23</v>
      </c>
      <c r="C20" s="237">
        <v>1153</v>
      </c>
      <c r="D20" s="237">
        <v>39648</v>
      </c>
      <c r="E20" s="237">
        <v>256685</v>
      </c>
      <c r="F20" s="260">
        <v>222.62359063313096</v>
      </c>
      <c r="G20" s="261">
        <v>60.992764557022177</v>
      </c>
      <c r="H20" s="261">
        <v>6.4740970540758678</v>
      </c>
    </row>
    <row r="21" spans="1:10" x14ac:dyDescent="0.25">
      <c r="A21" s="258" t="s">
        <v>24</v>
      </c>
      <c r="B21" s="275" t="s">
        <v>722</v>
      </c>
      <c r="C21" s="246">
        <v>176</v>
      </c>
      <c r="D21" s="237">
        <v>7221</v>
      </c>
      <c r="E21" s="237">
        <v>20605</v>
      </c>
      <c r="F21" s="260">
        <v>117.07386363636364</v>
      </c>
      <c r="G21" s="261">
        <v>32.075031133250313</v>
      </c>
      <c r="H21" s="261">
        <v>2.8534828971056641</v>
      </c>
    </row>
    <row r="22" spans="1:10" x14ac:dyDescent="0.25">
      <c r="A22" s="258" t="s">
        <v>26</v>
      </c>
      <c r="B22" s="289" t="s">
        <v>27</v>
      </c>
      <c r="C22" s="246">
        <v>210</v>
      </c>
      <c r="D22" s="237">
        <v>7075</v>
      </c>
      <c r="E22" s="237">
        <v>45033</v>
      </c>
      <c r="F22" s="260">
        <v>214.44285714285715</v>
      </c>
      <c r="G22" s="261">
        <v>58.75146771037182</v>
      </c>
      <c r="H22" s="261">
        <v>6.3650883392226145</v>
      </c>
    </row>
    <row r="23" spans="1:10" x14ac:dyDescent="0.25">
      <c r="A23" s="258" t="s">
        <v>28</v>
      </c>
      <c r="B23" s="289" t="s">
        <v>29</v>
      </c>
      <c r="C23" s="246">
        <v>104</v>
      </c>
      <c r="D23" s="237">
        <v>2404</v>
      </c>
      <c r="E23" s="237">
        <v>11322</v>
      </c>
      <c r="F23" s="260">
        <v>108.86538461538461</v>
      </c>
      <c r="G23" s="261">
        <v>29.826132771338248</v>
      </c>
      <c r="H23" s="261">
        <v>4.7096505823627286</v>
      </c>
    </row>
    <row r="24" spans="1:10" x14ac:dyDescent="0.25">
      <c r="A24" s="258" t="s">
        <v>30</v>
      </c>
      <c r="B24" s="289" t="s">
        <v>208</v>
      </c>
      <c r="C24" s="246">
        <v>235</v>
      </c>
      <c r="D24" s="237">
        <v>10140</v>
      </c>
      <c r="E24" s="237">
        <v>48782</v>
      </c>
      <c r="F24" s="260">
        <v>207.58297872340427</v>
      </c>
      <c r="G24" s="261">
        <v>56.872048965316239</v>
      </c>
      <c r="H24" s="261">
        <v>4.8108481262327416</v>
      </c>
    </row>
    <row r="25" spans="1:10" x14ac:dyDescent="0.25">
      <c r="A25" s="258" t="s">
        <v>219</v>
      </c>
      <c r="B25" s="289" t="s">
        <v>724</v>
      </c>
      <c r="C25" s="246">
        <v>449</v>
      </c>
      <c r="D25" s="237">
        <v>16113</v>
      </c>
      <c r="E25" s="237">
        <v>86499</v>
      </c>
      <c r="F25" s="260">
        <v>192.64810690423164</v>
      </c>
      <c r="G25" s="261">
        <v>52.780303261433325</v>
      </c>
      <c r="H25" s="261">
        <v>5.3682740644200333</v>
      </c>
      <c r="J25" s="14" t="s">
        <v>461</v>
      </c>
    </row>
    <row r="26" spans="1:10" x14ac:dyDescent="0.25">
      <c r="A26" s="258" t="s">
        <v>32</v>
      </c>
      <c r="B26" s="289" t="s">
        <v>209</v>
      </c>
      <c r="C26" s="246">
        <v>277</v>
      </c>
      <c r="D26" s="237">
        <v>9704</v>
      </c>
      <c r="E26" s="237">
        <v>40794</v>
      </c>
      <c r="F26" s="260">
        <v>147.27075812274367</v>
      </c>
      <c r="G26" s="261">
        <v>40.34815291034073</v>
      </c>
      <c r="H26" s="261">
        <v>4.2038334707337182</v>
      </c>
    </row>
    <row r="27" spans="1:10" x14ac:dyDescent="0.25">
      <c r="A27" s="258" t="s">
        <v>271</v>
      </c>
      <c r="B27" s="289" t="s">
        <v>210</v>
      </c>
      <c r="C27" s="246">
        <v>195</v>
      </c>
      <c r="D27" s="237">
        <v>8550</v>
      </c>
      <c r="E27" s="237">
        <v>25976</v>
      </c>
      <c r="F27" s="260">
        <v>133.21025641025642</v>
      </c>
      <c r="G27" s="261">
        <v>36.495960660344224</v>
      </c>
      <c r="H27" s="261">
        <v>3.0381286549707602</v>
      </c>
    </row>
    <row r="28" spans="1:10" x14ac:dyDescent="0.25">
      <c r="A28" s="258" t="s">
        <v>34</v>
      </c>
      <c r="B28" s="276" t="s">
        <v>725</v>
      </c>
      <c r="C28" s="237">
        <v>858</v>
      </c>
      <c r="D28" s="237">
        <v>40829</v>
      </c>
      <c r="E28" s="237">
        <v>173950</v>
      </c>
      <c r="F28" s="260">
        <v>202.73892773892774</v>
      </c>
      <c r="G28" s="261">
        <v>55.54491170929527</v>
      </c>
      <c r="H28" s="261">
        <v>4.2604521296137552</v>
      </c>
    </row>
    <row r="29" spans="1:10" ht="22.5" x14ac:dyDescent="0.25">
      <c r="A29" s="258" t="s">
        <v>35</v>
      </c>
      <c r="B29" s="276" t="s">
        <v>732</v>
      </c>
      <c r="C29" s="246">
        <v>293</v>
      </c>
      <c r="D29" s="237">
        <v>23712</v>
      </c>
      <c r="E29" s="237">
        <v>93776</v>
      </c>
      <c r="F29" s="260">
        <v>320.0546075085324</v>
      </c>
      <c r="G29" s="261">
        <v>87.686193837954079</v>
      </c>
      <c r="H29" s="261">
        <v>3.954790823211876</v>
      </c>
    </row>
    <row r="30" spans="1:10" x14ac:dyDescent="0.25">
      <c r="A30" s="224" t="s">
        <v>213</v>
      </c>
      <c r="B30" s="290" t="s">
        <v>726</v>
      </c>
      <c r="C30" s="232">
        <v>8374</v>
      </c>
      <c r="D30" s="232">
        <v>336365</v>
      </c>
      <c r="E30" s="232">
        <v>1937734</v>
      </c>
      <c r="F30" s="263">
        <v>231.39885359445904</v>
      </c>
      <c r="G30" s="264">
        <v>63.396946190262746</v>
      </c>
      <c r="H30" s="264">
        <v>5.7608074561859883</v>
      </c>
    </row>
    <row r="31" spans="1:10" x14ac:dyDescent="0.25">
      <c r="A31" s="4"/>
      <c r="B31" s="272"/>
      <c r="C31" s="4"/>
      <c r="D31" s="4"/>
      <c r="E31" s="4"/>
      <c r="F31" s="10"/>
      <c r="G31" s="11"/>
      <c r="H31" s="11"/>
    </row>
    <row r="32" spans="1:10" x14ac:dyDescent="0.25">
      <c r="A32" s="4" t="s">
        <v>44</v>
      </c>
      <c r="B32" s="272" t="s">
        <v>268</v>
      </c>
      <c r="C32" s="246">
        <v>473</v>
      </c>
      <c r="D32" s="237">
        <v>4444</v>
      </c>
      <c r="E32" s="237">
        <v>129894</v>
      </c>
      <c r="F32" s="260">
        <v>274.61733615221988</v>
      </c>
      <c r="G32" s="261">
        <v>75.237626343073941</v>
      </c>
      <c r="H32" s="261">
        <v>29.229072907290728</v>
      </c>
    </row>
    <row r="33" spans="1:8" x14ac:dyDescent="0.25">
      <c r="A33" s="4" t="s">
        <v>49</v>
      </c>
      <c r="B33" s="286" t="s">
        <v>218</v>
      </c>
      <c r="C33" s="246">
        <v>15</v>
      </c>
      <c r="D33" s="246">
        <v>229</v>
      </c>
      <c r="E33" s="237">
        <v>5005</v>
      </c>
      <c r="F33" s="260">
        <v>333.66666666666669</v>
      </c>
      <c r="G33" s="261">
        <v>91.415525114155258</v>
      </c>
      <c r="H33" s="261">
        <v>21.855895196506552</v>
      </c>
    </row>
    <row r="34" spans="1:8" x14ac:dyDescent="0.25">
      <c r="A34" s="224" t="s">
        <v>214</v>
      </c>
      <c r="B34" s="290" t="s">
        <v>727</v>
      </c>
      <c r="C34" s="229">
        <v>488</v>
      </c>
      <c r="D34" s="232">
        <v>4673</v>
      </c>
      <c r="E34" s="232">
        <v>134899</v>
      </c>
      <c r="F34" s="263">
        <v>276.43237704918033</v>
      </c>
      <c r="G34" s="264">
        <v>75.734897821693238</v>
      </c>
      <c r="H34" s="264">
        <v>28.867750909479991</v>
      </c>
    </row>
    <row r="36" spans="1:8" x14ac:dyDescent="0.25">
      <c r="C36" s="13"/>
      <c r="D36" s="13"/>
      <c r="E36" s="13"/>
    </row>
    <row r="37" spans="1:8" x14ac:dyDescent="0.25">
      <c r="C37" s="13"/>
      <c r="D37" s="13"/>
      <c r="E37" s="13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3.42578125" style="69" customWidth="1"/>
    <col min="2" max="2" width="40.7109375" style="103" customWidth="1"/>
    <col min="3" max="8" width="15.7109375" style="69" customWidth="1"/>
    <col min="9" max="16384" width="9.140625" style="14"/>
  </cols>
  <sheetData>
    <row r="1" spans="1:8" ht="60" customHeight="1" x14ac:dyDescent="0.25">
      <c r="A1" s="87" t="s">
        <v>736</v>
      </c>
      <c r="B1" s="157" t="s">
        <v>738</v>
      </c>
      <c r="C1" s="157"/>
      <c r="D1" s="157"/>
      <c r="E1" s="157"/>
      <c r="F1" s="157"/>
      <c r="G1" s="157"/>
      <c r="H1" s="157"/>
    </row>
    <row r="2" spans="1:8" x14ac:dyDescent="0.25">
      <c r="A2" s="75"/>
      <c r="B2" s="267"/>
      <c r="C2" s="7"/>
      <c r="D2" s="7"/>
      <c r="E2" s="7"/>
      <c r="F2" s="7"/>
      <c r="G2" s="7"/>
      <c r="H2" s="7"/>
    </row>
    <row r="3" spans="1:8" x14ac:dyDescent="0.25">
      <c r="A3" s="222" t="s">
        <v>183</v>
      </c>
      <c r="B3" s="100"/>
      <c r="C3" s="222" t="s">
        <v>184</v>
      </c>
      <c r="D3" s="222" t="s">
        <v>185</v>
      </c>
      <c r="E3" s="222" t="s">
        <v>186</v>
      </c>
      <c r="F3" s="222" t="s">
        <v>187</v>
      </c>
      <c r="G3" s="222" t="s">
        <v>188</v>
      </c>
      <c r="H3" s="222" t="s">
        <v>6</v>
      </c>
    </row>
    <row r="4" spans="1:8" x14ac:dyDescent="0.25">
      <c r="A4" s="6"/>
      <c r="B4" s="100"/>
      <c r="C4" s="222" t="s">
        <v>189</v>
      </c>
      <c r="D4" s="222" t="s">
        <v>190</v>
      </c>
      <c r="E4" s="222" t="s">
        <v>191</v>
      </c>
      <c r="F4" s="222" t="s">
        <v>192</v>
      </c>
      <c r="G4" s="222" t="s">
        <v>193</v>
      </c>
      <c r="H4" s="222" t="s">
        <v>194</v>
      </c>
    </row>
    <row r="5" spans="1:8" x14ac:dyDescent="0.25">
      <c r="A5" s="7"/>
      <c r="B5" s="267"/>
      <c r="C5" s="291"/>
      <c r="D5" s="291"/>
      <c r="E5" s="291"/>
      <c r="F5" s="292" t="s">
        <v>195</v>
      </c>
      <c r="G5" s="292" t="s">
        <v>189</v>
      </c>
      <c r="H5" s="292" t="s">
        <v>196</v>
      </c>
    </row>
    <row r="6" spans="1:8" x14ac:dyDescent="0.25">
      <c r="A6" s="77" t="s">
        <v>720</v>
      </c>
      <c r="B6" s="100"/>
      <c r="C6" s="293" t="s">
        <v>69</v>
      </c>
      <c r="D6" s="293" t="s">
        <v>197</v>
      </c>
      <c r="E6" s="293" t="s">
        <v>198</v>
      </c>
      <c r="F6" s="293" t="s">
        <v>199</v>
      </c>
      <c r="G6" s="293" t="s">
        <v>198</v>
      </c>
      <c r="H6" s="293" t="s">
        <v>223</v>
      </c>
    </row>
    <row r="7" spans="1:8" x14ac:dyDescent="0.25">
      <c r="A7" s="6"/>
      <c r="B7" s="100"/>
      <c r="C7" s="294"/>
      <c r="D7" s="293" t="s">
        <v>200</v>
      </c>
      <c r="E7" s="293" t="s">
        <v>201</v>
      </c>
      <c r="F7" s="293" t="s">
        <v>202</v>
      </c>
      <c r="G7" s="293" t="s">
        <v>224</v>
      </c>
      <c r="H7" s="293" t="s">
        <v>225</v>
      </c>
    </row>
    <row r="8" spans="1:8" x14ac:dyDescent="0.25">
      <c r="A8" s="7"/>
      <c r="B8" s="267"/>
      <c r="C8" s="291"/>
      <c r="D8" s="291"/>
      <c r="E8" s="291"/>
      <c r="F8" s="291"/>
      <c r="G8" s="295" t="s">
        <v>226</v>
      </c>
      <c r="H8" s="295" t="s">
        <v>227</v>
      </c>
    </row>
    <row r="9" spans="1:8" x14ac:dyDescent="0.25">
      <c r="A9" s="87"/>
      <c r="B9" s="100"/>
      <c r="C9" s="6"/>
      <c r="D9" s="6"/>
      <c r="E9" s="6"/>
      <c r="F9" s="6"/>
      <c r="G9" s="6"/>
      <c r="H9" s="6"/>
    </row>
    <row r="10" spans="1:8" x14ac:dyDescent="0.25">
      <c r="A10" s="277" t="s">
        <v>721</v>
      </c>
      <c r="B10" s="298"/>
      <c r="C10" s="278">
        <v>7163</v>
      </c>
      <c r="D10" s="278">
        <v>61576</v>
      </c>
      <c r="E10" s="278">
        <v>1448343</v>
      </c>
      <c r="F10" s="279">
        <v>202.19782214156081</v>
      </c>
      <c r="G10" s="280">
        <v>55.396663600427615</v>
      </c>
      <c r="H10" s="280">
        <v>23.52122580226062</v>
      </c>
    </row>
    <row r="11" spans="1:8" x14ac:dyDescent="0.25">
      <c r="A11" s="297"/>
      <c r="B11" s="299"/>
      <c r="C11" s="232"/>
      <c r="D11" s="232"/>
      <c r="E11" s="232"/>
      <c r="F11" s="263"/>
      <c r="G11" s="264"/>
      <c r="H11" s="264"/>
    </row>
    <row r="12" spans="1:8" x14ac:dyDescent="0.25">
      <c r="A12" s="4"/>
      <c r="B12" s="286"/>
      <c r="C12" s="4"/>
      <c r="D12" s="4"/>
      <c r="E12" s="4"/>
      <c r="F12" s="10"/>
      <c r="G12" s="11"/>
      <c r="H12" s="11"/>
    </row>
    <row r="13" spans="1:8" x14ac:dyDescent="0.25">
      <c r="A13" s="4" t="s">
        <v>13</v>
      </c>
      <c r="B13" s="276" t="s">
        <v>205</v>
      </c>
      <c r="C13" s="246">
        <v>91</v>
      </c>
      <c r="D13" s="237">
        <v>2638</v>
      </c>
      <c r="E13" s="237">
        <v>17924</v>
      </c>
      <c r="F13" s="260">
        <v>196.96703296703296</v>
      </c>
      <c r="G13" s="261">
        <v>53.963570675899447</v>
      </c>
      <c r="H13" s="261">
        <v>6.7945413191811976</v>
      </c>
    </row>
    <row r="14" spans="1:8" x14ac:dyDescent="0.25">
      <c r="A14" s="4" t="s">
        <v>16</v>
      </c>
      <c r="B14" s="289" t="s">
        <v>739</v>
      </c>
      <c r="C14" s="246">
        <v>28</v>
      </c>
      <c r="D14" s="237">
        <v>1027</v>
      </c>
      <c r="E14" s="237">
        <v>16153</v>
      </c>
      <c r="F14" s="260">
        <v>576.89285714285711</v>
      </c>
      <c r="G14" s="261">
        <v>158.05283757338552</v>
      </c>
      <c r="H14" s="261">
        <v>15.728334956183058</v>
      </c>
    </row>
    <row r="15" spans="1:8" x14ac:dyDescent="0.25">
      <c r="A15" s="4" t="s">
        <v>19</v>
      </c>
      <c r="B15" s="289" t="s">
        <v>20</v>
      </c>
      <c r="C15" s="246">
        <v>10</v>
      </c>
      <c r="D15" s="246">
        <v>16</v>
      </c>
      <c r="E15" s="246">
        <v>238</v>
      </c>
      <c r="F15" s="260">
        <v>23.8</v>
      </c>
      <c r="G15" s="261">
        <v>6.5205479452054798</v>
      </c>
      <c r="H15" s="261">
        <v>14.875</v>
      </c>
    </row>
    <row r="16" spans="1:8" x14ac:dyDescent="0.25">
      <c r="A16" s="4" t="s">
        <v>21</v>
      </c>
      <c r="B16" s="289" t="s">
        <v>207</v>
      </c>
      <c r="C16" s="246">
        <v>155</v>
      </c>
      <c r="D16" s="237">
        <v>3811</v>
      </c>
      <c r="E16" s="237">
        <v>145147</v>
      </c>
      <c r="F16" s="260">
        <v>936.43225806451608</v>
      </c>
      <c r="G16" s="261">
        <v>256.55678303137427</v>
      </c>
      <c r="H16" s="261">
        <v>38.086329047494097</v>
      </c>
    </row>
    <row r="17" spans="1:8" x14ac:dyDescent="0.25">
      <c r="A17" s="4" t="s">
        <v>22</v>
      </c>
      <c r="B17" s="289" t="s">
        <v>723</v>
      </c>
      <c r="C17" s="246">
        <v>78</v>
      </c>
      <c r="D17" s="237">
        <v>4370</v>
      </c>
      <c r="E17" s="237">
        <v>16109</v>
      </c>
      <c r="F17" s="260">
        <v>206.52564102564102</v>
      </c>
      <c r="G17" s="261">
        <v>56.582367404285208</v>
      </c>
      <c r="H17" s="261">
        <v>3.6862700228832952</v>
      </c>
    </row>
    <row r="18" spans="1:8" x14ac:dyDescent="0.25">
      <c r="A18" s="4" t="s">
        <v>144</v>
      </c>
      <c r="B18" s="289" t="s">
        <v>23</v>
      </c>
      <c r="C18" s="246">
        <v>20</v>
      </c>
      <c r="D18" s="246">
        <v>767</v>
      </c>
      <c r="E18" s="246">
        <v>1010</v>
      </c>
      <c r="F18" s="260">
        <v>50.5</v>
      </c>
      <c r="G18" s="261">
        <v>13.835616438356164</v>
      </c>
      <c r="H18" s="261">
        <v>1.316818774445893</v>
      </c>
    </row>
    <row r="19" spans="1:8" x14ac:dyDescent="0.25">
      <c r="A19" s="4" t="s">
        <v>219</v>
      </c>
      <c r="B19" s="289" t="s">
        <v>724</v>
      </c>
      <c r="C19" s="246">
        <v>84</v>
      </c>
      <c r="D19" s="237">
        <v>5391</v>
      </c>
      <c r="E19" s="237">
        <v>13868</v>
      </c>
      <c r="F19" s="260">
        <v>165.0952380952381</v>
      </c>
      <c r="G19" s="261">
        <v>45.231572080887148</v>
      </c>
      <c r="H19" s="261">
        <v>2.572435540716008</v>
      </c>
    </row>
    <row r="20" spans="1:8" x14ac:dyDescent="0.25">
      <c r="A20" s="4" t="s">
        <v>135</v>
      </c>
      <c r="B20" s="289" t="s">
        <v>209</v>
      </c>
      <c r="C20" s="246">
        <v>4</v>
      </c>
      <c r="D20" s="246">
        <v>238</v>
      </c>
      <c r="E20" s="246">
        <v>268</v>
      </c>
      <c r="F20" s="10">
        <v>67</v>
      </c>
      <c r="G20" s="11">
        <v>18.356164383561644</v>
      </c>
      <c r="H20" s="11">
        <v>1.1260504201680672</v>
      </c>
    </row>
    <row r="21" spans="1:8" x14ac:dyDescent="0.25">
      <c r="A21" s="4" t="s">
        <v>34</v>
      </c>
      <c r="B21" s="289" t="s">
        <v>725</v>
      </c>
      <c r="C21" s="246">
        <v>13</v>
      </c>
      <c r="D21" s="246">
        <v>555</v>
      </c>
      <c r="E21" s="237">
        <v>2220</v>
      </c>
      <c r="F21" s="260">
        <v>170.76923076923077</v>
      </c>
      <c r="G21" s="261">
        <v>46.786090621707061</v>
      </c>
      <c r="H21" s="261">
        <v>4</v>
      </c>
    </row>
    <row r="22" spans="1:8" ht="15" customHeight="1" x14ac:dyDescent="0.25">
      <c r="A22" s="258" t="s">
        <v>269</v>
      </c>
      <c r="B22" s="276" t="s">
        <v>211</v>
      </c>
      <c r="C22" s="246">
        <v>19</v>
      </c>
      <c r="D22" s="246">
        <v>564</v>
      </c>
      <c r="E22" s="237">
        <v>3934</v>
      </c>
      <c r="F22" s="260">
        <v>207.05263157894737</v>
      </c>
      <c r="G22" s="261">
        <v>56.726748377793797</v>
      </c>
      <c r="H22" s="261">
        <v>6.9751773049645394</v>
      </c>
    </row>
    <row r="23" spans="1:8" x14ac:dyDescent="0.25">
      <c r="A23" s="224" t="s">
        <v>228</v>
      </c>
      <c r="B23" s="290" t="s">
        <v>726</v>
      </c>
      <c r="C23" s="229">
        <v>502</v>
      </c>
      <c r="D23" s="232">
        <v>19377</v>
      </c>
      <c r="E23" s="232">
        <v>216871</v>
      </c>
      <c r="F23" s="263">
        <v>432.01394422310756</v>
      </c>
      <c r="G23" s="264">
        <v>118.3599847186596</v>
      </c>
      <c r="H23" s="264">
        <v>11.192186612994787</v>
      </c>
    </row>
    <row r="24" spans="1:8" x14ac:dyDescent="0.25">
      <c r="A24" s="4"/>
      <c r="B24" s="286"/>
      <c r="C24" s="4"/>
      <c r="D24" s="4"/>
      <c r="E24" s="4"/>
      <c r="F24" s="10"/>
      <c r="G24" s="11"/>
      <c r="H24" s="11"/>
    </row>
    <row r="25" spans="1:8" x14ac:dyDescent="0.25">
      <c r="A25" s="4" t="s">
        <v>42</v>
      </c>
      <c r="B25" s="265" t="s">
        <v>216</v>
      </c>
      <c r="C25" s="246">
        <v>193</v>
      </c>
      <c r="D25" s="237">
        <v>2568</v>
      </c>
      <c r="E25" s="237">
        <v>52194</v>
      </c>
      <c r="F25" s="260">
        <v>270.43523316062175</v>
      </c>
      <c r="G25" s="261">
        <v>74.091844701540211</v>
      </c>
      <c r="H25" s="261">
        <v>20.324766355140188</v>
      </c>
    </row>
    <row r="26" spans="1:8" x14ac:dyDescent="0.25">
      <c r="A26" s="4" t="s">
        <v>44</v>
      </c>
      <c r="B26" s="276" t="s">
        <v>268</v>
      </c>
      <c r="C26" s="237">
        <v>2246</v>
      </c>
      <c r="D26" s="237">
        <v>8639</v>
      </c>
      <c r="E26" s="237">
        <v>500714</v>
      </c>
      <c r="F26" s="260">
        <v>222.93588601959038</v>
      </c>
      <c r="G26" s="261">
        <v>61.078324936874083</v>
      </c>
      <c r="H26" s="261">
        <v>57.959717559902764</v>
      </c>
    </row>
    <row r="27" spans="1:8" ht="15" customHeight="1" x14ac:dyDescent="0.25">
      <c r="A27" s="4" t="s">
        <v>740</v>
      </c>
      <c r="B27" s="276" t="s">
        <v>737</v>
      </c>
      <c r="C27" s="237">
        <v>3950</v>
      </c>
      <c r="D27" s="237">
        <v>29511</v>
      </c>
      <c r="E27" s="237">
        <v>589919</v>
      </c>
      <c r="F27" s="260">
        <v>149.34658227848101</v>
      </c>
      <c r="G27" s="261">
        <v>40.916871857118082</v>
      </c>
      <c r="H27" s="261">
        <v>19.98980041340517</v>
      </c>
    </row>
    <row r="28" spans="1:8" x14ac:dyDescent="0.25">
      <c r="A28" s="4" t="s">
        <v>46</v>
      </c>
      <c r="B28" s="300" t="s">
        <v>270</v>
      </c>
      <c r="C28" s="246">
        <v>150</v>
      </c>
      <c r="D28" s="237">
        <v>156</v>
      </c>
      <c r="E28" s="237">
        <v>36224</v>
      </c>
      <c r="F28" s="260">
        <v>241.49333333333334</v>
      </c>
      <c r="G28" s="261">
        <v>66.162557077625578</v>
      </c>
      <c r="H28" s="261">
        <v>232.2051282051282</v>
      </c>
    </row>
    <row r="29" spans="1:8" x14ac:dyDescent="0.25">
      <c r="A29" s="4" t="s">
        <v>47</v>
      </c>
      <c r="B29" s="265" t="s">
        <v>217</v>
      </c>
      <c r="C29" s="246">
        <v>21</v>
      </c>
      <c r="D29" s="237">
        <v>256</v>
      </c>
      <c r="E29" s="237">
        <v>5623</v>
      </c>
      <c r="F29" s="260">
        <v>267.76190476190476</v>
      </c>
      <c r="G29" s="261">
        <v>73.359425962165687</v>
      </c>
      <c r="H29" s="261">
        <v>21.96484375</v>
      </c>
    </row>
    <row r="30" spans="1:8" x14ac:dyDescent="0.25">
      <c r="A30" s="4" t="s">
        <v>49</v>
      </c>
      <c r="B30" s="265" t="s">
        <v>218</v>
      </c>
      <c r="C30" s="246">
        <v>101</v>
      </c>
      <c r="D30" s="246">
        <v>1069</v>
      </c>
      <c r="E30" s="237">
        <v>46798</v>
      </c>
      <c r="F30" s="260">
        <v>463.34653465346537</v>
      </c>
      <c r="G30" s="261">
        <v>126.94425606944256</v>
      </c>
      <c r="H30" s="261">
        <v>43.777362020579979</v>
      </c>
    </row>
    <row r="31" spans="1:8" x14ac:dyDescent="0.25">
      <c r="A31" s="224" t="s">
        <v>229</v>
      </c>
      <c r="B31" s="290" t="s">
        <v>727</v>
      </c>
      <c r="C31" s="232">
        <v>6661</v>
      </c>
      <c r="D31" s="232">
        <v>42199</v>
      </c>
      <c r="E31" s="232">
        <v>1231472</v>
      </c>
      <c r="F31" s="263">
        <v>184.87794625431616</v>
      </c>
      <c r="G31" s="264">
        <v>50.651492124470181</v>
      </c>
      <c r="H31" s="264">
        <v>29.182492476125027</v>
      </c>
    </row>
    <row r="33" spans="3:5" x14ac:dyDescent="0.25">
      <c r="C33" s="13"/>
      <c r="D33" s="13"/>
      <c r="E33" s="13"/>
    </row>
  </sheetData>
  <mergeCells count="1">
    <mergeCell ref="B1:H1"/>
  </mergeCells>
  <pageMargins left="0" right="0" top="0" bottom="0" header="0" footer="0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75.7109375" style="304" customWidth="1"/>
    <col min="2" max="6" width="15.7109375" style="304" customWidth="1"/>
    <col min="7" max="16384" width="9.140625" style="302"/>
  </cols>
  <sheetData>
    <row r="1" spans="1:6" ht="60" customHeight="1" x14ac:dyDescent="0.2">
      <c r="A1" s="233" t="s">
        <v>741</v>
      </c>
      <c r="B1" s="301" t="s">
        <v>749</v>
      </c>
      <c r="C1" s="301"/>
      <c r="D1" s="301"/>
      <c r="E1" s="301"/>
      <c r="F1" s="301"/>
    </row>
    <row r="2" spans="1:6" x14ac:dyDescent="0.2">
      <c r="A2" s="303"/>
      <c r="B2" s="9"/>
      <c r="C2" s="9"/>
      <c r="D2" s="9"/>
      <c r="E2" s="9"/>
      <c r="F2" s="9"/>
    </row>
    <row r="3" spans="1:6" x14ac:dyDescent="0.2">
      <c r="A3" s="233" t="s">
        <v>230</v>
      </c>
      <c r="B3" s="233" t="s">
        <v>184</v>
      </c>
      <c r="C3" s="233" t="s">
        <v>185</v>
      </c>
      <c r="D3" s="233" t="s">
        <v>186</v>
      </c>
      <c r="E3" s="233" t="s">
        <v>110</v>
      </c>
      <c r="F3" s="233" t="s">
        <v>6</v>
      </c>
    </row>
    <row r="4" spans="1:6" x14ac:dyDescent="0.2">
      <c r="A4" s="224" t="s">
        <v>231</v>
      </c>
      <c r="B4" s="224" t="s">
        <v>189</v>
      </c>
      <c r="C4" s="224" t="s">
        <v>232</v>
      </c>
      <c r="D4" s="224" t="s">
        <v>233</v>
      </c>
      <c r="E4" s="224" t="s">
        <v>234</v>
      </c>
      <c r="F4" s="224" t="s">
        <v>8</v>
      </c>
    </row>
    <row r="5" spans="1:6" x14ac:dyDescent="0.2">
      <c r="A5" s="243" t="s">
        <v>235</v>
      </c>
      <c r="B5" s="243" t="s">
        <v>69</v>
      </c>
      <c r="C5" s="243" t="s">
        <v>197</v>
      </c>
      <c r="D5" s="243" t="s">
        <v>198</v>
      </c>
      <c r="E5" s="243" t="s">
        <v>236</v>
      </c>
      <c r="F5" s="243" t="s">
        <v>10</v>
      </c>
    </row>
    <row r="6" spans="1:6" x14ac:dyDescent="0.2">
      <c r="A6" s="226" t="s">
        <v>237</v>
      </c>
      <c r="B6" s="9"/>
      <c r="C6" s="226" t="s">
        <v>200</v>
      </c>
      <c r="D6" s="226" t="s">
        <v>201</v>
      </c>
      <c r="E6" s="226" t="s">
        <v>238</v>
      </c>
      <c r="F6" s="226" t="s">
        <v>12</v>
      </c>
    </row>
    <row r="7" spans="1:6" x14ac:dyDescent="0.2">
      <c r="A7" s="4"/>
      <c r="E7" s="305"/>
      <c r="F7" s="305"/>
    </row>
    <row r="8" spans="1:6" x14ac:dyDescent="0.2">
      <c r="A8" s="297" t="s">
        <v>686</v>
      </c>
      <c r="B8" s="232">
        <v>7163</v>
      </c>
      <c r="C8" s="232">
        <v>61576</v>
      </c>
      <c r="D8" s="232">
        <v>1448343</v>
      </c>
      <c r="E8" s="264">
        <v>1.8420847575008441</v>
      </c>
      <c r="F8" s="264">
        <v>23.52122580226062</v>
      </c>
    </row>
    <row r="9" spans="1:6" x14ac:dyDescent="0.2">
      <c r="A9" s="306" t="s">
        <v>742</v>
      </c>
      <c r="B9" s="4"/>
      <c r="C9" s="4"/>
      <c r="D9" s="4"/>
      <c r="E9" s="280"/>
      <c r="F9" s="280"/>
    </row>
    <row r="10" spans="1:6" x14ac:dyDescent="0.2">
      <c r="A10" s="258" t="s">
        <v>239</v>
      </c>
      <c r="B10" s="302">
        <v>100</v>
      </c>
      <c r="C10" s="307">
        <v>1065</v>
      </c>
      <c r="D10" s="307">
        <v>12774</v>
      </c>
      <c r="E10" s="308">
        <v>2.5716665607997267E-2</v>
      </c>
      <c r="F10" s="308">
        <v>11.994366197183098</v>
      </c>
    </row>
    <row r="11" spans="1:6" x14ac:dyDescent="0.2">
      <c r="A11" s="306" t="s">
        <v>721</v>
      </c>
      <c r="B11" s="309">
        <v>100</v>
      </c>
      <c r="C11" s="310">
        <v>1065</v>
      </c>
      <c r="D11" s="310">
        <v>12774</v>
      </c>
      <c r="E11" s="280">
        <v>2.5716665607997267E-2</v>
      </c>
      <c r="F11" s="280">
        <v>11.994366197183098</v>
      </c>
    </row>
    <row r="12" spans="1:6" x14ac:dyDescent="0.2">
      <c r="A12" s="306" t="s">
        <v>743</v>
      </c>
      <c r="B12" s="4"/>
      <c r="C12" s="4"/>
      <c r="D12" s="4"/>
      <c r="E12" s="280"/>
      <c r="F12" s="280"/>
    </row>
    <row r="13" spans="1:6" x14ac:dyDescent="0.2">
      <c r="A13" s="258" t="s">
        <v>240</v>
      </c>
      <c r="B13" s="307">
        <v>120</v>
      </c>
      <c r="C13" s="307">
        <v>3981</v>
      </c>
      <c r="D13" s="307">
        <v>16264</v>
      </c>
      <c r="E13" s="308">
        <v>3.0859998729596719E-2</v>
      </c>
      <c r="F13" s="308">
        <v>4.0854056769655864</v>
      </c>
    </row>
    <row r="14" spans="1:6" x14ac:dyDescent="0.2">
      <c r="A14" s="258" t="s">
        <v>241</v>
      </c>
      <c r="B14" s="307">
        <v>220</v>
      </c>
      <c r="C14" s="307">
        <v>1360</v>
      </c>
      <c r="D14" s="307">
        <v>25436</v>
      </c>
      <c r="E14" s="308">
        <v>5.6576664337593986E-2</v>
      </c>
      <c r="F14" s="308">
        <v>18.702941176470588</v>
      </c>
    </row>
    <row r="15" spans="1:6" x14ac:dyDescent="0.2">
      <c r="A15" s="258" t="s">
        <v>318</v>
      </c>
      <c r="B15" s="307">
        <v>18</v>
      </c>
      <c r="C15" s="307">
        <v>1300</v>
      </c>
      <c r="D15" s="307">
        <v>3414</v>
      </c>
      <c r="E15" s="308">
        <v>4.6289998094395076E-3</v>
      </c>
      <c r="F15" s="308">
        <v>2.6261538461538461</v>
      </c>
    </row>
    <row r="16" spans="1:6" x14ac:dyDescent="0.2">
      <c r="A16" s="306" t="s">
        <v>721</v>
      </c>
      <c r="B16" s="235">
        <v>358</v>
      </c>
      <c r="C16" s="235">
        <v>6641</v>
      </c>
      <c r="D16" s="235">
        <v>45114</v>
      </c>
      <c r="E16" s="280">
        <v>9.2065662876630205E-2</v>
      </c>
      <c r="F16" s="280">
        <v>6.79325402800783</v>
      </c>
    </row>
    <row r="17" spans="1:7" x14ac:dyDescent="0.2">
      <c r="A17" s="306" t="s">
        <v>744</v>
      </c>
      <c r="B17" s="4"/>
      <c r="C17" s="4"/>
      <c r="D17" s="4"/>
      <c r="E17" s="280"/>
      <c r="F17" s="280"/>
    </row>
    <row r="18" spans="1:7" x14ac:dyDescent="0.2">
      <c r="A18" s="258" t="s">
        <v>323</v>
      </c>
      <c r="B18" s="237">
        <v>110</v>
      </c>
      <c r="C18" s="237">
        <v>55</v>
      </c>
      <c r="D18" s="237">
        <v>34602</v>
      </c>
      <c r="E18" s="308">
        <v>2.8288332168796993E-2</v>
      </c>
      <c r="F18" s="308">
        <v>629.12727272727273</v>
      </c>
    </row>
    <row r="19" spans="1:7" x14ac:dyDescent="0.2">
      <c r="A19" s="258" t="s">
        <v>242</v>
      </c>
      <c r="B19" s="307">
        <v>75</v>
      </c>
      <c r="C19" s="307">
        <v>2162</v>
      </c>
      <c r="D19" s="307">
        <v>3855</v>
      </c>
      <c r="E19" s="308">
        <v>1.9287499205997951E-2</v>
      </c>
      <c r="F19" s="308">
        <v>1.7830712303422758</v>
      </c>
    </row>
    <row r="20" spans="1:7" x14ac:dyDescent="0.2">
      <c r="A20" s="258" t="s">
        <v>243</v>
      </c>
      <c r="B20" s="237">
        <v>60</v>
      </c>
      <c r="C20" s="237">
        <v>2728</v>
      </c>
      <c r="D20" s="237">
        <v>14774</v>
      </c>
      <c r="E20" s="308">
        <v>1.542999936479836E-2</v>
      </c>
      <c r="F20" s="308">
        <v>5.4156891495601176</v>
      </c>
    </row>
    <row r="21" spans="1:7" x14ac:dyDescent="0.2">
      <c r="A21" s="306" t="s">
        <v>721</v>
      </c>
      <c r="B21" s="235">
        <v>245</v>
      </c>
      <c r="C21" s="235">
        <v>4945</v>
      </c>
      <c r="D21" s="235">
        <v>53231</v>
      </c>
      <c r="E21" s="280">
        <v>6.3005830739593302E-2</v>
      </c>
      <c r="F21" s="280">
        <v>10.764610717896865</v>
      </c>
      <c r="G21" s="311"/>
    </row>
    <row r="22" spans="1:7" x14ac:dyDescent="0.2">
      <c r="A22" s="306" t="s">
        <v>745</v>
      </c>
      <c r="B22" s="4"/>
      <c r="C22" s="4"/>
      <c r="D22" s="4"/>
      <c r="E22" s="280"/>
      <c r="F22" s="280"/>
    </row>
    <row r="23" spans="1:7" x14ac:dyDescent="0.2">
      <c r="A23" s="258" t="s">
        <v>244</v>
      </c>
      <c r="B23" s="307">
        <v>551</v>
      </c>
      <c r="C23" s="307">
        <v>5697</v>
      </c>
      <c r="D23" s="307">
        <v>150593</v>
      </c>
      <c r="E23" s="308">
        <v>0.14169882750006493</v>
      </c>
      <c r="F23" s="308">
        <v>26.433737054590136</v>
      </c>
    </row>
    <row r="24" spans="1:7" x14ac:dyDescent="0.2">
      <c r="A24" s="258" t="s">
        <v>245</v>
      </c>
      <c r="B24" s="307">
        <v>622</v>
      </c>
      <c r="C24" s="307">
        <v>2230</v>
      </c>
      <c r="D24" s="307">
        <v>214341</v>
      </c>
      <c r="E24" s="308">
        <v>0.159957660081743</v>
      </c>
      <c r="F24" s="308">
        <v>96.11704035874439</v>
      </c>
    </row>
    <row r="25" spans="1:7" x14ac:dyDescent="0.2">
      <c r="A25" s="258" t="s">
        <v>246</v>
      </c>
      <c r="B25" s="307">
        <v>480</v>
      </c>
      <c r="C25" s="307">
        <v>2577</v>
      </c>
      <c r="D25" s="307">
        <v>120262</v>
      </c>
      <c r="E25" s="308">
        <v>0.12343999491838688</v>
      </c>
      <c r="F25" s="308">
        <v>46.667442762902603</v>
      </c>
    </row>
    <row r="26" spans="1:7" x14ac:dyDescent="0.2">
      <c r="A26" s="258" t="s">
        <v>247</v>
      </c>
      <c r="B26" s="307">
        <v>483</v>
      </c>
      <c r="C26" s="307">
        <v>958</v>
      </c>
      <c r="D26" s="307">
        <v>120603</v>
      </c>
      <c r="E26" s="308">
        <v>0.12421149488662679</v>
      </c>
      <c r="F26" s="308">
        <v>125.89039665970772</v>
      </c>
    </row>
    <row r="27" spans="1:7" x14ac:dyDescent="0.2">
      <c r="A27" s="258" t="s">
        <v>248</v>
      </c>
      <c r="B27" s="307">
        <v>150</v>
      </c>
      <c r="C27" s="307">
        <v>126</v>
      </c>
      <c r="D27" s="307">
        <v>31079</v>
      </c>
      <c r="E27" s="308">
        <v>3.8574998411995902E-2</v>
      </c>
      <c r="F27" s="308">
        <v>246.65873015873015</v>
      </c>
    </row>
    <row r="28" spans="1:7" x14ac:dyDescent="0.2">
      <c r="A28" s="258" t="s">
        <v>249</v>
      </c>
      <c r="B28" s="307">
        <v>140</v>
      </c>
      <c r="C28" s="307">
        <v>1198</v>
      </c>
      <c r="D28" s="307">
        <v>45189</v>
      </c>
      <c r="E28" s="308">
        <v>3.6003331851196176E-2</v>
      </c>
      <c r="F28" s="308">
        <v>37.720367278797994</v>
      </c>
    </row>
    <row r="29" spans="1:7" x14ac:dyDescent="0.2">
      <c r="A29" s="258" t="s">
        <v>250</v>
      </c>
      <c r="B29" s="307">
        <v>37</v>
      </c>
      <c r="C29" s="307">
        <v>755</v>
      </c>
      <c r="D29" s="307">
        <v>7126</v>
      </c>
      <c r="E29" s="308">
        <v>9.5151662749589881E-3</v>
      </c>
      <c r="F29" s="308">
        <v>9.4384105960264897</v>
      </c>
    </row>
    <row r="30" spans="1:7" x14ac:dyDescent="0.2">
      <c r="A30" s="306" t="s">
        <v>721</v>
      </c>
      <c r="B30" s="235">
        <v>2463</v>
      </c>
      <c r="C30" s="235">
        <v>13541</v>
      </c>
      <c r="D30" s="235">
        <v>689193</v>
      </c>
      <c r="E30" s="280">
        <v>0.6334014739249727</v>
      </c>
      <c r="F30" s="280">
        <v>50.896757994239714</v>
      </c>
    </row>
    <row r="31" spans="1:7" x14ac:dyDescent="0.2">
      <c r="A31" s="306" t="s">
        <v>746</v>
      </c>
      <c r="B31" s="4"/>
      <c r="C31" s="4"/>
      <c r="D31" s="4"/>
      <c r="E31" s="280"/>
      <c r="F31" s="280"/>
    </row>
    <row r="32" spans="1:7" x14ac:dyDescent="0.2">
      <c r="A32" s="258" t="s">
        <v>251</v>
      </c>
      <c r="B32" s="307">
        <v>165</v>
      </c>
      <c r="C32" s="307">
        <v>1847</v>
      </c>
      <c r="D32" s="307">
        <v>46506</v>
      </c>
      <c r="E32" s="308">
        <v>4.2432498253195491E-2</v>
      </c>
      <c r="F32" s="308">
        <v>25.179209528965892</v>
      </c>
    </row>
    <row r="33" spans="1:8" x14ac:dyDescent="0.2">
      <c r="A33" s="306" t="s">
        <v>721</v>
      </c>
      <c r="B33" s="310">
        <v>165</v>
      </c>
      <c r="C33" s="310">
        <v>1847</v>
      </c>
      <c r="D33" s="310">
        <v>46506</v>
      </c>
      <c r="E33" s="280">
        <v>4.2432498253195491E-2</v>
      </c>
      <c r="F33" s="280">
        <v>25.179209528965892</v>
      </c>
    </row>
    <row r="34" spans="1:8" x14ac:dyDescent="0.2">
      <c r="A34" s="306" t="s">
        <v>747</v>
      </c>
      <c r="B34" s="4"/>
      <c r="C34" s="4"/>
      <c r="D34" s="4"/>
      <c r="E34" s="280"/>
      <c r="F34" s="280"/>
    </row>
    <row r="35" spans="1:8" x14ac:dyDescent="0.2">
      <c r="A35" s="258" t="s">
        <v>252</v>
      </c>
      <c r="B35" s="307">
        <v>280</v>
      </c>
      <c r="C35" s="307">
        <v>1565</v>
      </c>
      <c r="D35" s="307">
        <v>30958</v>
      </c>
      <c r="E35" s="308">
        <v>7.2006663702392351E-2</v>
      </c>
      <c r="F35" s="308">
        <v>19.7814696485623</v>
      </c>
    </row>
    <row r="36" spans="1:8" x14ac:dyDescent="0.2">
      <c r="A36" s="258" t="s">
        <v>253</v>
      </c>
      <c r="B36" s="307">
        <v>302</v>
      </c>
      <c r="C36" s="307">
        <v>2091</v>
      </c>
      <c r="D36" s="307">
        <v>47815</v>
      </c>
      <c r="E36" s="308">
        <v>7.7664330136151746E-2</v>
      </c>
      <c r="F36" s="308">
        <v>22.867049258727882</v>
      </c>
    </row>
    <row r="37" spans="1:8" x14ac:dyDescent="0.2">
      <c r="A37" s="258" t="s">
        <v>254</v>
      </c>
      <c r="B37" s="307">
        <v>135</v>
      </c>
      <c r="C37" s="307">
        <v>1730</v>
      </c>
      <c r="D37" s="307">
        <v>29042</v>
      </c>
      <c r="E37" s="308">
        <v>3.4717498570796305E-2</v>
      </c>
      <c r="F37" s="308">
        <v>16.78728323699422</v>
      </c>
    </row>
    <row r="38" spans="1:8" x14ac:dyDescent="0.2">
      <c r="A38" s="258" t="s">
        <v>255</v>
      </c>
      <c r="B38" s="307">
        <v>522</v>
      </c>
      <c r="C38" s="307">
        <v>6288</v>
      </c>
      <c r="D38" s="307">
        <v>120010</v>
      </c>
      <c r="E38" s="308">
        <v>0.13424099447374574</v>
      </c>
      <c r="F38" s="308">
        <v>19.085559796437661</v>
      </c>
    </row>
    <row r="39" spans="1:8" x14ac:dyDescent="0.2">
      <c r="A39" s="258" t="s">
        <v>256</v>
      </c>
      <c r="B39" s="307">
        <v>260</v>
      </c>
      <c r="C39" s="307">
        <v>2336</v>
      </c>
      <c r="D39" s="307">
        <v>43988</v>
      </c>
      <c r="E39" s="308">
        <v>6.6863330580792885E-2</v>
      </c>
      <c r="F39" s="308">
        <v>18.830479452054796</v>
      </c>
    </row>
    <row r="40" spans="1:8" x14ac:dyDescent="0.2">
      <c r="A40" s="258" t="s">
        <v>257</v>
      </c>
      <c r="B40" s="307">
        <v>465</v>
      </c>
      <c r="C40" s="307">
        <v>1700</v>
      </c>
      <c r="D40" s="307">
        <v>31050</v>
      </c>
      <c r="E40" s="308">
        <v>0.11958249507718728</v>
      </c>
      <c r="F40" s="308">
        <v>18.264705882352942</v>
      </c>
    </row>
    <row r="41" spans="1:8" x14ac:dyDescent="0.2">
      <c r="A41" s="258" t="s">
        <v>258</v>
      </c>
      <c r="B41" s="307">
        <v>228</v>
      </c>
      <c r="C41" s="307">
        <v>2620</v>
      </c>
      <c r="D41" s="307">
        <v>35559</v>
      </c>
      <c r="E41" s="308">
        <v>5.8633997586233763E-2</v>
      </c>
      <c r="F41" s="308">
        <v>13.572137404580152</v>
      </c>
    </row>
    <row r="42" spans="1:8" x14ac:dyDescent="0.2">
      <c r="A42" s="285" t="s">
        <v>259</v>
      </c>
      <c r="B42" s="312">
        <v>267</v>
      </c>
      <c r="C42" s="312">
        <v>3542</v>
      </c>
      <c r="D42" s="312">
        <v>62891</v>
      </c>
      <c r="E42" s="313">
        <v>6.8663497173352697E-2</v>
      </c>
      <c r="F42" s="313">
        <v>17.755787690570298</v>
      </c>
      <c r="G42" s="314"/>
      <c r="H42" s="314"/>
    </row>
    <row r="43" spans="1:8" x14ac:dyDescent="0.2">
      <c r="A43" s="304" t="s">
        <v>748</v>
      </c>
      <c r="B43" s="234">
        <v>2459</v>
      </c>
      <c r="C43" s="234">
        <v>21872</v>
      </c>
      <c r="D43" s="234">
        <v>401313</v>
      </c>
      <c r="E43" s="315">
        <v>0.63237280730065282</v>
      </c>
      <c r="F43" s="315">
        <v>18.348253474762252</v>
      </c>
    </row>
    <row r="44" spans="1:8" x14ac:dyDescent="0.2">
      <c r="B44" s="236"/>
      <c r="C44" s="236"/>
      <c r="D44" s="236"/>
      <c r="E44" s="236"/>
      <c r="F44" s="236"/>
    </row>
    <row r="45" spans="1:8" x14ac:dyDescent="0.2">
      <c r="B45" s="236"/>
      <c r="C45" s="236"/>
      <c r="D45" s="236"/>
      <c r="E45" s="236"/>
      <c r="F45" s="236"/>
    </row>
    <row r="46" spans="1:8" x14ac:dyDescent="0.2">
      <c r="A46" s="4" t="s">
        <v>537</v>
      </c>
      <c r="B46" s="236"/>
      <c r="C46" s="236"/>
      <c r="D46" s="236"/>
    </row>
    <row r="47" spans="1:8" x14ac:dyDescent="0.2">
      <c r="B47" s="236"/>
      <c r="C47" s="236"/>
      <c r="D47" s="236"/>
    </row>
  </sheetData>
  <mergeCells count="1">
    <mergeCell ref="B1:F1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50.7109375" style="69" customWidth="1"/>
    <col min="2" max="6" width="15.7109375" style="69" customWidth="1"/>
    <col min="7" max="16384" width="9.140625" style="14"/>
  </cols>
  <sheetData>
    <row r="1" spans="1:13" x14ac:dyDescent="0.25">
      <c r="A1" s="318" t="s">
        <v>750</v>
      </c>
      <c r="B1" s="222" t="s">
        <v>751</v>
      </c>
    </row>
    <row r="2" spans="1:13" x14ac:dyDescent="0.25">
      <c r="A2" s="303"/>
      <c r="B2" s="221"/>
      <c r="C2" s="221"/>
      <c r="D2" s="221"/>
      <c r="E2" s="221"/>
      <c r="F2" s="221"/>
    </row>
    <row r="3" spans="1:13" x14ac:dyDescent="0.25">
      <c r="A3" s="233" t="s">
        <v>230</v>
      </c>
      <c r="B3" s="233" t="s">
        <v>184</v>
      </c>
      <c r="C3" s="233" t="s">
        <v>185</v>
      </c>
      <c r="D3" s="233" t="s">
        <v>186</v>
      </c>
      <c r="E3" s="233" t="s">
        <v>110</v>
      </c>
      <c r="F3" s="233" t="s">
        <v>6</v>
      </c>
    </row>
    <row r="4" spans="1:13" x14ac:dyDescent="0.25">
      <c r="A4" s="224" t="s">
        <v>231</v>
      </c>
      <c r="B4" s="224" t="s">
        <v>189</v>
      </c>
      <c r="C4" s="224" t="s">
        <v>232</v>
      </c>
      <c r="D4" s="224" t="s">
        <v>233</v>
      </c>
      <c r="E4" s="224" t="s">
        <v>234</v>
      </c>
      <c r="F4" s="224" t="s">
        <v>8</v>
      </c>
    </row>
    <row r="5" spans="1:13" x14ac:dyDescent="0.25">
      <c r="A5" s="243" t="s">
        <v>235</v>
      </c>
      <c r="B5" s="243" t="s">
        <v>69</v>
      </c>
      <c r="C5" s="243" t="s">
        <v>197</v>
      </c>
      <c r="D5" s="243" t="s">
        <v>198</v>
      </c>
      <c r="E5" s="243" t="s">
        <v>236</v>
      </c>
      <c r="F5" s="243" t="s">
        <v>10</v>
      </c>
    </row>
    <row r="6" spans="1:13" x14ac:dyDescent="0.25">
      <c r="A6" s="226" t="s">
        <v>237</v>
      </c>
      <c r="B6" s="221"/>
      <c r="C6" s="226" t="s">
        <v>200</v>
      </c>
      <c r="D6" s="226" t="s">
        <v>201</v>
      </c>
      <c r="E6" s="226" t="s">
        <v>238</v>
      </c>
      <c r="F6" s="226" t="s">
        <v>12</v>
      </c>
    </row>
    <row r="7" spans="1:13" x14ac:dyDescent="0.25">
      <c r="A7" s="4"/>
      <c r="B7" s="236"/>
      <c r="C7" s="236"/>
      <c r="D7" s="236"/>
      <c r="M7" s="302"/>
    </row>
    <row r="8" spans="1:13" x14ac:dyDescent="0.25">
      <c r="A8" s="258" t="s">
        <v>260</v>
      </c>
      <c r="B8" s="307">
        <v>667</v>
      </c>
      <c r="C8" s="307">
        <v>5104</v>
      </c>
      <c r="D8" s="307">
        <v>108429</v>
      </c>
      <c r="E8" s="261">
        <v>0.17153015960534176</v>
      </c>
      <c r="F8" s="261">
        <v>21.2439263322884</v>
      </c>
      <c r="H8" s="68"/>
      <c r="M8" s="302"/>
    </row>
    <row r="9" spans="1:13" x14ac:dyDescent="0.25">
      <c r="A9" s="258" t="s">
        <v>261</v>
      </c>
      <c r="B9" s="307">
        <v>250</v>
      </c>
      <c r="C9" s="307">
        <v>1498</v>
      </c>
      <c r="D9" s="307">
        <v>29949</v>
      </c>
      <c r="E9" s="261">
        <v>6.4291664019993158E-2</v>
      </c>
      <c r="F9" s="261">
        <v>19.992656875834445</v>
      </c>
      <c r="M9" s="302"/>
    </row>
    <row r="10" spans="1:13" x14ac:dyDescent="0.25">
      <c r="A10" s="258" t="s">
        <v>262</v>
      </c>
      <c r="B10" s="307">
        <v>116</v>
      </c>
      <c r="C10" s="307">
        <v>1199</v>
      </c>
      <c r="D10" s="307">
        <v>22349</v>
      </c>
      <c r="E10" s="261">
        <v>2.9831332105276828E-2</v>
      </c>
      <c r="F10" s="261">
        <v>18.639699749791493</v>
      </c>
      <c r="J10" s="302"/>
      <c r="K10" s="302"/>
      <c r="L10" s="302"/>
      <c r="M10" s="302"/>
    </row>
    <row r="11" spans="1:13" x14ac:dyDescent="0.25">
      <c r="A11" s="258" t="s">
        <v>263</v>
      </c>
      <c r="B11" s="307">
        <v>164</v>
      </c>
      <c r="C11" s="307">
        <v>1248</v>
      </c>
      <c r="D11" s="307">
        <v>25646</v>
      </c>
      <c r="E11" s="261">
        <v>4.2175331597115513E-2</v>
      </c>
      <c r="F11" s="261">
        <v>20.549679487179485</v>
      </c>
      <c r="J11" s="302"/>
      <c r="K11" s="302"/>
      <c r="L11" s="302"/>
      <c r="M11" s="302"/>
    </row>
    <row r="12" spans="1:13" x14ac:dyDescent="0.25">
      <c r="A12" s="258" t="s">
        <v>264</v>
      </c>
      <c r="B12" s="307">
        <v>100</v>
      </c>
      <c r="C12" s="307">
        <v>250</v>
      </c>
      <c r="D12" s="307">
        <v>4517</v>
      </c>
      <c r="E12" s="261">
        <v>2.5716665607997267E-2</v>
      </c>
      <c r="F12" s="261">
        <v>18.068000000000001</v>
      </c>
      <c r="J12" s="302"/>
      <c r="K12" s="302"/>
      <c r="L12" s="302"/>
      <c r="M12" s="302"/>
    </row>
    <row r="13" spans="1:13" x14ac:dyDescent="0.25">
      <c r="A13" s="306" t="s">
        <v>721</v>
      </c>
      <c r="B13" s="235">
        <v>3756</v>
      </c>
      <c r="C13" s="235">
        <v>31171</v>
      </c>
      <c r="D13" s="235">
        <v>592203</v>
      </c>
      <c r="E13" s="319">
        <v>0.96591796023637733</v>
      </c>
      <c r="F13" s="319">
        <v>18.998524269352924</v>
      </c>
      <c r="G13" s="68"/>
      <c r="H13" s="316"/>
      <c r="J13" s="302"/>
      <c r="K13" s="302"/>
      <c r="L13" s="302"/>
      <c r="M13" s="302"/>
    </row>
    <row r="14" spans="1:13" x14ac:dyDescent="0.25">
      <c r="A14" s="306" t="s">
        <v>265</v>
      </c>
      <c r="B14" s="12"/>
      <c r="C14" s="12"/>
      <c r="D14" s="12"/>
      <c r="E14" s="319"/>
      <c r="F14" s="319"/>
      <c r="J14" s="302"/>
      <c r="K14" s="302"/>
      <c r="L14" s="302"/>
      <c r="M14" s="302"/>
    </row>
    <row r="15" spans="1:13" x14ac:dyDescent="0.25">
      <c r="A15" s="258" t="s">
        <v>316</v>
      </c>
      <c r="B15" s="237">
        <v>13</v>
      </c>
      <c r="C15" s="237">
        <v>555</v>
      </c>
      <c r="D15" s="237">
        <v>2220</v>
      </c>
      <c r="E15" s="261">
        <v>3.3431665290396444E-3</v>
      </c>
      <c r="F15" s="261">
        <v>4</v>
      </c>
      <c r="H15" s="68"/>
      <c r="J15" s="302"/>
      <c r="K15" s="302"/>
      <c r="L15" s="302"/>
      <c r="M15" s="302"/>
    </row>
    <row r="16" spans="1:13" x14ac:dyDescent="0.25">
      <c r="A16" s="306" t="s">
        <v>721</v>
      </c>
      <c r="B16" s="235">
        <v>13</v>
      </c>
      <c r="C16" s="235">
        <v>555</v>
      </c>
      <c r="D16" s="235">
        <v>2220</v>
      </c>
      <c r="E16" s="319">
        <v>3.3431665290396444E-3</v>
      </c>
      <c r="F16" s="319">
        <v>4</v>
      </c>
      <c r="J16" s="302"/>
      <c r="K16" s="302"/>
      <c r="L16" s="302"/>
      <c r="M16" s="302"/>
    </row>
    <row r="17" spans="1:13" x14ac:dyDescent="0.25">
      <c r="A17" s="306" t="s">
        <v>266</v>
      </c>
      <c r="B17" s="12"/>
      <c r="C17" s="12"/>
      <c r="D17" s="12"/>
      <c r="E17" s="319"/>
      <c r="F17" s="319"/>
      <c r="J17" s="302"/>
      <c r="K17" s="302"/>
      <c r="L17" s="302"/>
      <c r="M17" s="302"/>
    </row>
    <row r="18" spans="1:13" x14ac:dyDescent="0.25">
      <c r="A18" s="306" t="s">
        <v>267</v>
      </c>
      <c r="B18" s="307">
        <v>14</v>
      </c>
      <c r="C18" s="307">
        <v>22</v>
      </c>
      <c r="D18" s="307">
        <v>3981</v>
      </c>
      <c r="E18" s="261">
        <v>3.6003331851196174E-3</v>
      </c>
      <c r="F18" s="261">
        <v>180.95454545454547</v>
      </c>
      <c r="J18" s="302"/>
      <c r="K18" s="302"/>
      <c r="L18" s="302"/>
      <c r="M18" s="302"/>
    </row>
    <row r="19" spans="1:13" x14ac:dyDescent="0.25">
      <c r="A19" s="306" t="s">
        <v>721</v>
      </c>
      <c r="B19" s="310">
        <v>14</v>
      </c>
      <c r="C19" s="310">
        <v>22</v>
      </c>
      <c r="D19" s="310">
        <v>3981</v>
      </c>
      <c r="E19" s="319">
        <v>3.6003331851196174E-3</v>
      </c>
      <c r="F19" s="319">
        <v>180.95454545454547</v>
      </c>
      <c r="J19" s="302"/>
      <c r="K19" s="302"/>
      <c r="L19" s="302"/>
      <c r="M19" s="302"/>
    </row>
    <row r="20" spans="1:13" x14ac:dyDescent="0.25">
      <c r="A20" s="306" t="s">
        <v>521</v>
      </c>
      <c r="B20" s="13"/>
      <c r="C20" s="13"/>
      <c r="D20" s="13"/>
      <c r="E20" s="319"/>
      <c r="F20" s="319"/>
      <c r="J20" s="302"/>
      <c r="K20" s="302"/>
      <c r="L20" s="302"/>
      <c r="M20" s="302"/>
    </row>
    <row r="21" spans="1:13" x14ac:dyDescent="0.25">
      <c r="A21" s="258" t="s">
        <v>317</v>
      </c>
      <c r="B21" s="307">
        <v>14</v>
      </c>
      <c r="C21" s="307">
        <v>467</v>
      </c>
      <c r="D21" s="307">
        <v>990</v>
      </c>
      <c r="E21" s="261">
        <v>3.6003331851196174E-3</v>
      </c>
      <c r="F21" s="261">
        <v>2.119914346895075</v>
      </c>
      <c r="J21" s="302"/>
      <c r="K21" s="302"/>
      <c r="L21" s="302"/>
      <c r="M21" s="302"/>
    </row>
    <row r="22" spans="1:13" x14ac:dyDescent="0.25">
      <c r="A22" s="258" t="s">
        <v>319</v>
      </c>
      <c r="B22" s="307">
        <v>20</v>
      </c>
      <c r="C22" s="307">
        <v>784</v>
      </c>
      <c r="D22" s="307">
        <v>1443</v>
      </c>
      <c r="E22" s="261">
        <v>5.1433331215994535E-3</v>
      </c>
      <c r="F22" s="261">
        <v>1.840561224489796</v>
      </c>
    </row>
    <row r="23" spans="1:13" x14ac:dyDescent="0.25">
      <c r="A23" s="258" t="s">
        <v>522</v>
      </c>
      <c r="B23" s="307">
        <v>10</v>
      </c>
      <c r="C23" s="307">
        <v>481</v>
      </c>
      <c r="D23" s="307">
        <v>490</v>
      </c>
      <c r="E23" s="261">
        <v>2.5716665607997268E-3</v>
      </c>
      <c r="F23" s="261">
        <v>1.0187110187110187</v>
      </c>
    </row>
    <row r="24" spans="1:13" x14ac:dyDescent="0.25">
      <c r="A24" s="258" t="s">
        <v>530</v>
      </c>
      <c r="B24" s="307">
        <v>5</v>
      </c>
      <c r="C24" s="307">
        <v>57</v>
      </c>
      <c r="D24" s="307">
        <v>198</v>
      </c>
      <c r="E24" s="261">
        <v>1.2858332803998634E-3</v>
      </c>
      <c r="F24" s="261">
        <v>3.4736842105263159</v>
      </c>
    </row>
    <row r="25" spans="1:13" x14ac:dyDescent="0.25">
      <c r="A25" s="297" t="s">
        <v>721</v>
      </c>
      <c r="B25" s="320">
        <v>49</v>
      </c>
      <c r="C25" s="320">
        <v>1789</v>
      </c>
      <c r="D25" s="320">
        <v>3121</v>
      </c>
      <c r="E25" s="264">
        <v>1.260116614791866E-2</v>
      </c>
      <c r="F25" s="264">
        <v>1.7445500279485746</v>
      </c>
      <c r="G25" s="317"/>
      <c r="H25" s="317"/>
      <c r="I25" s="317"/>
    </row>
    <row r="26" spans="1:13" x14ac:dyDescent="0.25">
      <c r="A26" s="4"/>
    </row>
    <row r="28" spans="1:13" x14ac:dyDescent="0.25">
      <c r="A28" s="233"/>
      <c r="B28" s="13"/>
      <c r="C28" s="13"/>
      <c r="D28" s="13"/>
    </row>
    <row r="29" spans="1:13" x14ac:dyDescent="0.25">
      <c r="A29" s="304"/>
      <c r="B29" s="13"/>
      <c r="C29" s="13"/>
      <c r="D29" s="13"/>
    </row>
    <row r="30" spans="1:13" x14ac:dyDescent="0.25">
      <c r="B30" s="307"/>
      <c r="C30" s="307"/>
      <c r="D30" s="307"/>
      <c r="E30" s="302"/>
    </row>
    <row r="31" spans="1:13" x14ac:dyDescent="0.25">
      <c r="B31" s="302"/>
      <c r="C31" s="302"/>
      <c r="D31" s="302"/>
      <c r="E31" s="302"/>
    </row>
    <row r="32" spans="1:13" x14ac:dyDescent="0.25">
      <c r="B32" s="302"/>
      <c r="C32" s="302"/>
      <c r="D32" s="302"/>
      <c r="E32" s="302"/>
    </row>
    <row r="33" spans="2:5" x14ac:dyDescent="0.25">
      <c r="B33" s="302"/>
      <c r="C33" s="302"/>
      <c r="D33" s="302"/>
      <c r="E33" s="302"/>
    </row>
  </sheetData>
  <pageMargins left="0" right="0" top="0.74803149606299213" bottom="0.74803149606299213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zoomScaleNormal="100" workbookViewId="0">
      <pane ySplit="5" topLeftCell="A6" activePane="bottomLeft" state="frozen"/>
      <selection pane="bottomLeft"/>
    </sheetView>
  </sheetViews>
  <sheetFormatPr defaultRowHeight="12" x14ac:dyDescent="0.2"/>
  <cols>
    <col min="1" max="1" width="7.5703125" style="323" customWidth="1"/>
    <col min="2" max="2" width="85.7109375" style="323" customWidth="1"/>
    <col min="3" max="3" width="5.7109375" style="323" customWidth="1"/>
    <col min="4" max="11" width="10.7109375" style="323" customWidth="1"/>
    <col min="12" max="12" width="9.140625" style="323"/>
    <col min="13" max="13" width="9.28515625" style="323" bestFit="1" customWidth="1"/>
    <col min="14" max="16384" width="9.140625" style="323"/>
  </cols>
  <sheetData>
    <row r="2" spans="1:13" ht="36" x14ac:dyDescent="0.2">
      <c r="A2" s="321" t="s">
        <v>752</v>
      </c>
      <c r="B2" s="322" t="s">
        <v>756</v>
      </c>
      <c r="C2" s="322"/>
      <c r="D2" s="322"/>
      <c r="E2" s="322"/>
      <c r="F2" s="322"/>
      <c r="G2" s="322"/>
      <c r="H2" s="322"/>
      <c r="I2" s="322"/>
      <c r="J2" s="322"/>
      <c r="K2" s="322"/>
      <c r="M2" s="324"/>
    </row>
    <row r="3" spans="1:13" x14ac:dyDescent="0.2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3" x14ac:dyDescent="0.2">
      <c r="A4" s="327"/>
      <c r="B4" s="328"/>
      <c r="C4" s="328"/>
      <c r="D4" s="328"/>
      <c r="E4" s="329" t="s">
        <v>753</v>
      </c>
      <c r="F4" s="329"/>
      <c r="G4" s="329"/>
      <c r="H4" s="329"/>
      <c r="I4" s="329"/>
      <c r="J4" s="329"/>
      <c r="K4" s="329"/>
    </row>
    <row r="5" spans="1:13" x14ac:dyDescent="0.2">
      <c r="A5" s="330" t="s">
        <v>767</v>
      </c>
      <c r="B5" s="331"/>
      <c r="C5" s="330"/>
      <c r="D5" s="330" t="s">
        <v>53</v>
      </c>
      <c r="E5" s="332">
        <v>0</v>
      </c>
      <c r="F5" s="333" t="s">
        <v>760</v>
      </c>
      <c r="G5" s="333" t="s">
        <v>761</v>
      </c>
      <c r="H5" s="333" t="s">
        <v>762</v>
      </c>
      <c r="I5" s="332" t="s">
        <v>763</v>
      </c>
      <c r="J5" s="332" t="s">
        <v>764</v>
      </c>
      <c r="K5" s="332" t="s">
        <v>540</v>
      </c>
    </row>
    <row r="6" spans="1:13" x14ac:dyDescent="0.2">
      <c r="A6" s="334" t="s">
        <v>324</v>
      </c>
      <c r="B6" s="331"/>
      <c r="C6" s="334"/>
      <c r="D6" s="334" t="s">
        <v>325</v>
      </c>
      <c r="E6" s="335">
        <v>0</v>
      </c>
      <c r="F6" s="336" t="s">
        <v>760</v>
      </c>
      <c r="G6" s="336" t="s">
        <v>761</v>
      </c>
      <c r="H6" s="336" t="s">
        <v>762</v>
      </c>
      <c r="I6" s="335" t="s">
        <v>763</v>
      </c>
      <c r="J6" s="335" t="s">
        <v>764</v>
      </c>
      <c r="K6" s="335" t="s">
        <v>541</v>
      </c>
    </row>
    <row r="7" spans="1:13" x14ac:dyDescent="0.2">
      <c r="A7" s="348" t="s">
        <v>326</v>
      </c>
      <c r="B7" s="326" t="s">
        <v>327</v>
      </c>
      <c r="C7" s="222"/>
      <c r="D7" s="337">
        <v>12272</v>
      </c>
      <c r="E7" s="337">
        <v>674</v>
      </c>
      <c r="F7" s="337">
        <v>884</v>
      </c>
      <c r="G7" s="337">
        <v>273</v>
      </c>
      <c r="H7" s="337">
        <v>370</v>
      </c>
      <c r="I7" s="337">
        <v>878</v>
      </c>
      <c r="J7" s="337">
        <v>2129</v>
      </c>
      <c r="K7" s="337">
        <v>7064</v>
      </c>
    </row>
    <row r="8" spans="1:13" x14ac:dyDescent="0.2">
      <c r="A8" s="360"/>
      <c r="B8" s="338" t="s">
        <v>328</v>
      </c>
      <c r="C8" s="339" t="s">
        <v>188</v>
      </c>
      <c r="D8" s="340">
        <f>D7*100/D49</f>
        <v>2.1596508517527804</v>
      </c>
      <c r="E8" s="340">
        <f t="shared" ref="E8:K8" si="0">E7*100/E49</f>
        <v>1.7136609798886375</v>
      </c>
      <c r="F8" s="340">
        <f t="shared" si="0"/>
        <v>8.1384643712023568</v>
      </c>
      <c r="G8" s="340">
        <f t="shared" si="0"/>
        <v>3.4292174349956035</v>
      </c>
      <c r="H8" s="340">
        <f t="shared" si="0"/>
        <v>1.7629121402706309</v>
      </c>
      <c r="I8" s="340">
        <f t="shared" si="0"/>
        <v>0.68473386625073118</v>
      </c>
      <c r="J8" s="340">
        <f t="shared" si="0"/>
        <v>1.5158203514367898</v>
      </c>
      <c r="K8" s="340">
        <f t="shared" si="0"/>
        <v>3.2047763144165029</v>
      </c>
    </row>
    <row r="9" spans="1:13" x14ac:dyDescent="0.2">
      <c r="A9" s="360" t="s">
        <v>329</v>
      </c>
      <c r="B9" s="326" t="s">
        <v>330</v>
      </c>
      <c r="C9" s="294"/>
      <c r="D9" s="337">
        <v>72541</v>
      </c>
      <c r="E9" s="337">
        <v>326</v>
      </c>
      <c r="F9" s="337">
        <v>435</v>
      </c>
      <c r="G9" s="337">
        <v>401</v>
      </c>
      <c r="H9" s="337">
        <v>1201</v>
      </c>
      <c r="I9" s="337">
        <v>8086</v>
      </c>
      <c r="J9" s="337">
        <v>26861</v>
      </c>
      <c r="K9" s="337">
        <v>35231</v>
      </c>
    </row>
    <row r="10" spans="1:13" x14ac:dyDescent="0.2">
      <c r="A10" s="360"/>
      <c r="B10" s="338" t="s">
        <v>331</v>
      </c>
      <c r="C10" s="339" t="s">
        <v>188</v>
      </c>
      <c r="D10" s="340">
        <f>D9*100/D49</f>
        <v>12.765908770941856</v>
      </c>
      <c r="E10" s="340">
        <f t="shared" ref="E10:K10" si="1">E9*100/E49</f>
        <v>0.8288627291449493</v>
      </c>
      <c r="F10" s="340">
        <f t="shared" si="1"/>
        <v>4.00478733198306</v>
      </c>
      <c r="G10" s="340">
        <f t="shared" si="1"/>
        <v>5.0370556462755935</v>
      </c>
      <c r="H10" s="340">
        <f t="shared" si="1"/>
        <v>5.7223175147703449</v>
      </c>
      <c r="I10" s="340">
        <f t="shared" si="1"/>
        <v>6.3061025541041138</v>
      </c>
      <c r="J10" s="340">
        <f t="shared" si="1"/>
        <v>19.124683165779057</v>
      </c>
      <c r="K10" s="340">
        <f t="shared" si="1"/>
        <v>15.983504294055466</v>
      </c>
    </row>
    <row r="11" spans="1:13" x14ac:dyDescent="0.2">
      <c r="A11" s="360" t="s">
        <v>332</v>
      </c>
      <c r="B11" s="326" t="s">
        <v>333</v>
      </c>
      <c r="C11" s="294"/>
      <c r="D11" s="341">
        <v>4204</v>
      </c>
      <c r="E11" s="337">
        <v>146</v>
      </c>
      <c r="F11" s="337">
        <v>325</v>
      </c>
      <c r="G11" s="337">
        <v>195</v>
      </c>
      <c r="H11" s="337">
        <v>216</v>
      </c>
      <c r="I11" s="337">
        <v>295</v>
      </c>
      <c r="J11" s="337">
        <v>699</v>
      </c>
      <c r="K11" s="337">
        <v>2328</v>
      </c>
      <c r="M11" s="342"/>
    </row>
    <row r="12" spans="1:13" x14ac:dyDescent="0.2">
      <c r="A12" s="360"/>
      <c r="B12" s="359" t="s">
        <v>757</v>
      </c>
      <c r="C12" s="339" t="s">
        <v>188</v>
      </c>
      <c r="D12" s="340">
        <f>D11*100/D49</f>
        <v>0.73982824158806137</v>
      </c>
      <c r="E12" s="340">
        <f t="shared" ref="E12:K12" si="2">E11*100/E49</f>
        <v>0.37120846151890369</v>
      </c>
      <c r="F12" s="340">
        <f t="shared" si="2"/>
        <v>2.9920824894126312</v>
      </c>
      <c r="G12" s="340">
        <f t="shared" si="2"/>
        <v>2.4494410249968599</v>
      </c>
      <c r="H12" s="340">
        <f t="shared" si="2"/>
        <v>1.0291595197255574</v>
      </c>
      <c r="I12" s="340">
        <f t="shared" si="2"/>
        <v>0.23006434002729578</v>
      </c>
      <c r="J12" s="340">
        <f t="shared" si="2"/>
        <v>0.49767892233645661</v>
      </c>
      <c r="K12" s="340">
        <f t="shared" si="2"/>
        <v>1.0561607106400932</v>
      </c>
    </row>
    <row r="13" spans="1:13" x14ac:dyDescent="0.2">
      <c r="A13" s="360" t="s">
        <v>334</v>
      </c>
      <c r="B13" s="326" t="s">
        <v>335</v>
      </c>
      <c r="C13" s="294"/>
      <c r="D13" s="341">
        <v>8858</v>
      </c>
      <c r="E13" s="337">
        <v>276</v>
      </c>
      <c r="F13" s="337">
        <v>632</v>
      </c>
      <c r="G13" s="337">
        <v>409</v>
      </c>
      <c r="H13" s="337">
        <v>1024</v>
      </c>
      <c r="I13" s="337">
        <v>1007</v>
      </c>
      <c r="J13" s="337">
        <v>2301</v>
      </c>
      <c r="K13" s="337">
        <v>3209</v>
      </c>
    </row>
    <row r="14" spans="1:13" x14ac:dyDescent="0.2">
      <c r="A14" s="360"/>
      <c r="B14" s="359" t="s">
        <v>758</v>
      </c>
      <c r="C14" s="339" t="s">
        <v>188</v>
      </c>
      <c r="D14" s="340">
        <f>D13*100/D49</f>
        <v>1.55884837392651</v>
      </c>
      <c r="E14" s="340">
        <f t="shared" ref="E14:K14" si="3">E13*100/E49</f>
        <v>0.70173654369326999</v>
      </c>
      <c r="F14" s="340">
        <f t="shared" si="3"/>
        <v>5.8184496409501012</v>
      </c>
      <c r="G14" s="340">
        <f t="shared" si="3"/>
        <v>5.1375455344805925</v>
      </c>
      <c r="H14" s="340">
        <f t="shared" si="3"/>
        <v>4.878978463884124</v>
      </c>
      <c r="I14" s="340">
        <f t="shared" si="3"/>
        <v>0.78533827256775202</v>
      </c>
      <c r="J14" s="340">
        <f t="shared" si="3"/>
        <v>1.6382821177341724</v>
      </c>
      <c r="K14" s="340">
        <f t="shared" si="3"/>
        <v>1.4558503953797506</v>
      </c>
    </row>
    <row r="15" spans="1:13" x14ac:dyDescent="0.2">
      <c r="A15" s="360" t="s">
        <v>336</v>
      </c>
      <c r="B15" s="326" t="s">
        <v>432</v>
      </c>
      <c r="C15" s="294"/>
      <c r="D15" s="337">
        <v>28679</v>
      </c>
      <c r="E15" s="337">
        <v>2</v>
      </c>
      <c r="F15" s="337">
        <v>54</v>
      </c>
      <c r="G15" s="337">
        <v>146</v>
      </c>
      <c r="H15" s="337">
        <v>1862</v>
      </c>
      <c r="I15" s="337">
        <v>9839</v>
      </c>
      <c r="J15" s="337">
        <v>11736</v>
      </c>
      <c r="K15" s="337">
        <v>5040</v>
      </c>
    </row>
    <row r="16" spans="1:13" x14ac:dyDescent="0.2">
      <c r="A16" s="360"/>
      <c r="B16" s="359" t="s">
        <v>337</v>
      </c>
      <c r="C16" s="339" t="s">
        <v>188</v>
      </c>
      <c r="D16" s="340">
        <f>D15*100/D49</f>
        <v>5.0469871885118964</v>
      </c>
      <c r="E16" s="343">
        <f t="shared" ref="E16:K16" si="4">E15*100/E49</f>
        <v>5.0850474180671734E-3</v>
      </c>
      <c r="F16" s="340">
        <f t="shared" si="4"/>
        <v>0.49714601362548333</v>
      </c>
      <c r="G16" s="340">
        <f t="shared" si="4"/>
        <v>1.8339404597412385</v>
      </c>
      <c r="H16" s="340">
        <f t="shared" si="4"/>
        <v>8.8717362302267961</v>
      </c>
      <c r="I16" s="340">
        <f t="shared" si="4"/>
        <v>7.6732306492493665</v>
      </c>
      <c r="J16" s="340">
        <f t="shared" si="4"/>
        <v>8.3558795887563004</v>
      </c>
      <c r="K16" s="340">
        <f t="shared" si="4"/>
        <v>2.2865334972620577</v>
      </c>
    </row>
    <row r="17" spans="1:13" x14ac:dyDescent="0.2">
      <c r="A17" s="360" t="s">
        <v>338</v>
      </c>
      <c r="B17" s="326" t="s">
        <v>382</v>
      </c>
      <c r="C17" s="294"/>
      <c r="D17" s="337">
        <v>17120</v>
      </c>
      <c r="E17" s="337">
        <v>209</v>
      </c>
      <c r="F17" s="337">
        <v>518</v>
      </c>
      <c r="G17" s="337">
        <v>531</v>
      </c>
      <c r="H17" s="337">
        <v>1326</v>
      </c>
      <c r="I17" s="337">
        <v>2743</v>
      </c>
      <c r="J17" s="337">
        <v>5582</v>
      </c>
      <c r="K17" s="337">
        <v>6211</v>
      </c>
      <c r="L17" s="344"/>
      <c r="M17" s="345"/>
    </row>
    <row r="18" spans="1:13" x14ac:dyDescent="0.2">
      <c r="A18" s="360"/>
      <c r="B18" s="359" t="s">
        <v>339</v>
      </c>
      <c r="C18" s="339" t="s">
        <v>188</v>
      </c>
      <c r="D18" s="340">
        <f t="shared" ref="D18:K18" si="5">D17*100/D49</f>
        <v>3.0128114881036181</v>
      </c>
      <c r="E18" s="340">
        <f t="shared" si="5"/>
        <v>0.53138745518801966</v>
      </c>
      <c r="F18" s="340">
        <f t="shared" si="5"/>
        <v>4.7689191677407479</v>
      </c>
      <c r="G18" s="340">
        <f t="shared" si="5"/>
        <v>6.6700163296068329</v>
      </c>
      <c r="H18" s="340">
        <f t="shared" si="5"/>
        <v>6.3178959405374497</v>
      </c>
      <c r="I18" s="340">
        <f t="shared" si="5"/>
        <v>2.1392084226944825</v>
      </c>
      <c r="J18" s="340">
        <f t="shared" si="5"/>
        <v>3.9743115085580838</v>
      </c>
      <c r="K18" s="340">
        <f t="shared" si="5"/>
        <v>2.8177895935505237</v>
      </c>
      <c r="M18" s="345"/>
    </row>
    <row r="19" spans="1:13" x14ac:dyDescent="0.2">
      <c r="A19" s="360" t="s">
        <v>340</v>
      </c>
      <c r="B19" s="326" t="s">
        <v>341</v>
      </c>
      <c r="C19" s="294"/>
      <c r="D19" s="337">
        <v>9576</v>
      </c>
      <c r="E19" s="337">
        <v>51</v>
      </c>
      <c r="F19" s="337">
        <v>88</v>
      </c>
      <c r="G19" s="337">
        <v>190</v>
      </c>
      <c r="H19" s="337">
        <v>232</v>
      </c>
      <c r="I19" s="337">
        <v>698</v>
      </c>
      <c r="J19" s="337">
        <v>2406</v>
      </c>
      <c r="K19" s="337">
        <v>5911</v>
      </c>
    </row>
    <row r="20" spans="1:13" x14ac:dyDescent="0.2">
      <c r="A20" s="360"/>
      <c r="B20" s="346" t="s">
        <v>754</v>
      </c>
      <c r="C20" s="339" t="s">
        <v>188</v>
      </c>
      <c r="D20" s="340">
        <f>D19*100/D49</f>
        <v>1.6852034351682388</v>
      </c>
      <c r="E20" s="340">
        <f t="shared" ref="E20:K20" si="6">E19*100/E49</f>
        <v>0.12966870916071294</v>
      </c>
      <c r="F20" s="340">
        <f t="shared" si="6"/>
        <v>0.81016387405634327</v>
      </c>
      <c r="G20" s="340">
        <f t="shared" si="6"/>
        <v>2.3866348448687349</v>
      </c>
      <c r="H20" s="340">
        <f t="shared" si="6"/>
        <v>1.1053935582237469</v>
      </c>
      <c r="I20" s="340">
        <f t="shared" si="6"/>
        <v>0.54435562487814393</v>
      </c>
      <c r="J20" s="340">
        <f t="shared" si="6"/>
        <v>1.7130407541366446</v>
      </c>
      <c r="K20" s="340">
        <f t="shared" si="6"/>
        <v>2.681686409189687</v>
      </c>
    </row>
    <row r="21" spans="1:13" x14ac:dyDescent="0.2">
      <c r="A21" s="360" t="s">
        <v>342</v>
      </c>
      <c r="B21" s="326" t="s">
        <v>343</v>
      </c>
      <c r="C21" s="294"/>
      <c r="D21" s="337">
        <v>1518</v>
      </c>
      <c r="E21" s="337">
        <v>40</v>
      </c>
      <c r="F21" s="337">
        <v>148</v>
      </c>
      <c r="G21" s="337">
        <v>79</v>
      </c>
      <c r="H21" s="337">
        <v>166</v>
      </c>
      <c r="I21" s="337">
        <v>353</v>
      </c>
      <c r="J21" s="337">
        <v>465</v>
      </c>
      <c r="K21" s="337">
        <v>267</v>
      </c>
    </row>
    <row r="22" spans="1:13" x14ac:dyDescent="0.2">
      <c r="A22" s="360"/>
      <c r="B22" s="338" t="s">
        <v>759</v>
      </c>
      <c r="C22" s="339" t="s">
        <v>188</v>
      </c>
      <c r="D22" s="340">
        <f>D21*100/D49</f>
        <v>0.26714064479797267</v>
      </c>
      <c r="E22" s="340">
        <f t="shared" ref="E22:K22" si="7">E21*100/E49</f>
        <v>0.10170094836134347</v>
      </c>
      <c r="F22" s="340">
        <f t="shared" si="7"/>
        <v>1.3625483336402135</v>
      </c>
      <c r="G22" s="340">
        <f t="shared" si="7"/>
        <v>0.9923376460243688</v>
      </c>
      <c r="H22" s="340">
        <f t="shared" si="7"/>
        <v>0.79092814941871548</v>
      </c>
      <c r="I22" s="340">
        <f t="shared" si="7"/>
        <v>0.27529732891401831</v>
      </c>
      <c r="J22" s="340">
        <f t="shared" si="7"/>
        <v>0.33107396121094751</v>
      </c>
      <c r="K22" s="340">
        <f t="shared" si="7"/>
        <v>0.12113183408114472</v>
      </c>
    </row>
    <row r="23" spans="1:13" x14ac:dyDescent="0.2">
      <c r="A23" s="360" t="s">
        <v>344</v>
      </c>
      <c r="B23" s="326" t="s">
        <v>345</v>
      </c>
      <c r="C23" s="294"/>
      <c r="D23" s="337">
        <v>70909</v>
      </c>
      <c r="E23" s="337">
        <v>56</v>
      </c>
      <c r="F23" s="337">
        <v>39</v>
      </c>
      <c r="G23" s="337">
        <v>87</v>
      </c>
      <c r="H23" s="337">
        <v>618</v>
      </c>
      <c r="I23" s="337">
        <v>3365</v>
      </c>
      <c r="J23" s="337">
        <v>19388</v>
      </c>
      <c r="K23" s="337">
        <v>47356</v>
      </c>
    </row>
    <row r="24" spans="1:13" x14ac:dyDescent="0.2">
      <c r="A24" s="360"/>
      <c r="B24" s="338" t="s">
        <v>346</v>
      </c>
      <c r="C24" s="339" t="s">
        <v>188</v>
      </c>
      <c r="D24" s="340">
        <f>D23*100/D49</f>
        <v>12.478706180487118</v>
      </c>
      <c r="E24" s="340">
        <f t="shared" ref="E24:K24" si="8">E23*100/E49</f>
        <v>0.14238132770588086</v>
      </c>
      <c r="F24" s="340">
        <f t="shared" si="8"/>
        <v>0.35904989872951576</v>
      </c>
      <c r="G24" s="340">
        <f t="shared" si="8"/>
        <v>1.0928275342293681</v>
      </c>
      <c r="H24" s="340">
        <f t="shared" si="8"/>
        <v>2.9445397369925672</v>
      </c>
      <c r="I24" s="340">
        <f t="shared" si="8"/>
        <v>2.6242932345486452</v>
      </c>
      <c r="J24" s="340">
        <f t="shared" si="8"/>
        <v>13.804004214963118</v>
      </c>
      <c r="K24" s="340">
        <f t="shared" si="8"/>
        <v>21.484341328639285</v>
      </c>
    </row>
    <row r="25" spans="1:13" x14ac:dyDescent="0.2">
      <c r="A25" s="360" t="s">
        <v>347</v>
      </c>
      <c r="B25" s="326" t="s">
        <v>348</v>
      </c>
      <c r="C25" s="294"/>
      <c r="D25" s="337">
        <v>49703</v>
      </c>
      <c r="E25" s="337">
        <v>2585</v>
      </c>
      <c r="F25" s="337">
        <v>2569</v>
      </c>
      <c r="G25" s="337">
        <v>1094</v>
      </c>
      <c r="H25" s="337">
        <v>1302</v>
      </c>
      <c r="I25" s="337">
        <v>4084</v>
      </c>
      <c r="J25" s="337">
        <v>11393</v>
      </c>
      <c r="K25" s="337">
        <v>26676</v>
      </c>
    </row>
    <row r="26" spans="1:13" x14ac:dyDescent="0.2">
      <c r="A26" s="360"/>
      <c r="B26" s="338" t="s">
        <v>349</v>
      </c>
      <c r="C26" s="339" t="s">
        <v>188</v>
      </c>
      <c r="D26" s="340">
        <f>D25*100/D49</f>
        <v>8.7468323243699846</v>
      </c>
      <c r="E26" s="340">
        <f t="shared" ref="E26:K26" si="9">E25*100/E49</f>
        <v>6.5724237878518217</v>
      </c>
      <c r="F26" s="340">
        <f t="shared" si="9"/>
        <v>23.651261277849382</v>
      </c>
      <c r="G26" s="340">
        <f t="shared" si="9"/>
        <v>13.741992212033663</v>
      </c>
      <c r="H26" s="340">
        <f t="shared" si="9"/>
        <v>6.2035448827901662</v>
      </c>
      <c r="I26" s="340">
        <f t="shared" si="9"/>
        <v>3.1850263209202572</v>
      </c>
      <c r="J26" s="340">
        <f t="shared" si="9"/>
        <v>8.1116680431748929</v>
      </c>
      <c r="K26" s="340">
        <f t="shared" si="9"/>
        <v>12.102295153365604</v>
      </c>
    </row>
    <row r="27" spans="1:13" x14ac:dyDescent="0.2">
      <c r="A27" s="360" t="s">
        <v>350</v>
      </c>
      <c r="B27" s="326" t="s">
        <v>351</v>
      </c>
      <c r="C27" s="294"/>
      <c r="D27" s="337">
        <v>37787</v>
      </c>
      <c r="E27" s="337">
        <v>301</v>
      </c>
      <c r="F27" s="337">
        <v>540</v>
      </c>
      <c r="G27" s="337">
        <v>794</v>
      </c>
      <c r="H27" s="337">
        <v>2029</v>
      </c>
      <c r="I27" s="337">
        <v>6618</v>
      </c>
      <c r="J27" s="337">
        <v>11548</v>
      </c>
      <c r="K27" s="337">
        <v>15957</v>
      </c>
    </row>
    <row r="28" spans="1:13" x14ac:dyDescent="0.2">
      <c r="A28" s="360"/>
      <c r="B28" s="338" t="s">
        <v>352</v>
      </c>
      <c r="C28" s="339" t="s">
        <v>188</v>
      </c>
      <c r="D28" s="340">
        <f>D27*100/D49</f>
        <v>6.6498310572997328</v>
      </c>
      <c r="E28" s="340">
        <f t="shared" ref="E28:K28" si="10">E27*100/E49</f>
        <v>0.76529963641910959</v>
      </c>
      <c r="F28" s="340">
        <f t="shared" si="10"/>
        <v>4.9714601362548336</v>
      </c>
      <c r="G28" s="340">
        <f t="shared" si="10"/>
        <v>9.9736214043461882</v>
      </c>
      <c r="H28" s="340">
        <f t="shared" si="10"/>
        <v>9.6674290070516484</v>
      </c>
      <c r="I28" s="340">
        <f t="shared" si="10"/>
        <v>5.1612400077987912</v>
      </c>
      <c r="J28" s="340">
        <f t="shared" si="10"/>
        <v>8.2220260302452086</v>
      </c>
      <c r="K28" s="340">
        <f t="shared" si="10"/>
        <v>7.2393283761529075</v>
      </c>
    </row>
    <row r="29" spans="1:13" x14ac:dyDescent="0.2">
      <c r="A29" s="360" t="s">
        <v>353</v>
      </c>
      <c r="B29" s="326" t="s">
        <v>755</v>
      </c>
      <c r="C29" s="294"/>
      <c r="D29" s="337">
        <v>4900</v>
      </c>
      <c r="E29" s="337">
        <v>97</v>
      </c>
      <c r="F29" s="337">
        <v>203</v>
      </c>
      <c r="G29" s="337">
        <v>124</v>
      </c>
      <c r="H29" s="337">
        <v>391</v>
      </c>
      <c r="I29" s="337">
        <v>920</v>
      </c>
      <c r="J29" s="337">
        <v>1510</v>
      </c>
      <c r="K29" s="337">
        <v>1655</v>
      </c>
    </row>
    <row r="30" spans="1:13" x14ac:dyDescent="0.2">
      <c r="A30" s="360"/>
      <c r="B30" s="359" t="s">
        <v>354</v>
      </c>
      <c r="C30" s="339" t="s">
        <v>188</v>
      </c>
      <c r="D30" s="340">
        <f>D29*100/D49</f>
        <v>0.86231169928199347</v>
      </c>
      <c r="E30" s="340">
        <f t="shared" ref="E30:K30" si="11">E29*100/E49</f>
        <v>0.24662479977625792</v>
      </c>
      <c r="F30" s="340">
        <f t="shared" si="11"/>
        <v>1.8689007549254282</v>
      </c>
      <c r="G30" s="340">
        <f t="shared" si="11"/>
        <v>1.5575932671774904</v>
      </c>
      <c r="H30" s="340">
        <f t="shared" si="11"/>
        <v>1.8629693157995044</v>
      </c>
      <c r="I30" s="340">
        <f t="shared" si="11"/>
        <v>0.71748878923766812</v>
      </c>
      <c r="J30" s="340">
        <f t="shared" si="11"/>
        <v>1.0751003901688834</v>
      </c>
      <c r="K30" s="340">
        <f t="shared" si="11"/>
        <v>0.7508359003906161</v>
      </c>
    </row>
    <row r="31" spans="1:13" x14ac:dyDescent="0.2">
      <c r="A31" s="360" t="s">
        <v>355</v>
      </c>
      <c r="B31" s="326" t="s">
        <v>356</v>
      </c>
      <c r="C31" s="294"/>
      <c r="D31" s="337">
        <v>36869</v>
      </c>
      <c r="E31" s="337">
        <v>26</v>
      </c>
      <c r="F31" s="337">
        <v>151</v>
      </c>
      <c r="G31" s="337">
        <v>194</v>
      </c>
      <c r="H31" s="337">
        <v>1341</v>
      </c>
      <c r="I31" s="337">
        <v>5865</v>
      </c>
      <c r="J31" s="337">
        <v>14577</v>
      </c>
      <c r="K31" s="337">
        <v>14715</v>
      </c>
    </row>
    <row r="32" spans="1:13" x14ac:dyDescent="0.2">
      <c r="A32" s="360"/>
      <c r="B32" s="359" t="s">
        <v>357</v>
      </c>
      <c r="C32" s="339" t="s">
        <v>188</v>
      </c>
      <c r="D32" s="340">
        <f>D31*100/D49</f>
        <v>6.4882796001689425</v>
      </c>
      <c r="E32" s="340">
        <f t="shared" ref="E32:K32" si="12">E31*100/E49</f>
        <v>6.6105616434873254E-2</v>
      </c>
      <c r="F32" s="340">
        <f t="shared" si="12"/>
        <v>1.3901675566194072</v>
      </c>
      <c r="G32" s="340">
        <f t="shared" si="12"/>
        <v>2.4368797889712348</v>
      </c>
      <c r="H32" s="340">
        <f t="shared" si="12"/>
        <v>6.3893653516295021</v>
      </c>
      <c r="I32" s="340">
        <f t="shared" si="12"/>
        <v>4.5739910313901344</v>
      </c>
      <c r="J32" s="340">
        <f t="shared" si="12"/>
        <v>10.378634693703187</v>
      </c>
      <c r="K32" s="340">
        <f t="shared" si="12"/>
        <v>6.6758611928990428</v>
      </c>
    </row>
    <row r="33" spans="1:12" x14ac:dyDescent="0.2">
      <c r="A33" s="360" t="s">
        <v>358</v>
      </c>
      <c r="B33" s="326" t="s">
        <v>359</v>
      </c>
      <c r="C33" s="294"/>
      <c r="D33" s="337">
        <v>26427</v>
      </c>
      <c r="E33" s="337">
        <v>617</v>
      </c>
      <c r="F33" s="337">
        <v>430</v>
      </c>
      <c r="G33" s="337">
        <v>418</v>
      </c>
      <c r="H33" s="337">
        <v>1092</v>
      </c>
      <c r="I33" s="337">
        <v>5187</v>
      </c>
      <c r="J33" s="337">
        <v>7690</v>
      </c>
      <c r="K33" s="337">
        <v>10993</v>
      </c>
    </row>
    <row r="34" spans="1:12" x14ac:dyDescent="0.2">
      <c r="A34" s="360"/>
      <c r="B34" s="359" t="s">
        <v>360</v>
      </c>
      <c r="C34" s="339" t="s">
        <v>188</v>
      </c>
      <c r="D34" s="340">
        <f>D33*100/D49</f>
        <v>4.6506757708010698</v>
      </c>
      <c r="E34" s="340">
        <f t="shared" ref="E34:K34" si="13">E33*100/E49</f>
        <v>1.568737128473723</v>
      </c>
      <c r="F34" s="340">
        <f t="shared" si="13"/>
        <v>3.9587552936844044</v>
      </c>
      <c r="G34" s="340">
        <f t="shared" si="13"/>
        <v>5.2505966587112169</v>
      </c>
      <c r="H34" s="340">
        <f t="shared" si="13"/>
        <v>5.202973127501429</v>
      </c>
      <c r="I34" s="340">
        <f t="shared" si="13"/>
        <v>4.0452329888867222</v>
      </c>
      <c r="J34" s="340">
        <f t="shared" si="13"/>
        <v>5.475180132714379</v>
      </c>
      <c r="K34" s="340">
        <f t="shared" si="13"/>
        <v>4.9872743522622613</v>
      </c>
      <c r="L34" s="324"/>
    </row>
    <row r="35" spans="1:12" x14ac:dyDescent="0.2">
      <c r="A35" s="360" t="s">
        <v>361</v>
      </c>
      <c r="B35" s="326" t="s">
        <v>362</v>
      </c>
      <c r="C35" s="294"/>
      <c r="D35" s="337">
        <v>46402</v>
      </c>
      <c r="E35" s="341">
        <v>0</v>
      </c>
      <c r="F35" s="341">
        <v>0</v>
      </c>
      <c r="G35" s="341">
        <v>0</v>
      </c>
      <c r="H35" s="337">
        <v>880</v>
      </c>
      <c r="I35" s="337">
        <v>45406</v>
      </c>
      <c r="J35" s="337">
        <v>116</v>
      </c>
      <c r="K35" s="341">
        <v>0</v>
      </c>
      <c r="L35" s="324"/>
    </row>
    <row r="36" spans="1:12" x14ac:dyDescent="0.2">
      <c r="A36" s="360"/>
      <c r="B36" s="338" t="s">
        <v>363</v>
      </c>
      <c r="C36" s="339" t="s">
        <v>188</v>
      </c>
      <c r="D36" s="340">
        <f>D35*100/D49</f>
        <v>8.1659158102210334</v>
      </c>
      <c r="E36" s="343">
        <f t="shared" ref="E36:K36" si="14">E35*100/E49</f>
        <v>0</v>
      </c>
      <c r="F36" s="343">
        <f t="shared" si="14"/>
        <v>0</v>
      </c>
      <c r="G36" s="343">
        <f t="shared" si="14"/>
        <v>0</v>
      </c>
      <c r="H36" s="340">
        <f t="shared" si="14"/>
        <v>4.1928721174004195</v>
      </c>
      <c r="I36" s="340">
        <f t="shared" si="14"/>
        <v>35.411191265353871</v>
      </c>
      <c r="J36" s="340">
        <f t="shared" si="14"/>
        <v>8.2590493549397653E-2</v>
      </c>
      <c r="K36" s="343">
        <f t="shared" si="14"/>
        <v>0</v>
      </c>
      <c r="L36" s="324"/>
    </row>
    <row r="37" spans="1:12" x14ac:dyDescent="0.2">
      <c r="A37" s="360" t="s">
        <v>364</v>
      </c>
      <c r="B37" s="326" t="s">
        <v>365</v>
      </c>
      <c r="C37" s="294"/>
      <c r="D37" s="337">
        <v>9720</v>
      </c>
      <c r="E37" s="337">
        <v>9720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24"/>
    </row>
    <row r="38" spans="1:12" x14ac:dyDescent="0.2">
      <c r="A38" s="360"/>
      <c r="B38" s="359" t="s">
        <v>366</v>
      </c>
      <c r="C38" s="339" t="s">
        <v>188</v>
      </c>
      <c r="D38" s="340">
        <f>D37*100/D49</f>
        <v>1.7105448402083627</v>
      </c>
      <c r="E38" s="340">
        <f t="shared" ref="E38:K38" si="15">E37*100/E49</f>
        <v>24.713330451806463</v>
      </c>
      <c r="F38" s="343">
        <f t="shared" si="15"/>
        <v>0</v>
      </c>
      <c r="G38" s="343">
        <f t="shared" si="15"/>
        <v>0</v>
      </c>
      <c r="H38" s="343">
        <f t="shared" si="15"/>
        <v>0</v>
      </c>
      <c r="I38" s="343">
        <f t="shared" si="15"/>
        <v>0</v>
      </c>
      <c r="J38" s="343">
        <f t="shared" si="15"/>
        <v>0</v>
      </c>
      <c r="K38" s="343">
        <f t="shared" si="15"/>
        <v>0</v>
      </c>
    </row>
    <row r="39" spans="1:12" x14ac:dyDescent="0.2">
      <c r="A39" s="360" t="s">
        <v>367</v>
      </c>
      <c r="B39" s="326" t="s">
        <v>368</v>
      </c>
      <c r="C39" s="294"/>
      <c r="D39" s="337">
        <v>4144</v>
      </c>
      <c r="E39" s="337">
        <v>1355</v>
      </c>
      <c r="F39" s="337">
        <v>836</v>
      </c>
      <c r="G39" s="337">
        <v>550</v>
      </c>
      <c r="H39" s="337">
        <v>548</v>
      </c>
      <c r="I39" s="337">
        <v>526</v>
      </c>
      <c r="J39" s="337">
        <v>245</v>
      </c>
      <c r="K39" s="337">
        <v>84</v>
      </c>
    </row>
    <row r="40" spans="1:12" x14ac:dyDescent="0.2">
      <c r="A40" s="360"/>
      <c r="B40" s="359" t="s">
        <v>369</v>
      </c>
      <c r="C40" s="339" t="s">
        <v>188</v>
      </c>
      <c r="D40" s="340">
        <f>D39*100/D49</f>
        <v>0.72926932282134305</v>
      </c>
      <c r="E40" s="340">
        <f t="shared" ref="E40:K40" si="16">E39*100/E49</f>
        <v>3.4451196257405101</v>
      </c>
      <c r="F40" s="340">
        <f t="shared" si="16"/>
        <v>7.6965568035352607</v>
      </c>
      <c r="G40" s="340">
        <f t="shared" si="16"/>
        <v>6.9086798140937065</v>
      </c>
      <c r="H40" s="340">
        <f t="shared" si="16"/>
        <v>2.6110158185629886</v>
      </c>
      <c r="I40" s="340">
        <f t="shared" si="16"/>
        <v>0.41021641645544943</v>
      </c>
      <c r="J40" s="340">
        <f t="shared" si="16"/>
        <v>0.17443681827243471</v>
      </c>
      <c r="K40" s="340">
        <f t="shared" si="16"/>
        <v>3.8108891621034292E-2</v>
      </c>
    </row>
    <row r="41" spans="1:12" x14ac:dyDescent="0.2">
      <c r="A41" s="360" t="s">
        <v>370</v>
      </c>
      <c r="B41" s="326" t="s">
        <v>371</v>
      </c>
      <c r="C41" s="294"/>
      <c r="D41" s="337">
        <v>13914</v>
      </c>
      <c r="E41" s="337">
        <v>1030</v>
      </c>
      <c r="F41" s="337">
        <v>1726</v>
      </c>
      <c r="G41" s="337">
        <v>826</v>
      </c>
      <c r="H41" s="337">
        <v>2080</v>
      </c>
      <c r="I41" s="337">
        <v>1510</v>
      </c>
      <c r="J41" s="337">
        <v>2200</v>
      </c>
      <c r="K41" s="337">
        <v>4542</v>
      </c>
    </row>
    <row r="42" spans="1:12" x14ac:dyDescent="0.2">
      <c r="A42" s="360"/>
      <c r="B42" s="359" t="s">
        <v>372</v>
      </c>
      <c r="C42" s="339" t="s">
        <v>188</v>
      </c>
      <c r="D42" s="340">
        <f>D41*100/D49</f>
        <v>2.4486132620019712</v>
      </c>
      <c r="E42" s="340">
        <f t="shared" ref="E42:K42" si="17">E41*100/E49</f>
        <v>2.6187994203045943</v>
      </c>
      <c r="F42" s="340">
        <f t="shared" si="17"/>
        <v>15.890259620696005</v>
      </c>
      <c r="G42" s="340">
        <f t="shared" si="17"/>
        <v>10.375580957166186</v>
      </c>
      <c r="H42" s="340">
        <f t="shared" si="17"/>
        <v>9.9104250047646278</v>
      </c>
      <c r="I42" s="340">
        <f t="shared" si="17"/>
        <v>1.1776174692922596</v>
      </c>
      <c r="J42" s="340">
        <f t="shared" si="17"/>
        <v>1.5663714293851281</v>
      </c>
      <c r="K42" s="340">
        <f t="shared" si="17"/>
        <v>2.0606022112230686</v>
      </c>
    </row>
    <row r="43" spans="1:12" x14ac:dyDescent="0.2">
      <c r="A43" s="360" t="s">
        <v>373</v>
      </c>
      <c r="B43" s="326" t="s">
        <v>374</v>
      </c>
      <c r="C43" s="294"/>
      <c r="D43" s="337">
        <v>39694</v>
      </c>
      <c r="E43" s="337">
        <v>192</v>
      </c>
      <c r="F43" s="337">
        <v>917</v>
      </c>
      <c r="G43" s="337">
        <v>1185</v>
      </c>
      <c r="H43" s="337">
        <v>3068</v>
      </c>
      <c r="I43" s="337">
        <v>7741</v>
      </c>
      <c r="J43" s="337">
        <v>9541</v>
      </c>
      <c r="K43" s="337">
        <v>17050</v>
      </c>
    </row>
    <row r="44" spans="1:12" x14ac:dyDescent="0.2">
      <c r="A44" s="360"/>
      <c r="B44" s="338" t="s">
        <v>375</v>
      </c>
      <c r="C44" s="339" t="s">
        <v>188</v>
      </c>
      <c r="D44" s="340">
        <f>D43*100/D49</f>
        <v>6.9854286921019284</v>
      </c>
      <c r="E44" s="340">
        <f t="shared" ref="E44:K44" si="18">E43*100/E49</f>
        <v>0.48816455213444865</v>
      </c>
      <c r="F44" s="340">
        <f t="shared" si="18"/>
        <v>8.4422758239734854</v>
      </c>
      <c r="G44" s="340">
        <f t="shared" si="18"/>
        <v>14.885064690365532</v>
      </c>
      <c r="H44" s="340">
        <f t="shared" si="18"/>
        <v>14.617876882027826</v>
      </c>
      <c r="I44" s="340">
        <f t="shared" si="18"/>
        <v>6.0370442581399884</v>
      </c>
      <c r="J44" s="340">
        <f t="shared" si="18"/>
        <v>6.7930680944379578</v>
      </c>
      <c r="K44" s="340">
        <f t="shared" si="18"/>
        <v>7.7351976445075561</v>
      </c>
    </row>
    <row r="45" spans="1:12" x14ac:dyDescent="0.2">
      <c r="A45" s="361" t="s">
        <v>376</v>
      </c>
      <c r="B45" s="326" t="s">
        <v>377</v>
      </c>
      <c r="C45" s="294"/>
      <c r="D45" s="337">
        <v>66299</v>
      </c>
      <c r="E45" s="337">
        <v>21518</v>
      </c>
      <c r="F45" s="337">
        <v>349</v>
      </c>
      <c r="G45" s="337">
        <v>454</v>
      </c>
      <c r="H45" s="337">
        <v>1155</v>
      </c>
      <c r="I45" s="337">
        <v>22457</v>
      </c>
      <c r="J45" s="337">
        <v>7925</v>
      </c>
      <c r="K45" s="337">
        <v>12441</v>
      </c>
    </row>
    <row r="46" spans="1:12" x14ac:dyDescent="0.2">
      <c r="A46" s="361"/>
      <c r="B46" s="359" t="s">
        <v>378</v>
      </c>
      <c r="C46" s="339" t="s">
        <v>188</v>
      </c>
      <c r="D46" s="340">
        <f>D45*100/D49</f>
        <v>11.667429255244263</v>
      </c>
      <c r="E46" s="340">
        <f t="shared" ref="E46:K46" si="19">E45*100/E49</f>
        <v>54.710025170984721</v>
      </c>
      <c r="F46" s="340">
        <f t="shared" si="19"/>
        <v>3.2130362732461792</v>
      </c>
      <c r="G46" s="340">
        <f t="shared" si="19"/>
        <v>5.7028011556337139</v>
      </c>
      <c r="H46" s="340">
        <f t="shared" si="19"/>
        <v>5.5031446540880502</v>
      </c>
      <c r="I46" s="340">
        <f t="shared" si="19"/>
        <v>17.513745369467731</v>
      </c>
      <c r="J46" s="340">
        <f t="shared" si="19"/>
        <v>5.6424970808532455</v>
      </c>
      <c r="K46" s="340">
        <f t="shared" si="19"/>
        <v>5.6441990554439005</v>
      </c>
    </row>
    <row r="47" spans="1:12" x14ac:dyDescent="0.2">
      <c r="A47" s="360" t="s">
        <v>534</v>
      </c>
      <c r="B47" s="326" t="s">
        <v>536</v>
      </c>
      <c r="C47" s="294"/>
      <c r="D47" s="337">
        <v>6704</v>
      </c>
      <c r="E47" s="337">
        <v>110</v>
      </c>
      <c r="F47" s="337">
        <v>18</v>
      </c>
      <c r="G47" s="337">
        <v>11</v>
      </c>
      <c r="H47" s="337">
        <v>87</v>
      </c>
      <c r="I47" s="337">
        <v>647</v>
      </c>
      <c r="J47" s="337">
        <v>2140</v>
      </c>
      <c r="K47" s="337">
        <v>3691</v>
      </c>
    </row>
    <row r="48" spans="1:12" x14ac:dyDescent="0.2">
      <c r="A48" s="351"/>
      <c r="B48" s="347" t="s">
        <v>535</v>
      </c>
      <c r="C48" s="339" t="s">
        <v>188</v>
      </c>
      <c r="D48" s="340">
        <f>D47*100/D49</f>
        <v>1.1797831902013234</v>
      </c>
      <c r="E48" s="340">
        <f t="shared" ref="E48:K48" si="20">E47*100/E49</f>
        <v>0.27967760799369457</v>
      </c>
      <c r="F48" s="340">
        <f t="shared" si="20"/>
        <v>0.1657153378751611</v>
      </c>
      <c r="G48" s="340">
        <f t="shared" si="20"/>
        <v>0.13817359628187414</v>
      </c>
      <c r="H48" s="340">
        <f t="shared" si="20"/>
        <v>0.4145225843339051</v>
      </c>
      <c r="I48" s="340">
        <f t="shared" si="20"/>
        <v>0.50458178982257751</v>
      </c>
      <c r="J48" s="340">
        <f t="shared" si="20"/>
        <v>1.5236522085837154</v>
      </c>
      <c r="K48" s="340">
        <f t="shared" si="20"/>
        <v>1.6745228449194949</v>
      </c>
    </row>
    <row r="49" spans="1:11" x14ac:dyDescent="0.2">
      <c r="A49" s="348" t="s">
        <v>379</v>
      </c>
      <c r="B49" s="348"/>
      <c r="C49" s="349"/>
      <c r="D49" s="350">
        <v>568240</v>
      </c>
      <c r="E49" s="350">
        <v>39331</v>
      </c>
      <c r="F49" s="350">
        <v>10862</v>
      </c>
      <c r="G49" s="350">
        <v>7961</v>
      </c>
      <c r="H49" s="350">
        <v>20988</v>
      </c>
      <c r="I49" s="350">
        <v>128225</v>
      </c>
      <c r="J49" s="350">
        <v>140452</v>
      </c>
      <c r="K49" s="350">
        <v>220421</v>
      </c>
    </row>
    <row r="50" spans="1:11" x14ac:dyDescent="0.2">
      <c r="A50" s="351"/>
      <c r="B50" s="351"/>
      <c r="C50" s="352" t="s">
        <v>188</v>
      </c>
      <c r="D50" s="353">
        <f>D49*100/D49</f>
        <v>100</v>
      </c>
      <c r="E50" s="353">
        <f t="shared" ref="E50:K50" si="21">E49*100/E49</f>
        <v>100</v>
      </c>
      <c r="F50" s="353">
        <f t="shared" si="21"/>
        <v>100</v>
      </c>
      <c r="G50" s="353">
        <f t="shared" si="21"/>
        <v>100</v>
      </c>
      <c r="H50" s="353">
        <f t="shared" si="21"/>
        <v>100</v>
      </c>
      <c r="I50" s="353">
        <f t="shared" si="21"/>
        <v>100</v>
      </c>
      <c r="J50" s="353">
        <f t="shared" si="21"/>
        <v>100</v>
      </c>
      <c r="K50" s="353">
        <f t="shared" si="21"/>
        <v>100</v>
      </c>
    </row>
    <row r="51" spans="1:11" x14ac:dyDescent="0.2">
      <c r="A51" s="294"/>
      <c r="B51" s="294"/>
      <c r="C51" s="294"/>
      <c r="D51" s="354"/>
      <c r="E51" s="355"/>
      <c r="F51" s="355"/>
      <c r="G51" s="355"/>
      <c r="H51" s="355"/>
      <c r="I51" s="355"/>
      <c r="J51" s="355"/>
      <c r="K51" s="355"/>
    </row>
    <row r="52" spans="1:11" x14ac:dyDescent="0.2">
      <c r="A52" s="356" t="s">
        <v>380</v>
      </c>
      <c r="B52" s="356"/>
      <c r="C52" s="294"/>
      <c r="D52" s="354"/>
      <c r="E52" s="354"/>
      <c r="F52" s="354"/>
      <c r="G52" s="354"/>
      <c r="H52" s="354"/>
      <c r="I52" s="354"/>
      <c r="J52" s="354"/>
      <c r="K52" s="354"/>
    </row>
    <row r="53" spans="1:11" x14ac:dyDescent="0.2">
      <c r="A53" s="293" t="s">
        <v>381</v>
      </c>
      <c r="B53" s="293"/>
      <c r="C53" s="293"/>
      <c r="D53" s="294"/>
      <c r="E53" s="294"/>
      <c r="F53" s="294"/>
      <c r="G53" s="294"/>
      <c r="H53" s="294"/>
      <c r="I53" s="294"/>
      <c r="J53" s="294"/>
      <c r="K53" s="294"/>
    </row>
    <row r="54" spans="1:11" x14ac:dyDescent="0.2">
      <c r="A54" s="294"/>
      <c r="B54" s="294"/>
      <c r="C54" s="357"/>
      <c r="D54" s="358"/>
      <c r="E54" s="358"/>
      <c r="F54" s="358"/>
      <c r="G54" s="358"/>
      <c r="H54" s="358"/>
      <c r="I54" s="358"/>
      <c r="J54" s="358"/>
      <c r="K54" s="358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zoomScaleNormal="100" workbookViewId="0">
      <pane ySplit="5" topLeftCell="A6" activePane="bottomLeft" state="frozen"/>
      <selection pane="bottomLeft" activeCell="A5" sqref="A5"/>
    </sheetView>
  </sheetViews>
  <sheetFormatPr defaultRowHeight="12" x14ac:dyDescent="0.2"/>
  <cols>
    <col min="1" max="1" width="7.140625" style="323" customWidth="1"/>
    <col min="2" max="2" width="85.7109375" style="323" customWidth="1"/>
    <col min="3" max="3" width="5.85546875" style="323" bestFit="1" customWidth="1"/>
    <col min="4" max="11" width="10.7109375" style="323" customWidth="1"/>
    <col min="12" max="16384" width="9.140625" style="323"/>
  </cols>
  <sheetData>
    <row r="2" spans="1:11" ht="36" x14ac:dyDescent="0.2">
      <c r="A2" s="325" t="s">
        <v>765</v>
      </c>
      <c r="B2" s="244" t="s">
        <v>766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1" x14ac:dyDescent="0.2">
      <c r="A4" s="327"/>
      <c r="B4" s="328"/>
      <c r="C4" s="328"/>
      <c r="D4" s="328"/>
      <c r="E4" s="329" t="s">
        <v>753</v>
      </c>
      <c r="F4" s="329"/>
      <c r="G4" s="329"/>
      <c r="H4" s="329"/>
      <c r="I4" s="329"/>
      <c r="J4" s="329"/>
      <c r="K4" s="329"/>
    </row>
    <row r="5" spans="1:11" x14ac:dyDescent="0.2">
      <c r="A5" s="330" t="s">
        <v>767</v>
      </c>
      <c r="B5" s="331"/>
      <c r="C5" s="330"/>
      <c r="D5" s="330" t="s">
        <v>53</v>
      </c>
      <c r="E5" s="332">
        <v>0</v>
      </c>
      <c r="F5" s="333" t="s">
        <v>760</v>
      </c>
      <c r="G5" s="333" t="s">
        <v>761</v>
      </c>
      <c r="H5" s="333" t="s">
        <v>762</v>
      </c>
      <c r="I5" s="332" t="s">
        <v>763</v>
      </c>
      <c r="J5" s="332" t="s">
        <v>764</v>
      </c>
      <c r="K5" s="332" t="s">
        <v>540</v>
      </c>
    </row>
    <row r="6" spans="1:11" x14ac:dyDescent="0.2">
      <c r="A6" s="334" t="s">
        <v>324</v>
      </c>
      <c r="B6" s="331"/>
      <c r="C6" s="334"/>
      <c r="D6" s="334" t="s">
        <v>325</v>
      </c>
      <c r="E6" s="335">
        <v>0</v>
      </c>
      <c r="F6" s="336" t="s">
        <v>760</v>
      </c>
      <c r="G6" s="336" t="s">
        <v>761</v>
      </c>
      <c r="H6" s="336" t="s">
        <v>762</v>
      </c>
      <c r="I6" s="335" t="s">
        <v>763</v>
      </c>
      <c r="J6" s="335" t="s">
        <v>764</v>
      </c>
      <c r="K6" s="335" t="s">
        <v>541</v>
      </c>
    </row>
    <row r="7" spans="1:11" x14ac:dyDescent="0.2">
      <c r="A7" s="348" t="s">
        <v>326</v>
      </c>
      <c r="B7" s="326" t="s">
        <v>327</v>
      </c>
      <c r="C7" s="222"/>
      <c r="D7" s="337">
        <v>6261</v>
      </c>
      <c r="E7" s="337">
        <v>351</v>
      </c>
      <c r="F7" s="337">
        <v>468</v>
      </c>
      <c r="G7" s="337">
        <v>134</v>
      </c>
      <c r="H7" s="337">
        <v>186</v>
      </c>
      <c r="I7" s="337">
        <v>520</v>
      </c>
      <c r="J7" s="337">
        <v>1267</v>
      </c>
      <c r="K7" s="337">
        <v>3335</v>
      </c>
    </row>
    <row r="8" spans="1:11" x14ac:dyDescent="0.2">
      <c r="A8" s="360"/>
      <c r="B8" s="338" t="s">
        <v>328</v>
      </c>
      <c r="C8" s="339" t="s">
        <v>188</v>
      </c>
      <c r="D8" s="340">
        <f>D7*100/D49</f>
        <v>2.4023390287045174</v>
      </c>
      <c r="E8" s="340">
        <f t="shared" ref="E8:K8" si="0">E7*100/E49</f>
        <v>1.6901815380170462</v>
      </c>
      <c r="F8" s="340">
        <f t="shared" si="0"/>
        <v>7.6159479251423923</v>
      </c>
      <c r="G8" s="340">
        <f t="shared" si="0"/>
        <v>2.8438030560271645</v>
      </c>
      <c r="H8" s="340">
        <f t="shared" si="0"/>
        <v>1.7643710870802505</v>
      </c>
      <c r="I8" s="340">
        <f t="shared" si="0"/>
        <v>1.5323863971238285</v>
      </c>
      <c r="J8" s="340">
        <f t="shared" si="0"/>
        <v>1.64541180748552</v>
      </c>
      <c r="K8" s="340">
        <f t="shared" si="0"/>
        <v>3.1017773602805088</v>
      </c>
    </row>
    <row r="9" spans="1:11" x14ac:dyDescent="0.2">
      <c r="A9" s="360" t="s">
        <v>329</v>
      </c>
      <c r="B9" s="326" t="s">
        <v>330</v>
      </c>
      <c r="C9" s="294"/>
      <c r="D9" s="337">
        <v>35141</v>
      </c>
      <c r="E9" s="337">
        <v>128</v>
      </c>
      <c r="F9" s="337">
        <v>205</v>
      </c>
      <c r="G9" s="337">
        <v>206</v>
      </c>
      <c r="H9" s="337">
        <v>547</v>
      </c>
      <c r="I9" s="337">
        <v>2420</v>
      </c>
      <c r="J9" s="337">
        <v>12498</v>
      </c>
      <c r="K9" s="337">
        <v>19137</v>
      </c>
    </row>
    <row r="10" spans="1:11" x14ac:dyDescent="0.2">
      <c r="A10" s="360"/>
      <c r="B10" s="338" t="s">
        <v>331</v>
      </c>
      <c r="C10" s="339" t="s">
        <v>188</v>
      </c>
      <c r="D10" s="340">
        <f>D9*100/D49</f>
        <v>13.48356425614206</v>
      </c>
      <c r="E10" s="340">
        <f t="shared" ref="E10:K10" si="1">E9*100/E49</f>
        <v>0.61636249819425049</v>
      </c>
      <c r="F10" s="340">
        <f t="shared" si="1"/>
        <v>3.3360455655004069</v>
      </c>
      <c r="G10" s="340">
        <f t="shared" si="1"/>
        <v>4.3718166383701185</v>
      </c>
      <c r="H10" s="340">
        <f t="shared" si="1"/>
        <v>5.1887687345854676</v>
      </c>
      <c r="I10" s="340">
        <f t="shared" si="1"/>
        <v>7.131490540460895</v>
      </c>
      <c r="J10" s="340">
        <f t="shared" si="1"/>
        <v>16.230747253318096</v>
      </c>
      <c r="K10" s="340">
        <f t="shared" si="1"/>
        <v>17.798714645783537</v>
      </c>
    </row>
    <row r="11" spans="1:11" x14ac:dyDescent="0.2">
      <c r="A11" s="360" t="s">
        <v>332</v>
      </c>
      <c r="B11" s="326" t="s">
        <v>333</v>
      </c>
      <c r="C11" s="294"/>
      <c r="D11" s="337">
        <v>1883</v>
      </c>
      <c r="E11" s="337">
        <v>87</v>
      </c>
      <c r="F11" s="337">
        <v>173</v>
      </c>
      <c r="G11" s="337">
        <v>117</v>
      </c>
      <c r="H11" s="337">
        <v>105</v>
      </c>
      <c r="I11" s="337">
        <v>114</v>
      </c>
      <c r="J11" s="337">
        <v>342</v>
      </c>
      <c r="K11" s="337">
        <v>945</v>
      </c>
    </row>
    <row r="12" spans="1:11" x14ac:dyDescent="0.2">
      <c r="A12" s="360"/>
      <c r="B12" s="359" t="s">
        <v>757</v>
      </c>
      <c r="C12" s="339" t="s">
        <v>188</v>
      </c>
      <c r="D12" s="340">
        <f>D11*100/D49</f>
        <v>0.72250509360335502</v>
      </c>
      <c r="E12" s="340">
        <f t="shared" ref="E12:K12" si="2">E11*100/E49</f>
        <v>0.41893388549140465</v>
      </c>
      <c r="F12" s="340">
        <f t="shared" si="2"/>
        <v>2.8152969894222943</v>
      </c>
      <c r="G12" s="340">
        <f t="shared" si="2"/>
        <v>2.4830220713073006</v>
      </c>
      <c r="H12" s="340">
        <f t="shared" si="2"/>
        <v>0.99601593625498008</v>
      </c>
      <c r="I12" s="340">
        <f t="shared" si="2"/>
        <v>0.33594624860022398</v>
      </c>
      <c r="J12" s="340">
        <f t="shared" si="2"/>
        <v>0.4441443079400535</v>
      </c>
      <c r="K12" s="340">
        <f t="shared" si="2"/>
        <v>0.87891442442731049</v>
      </c>
    </row>
    <row r="13" spans="1:11" x14ac:dyDescent="0.2">
      <c r="A13" s="360" t="s">
        <v>334</v>
      </c>
      <c r="B13" s="326" t="s">
        <v>335</v>
      </c>
      <c r="C13" s="294"/>
      <c r="D13" s="337">
        <v>4002</v>
      </c>
      <c r="E13" s="337">
        <v>136</v>
      </c>
      <c r="F13" s="337">
        <v>321</v>
      </c>
      <c r="G13" s="337">
        <v>194</v>
      </c>
      <c r="H13" s="337">
        <v>480</v>
      </c>
      <c r="I13" s="337">
        <v>369</v>
      </c>
      <c r="J13" s="337">
        <v>1082</v>
      </c>
      <c r="K13" s="337">
        <v>1420</v>
      </c>
    </row>
    <row r="14" spans="1:11" x14ac:dyDescent="0.2">
      <c r="A14" s="360"/>
      <c r="B14" s="359" t="s">
        <v>758</v>
      </c>
      <c r="C14" s="339" t="s">
        <v>188</v>
      </c>
      <c r="D14" s="340">
        <f>D13*100/D49</f>
        <v>1.5355631357411721</v>
      </c>
      <c r="E14" s="340">
        <f t="shared" ref="E14:K14" si="3">E13*100/E49</f>
        <v>0.65488515433139116</v>
      </c>
      <c r="F14" s="340">
        <f t="shared" si="3"/>
        <v>5.2237591537835639</v>
      </c>
      <c r="G14" s="340">
        <f t="shared" si="3"/>
        <v>4.1171477079796261</v>
      </c>
      <c r="H14" s="340">
        <f t="shared" si="3"/>
        <v>4.5532157085941947</v>
      </c>
      <c r="I14" s="340">
        <f t="shared" si="3"/>
        <v>1.0874049625744091</v>
      </c>
      <c r="J14" s="340">
        <f t="shared" si="3"/>
        <v>1.4051583075764267</v>
      </c>
      <c r="K14" s="340">
        <f t="shared" si="3"/>
        <v>1.3206968070759586</v>
      </c>
    </row>
    <row r="15" spans="1:11" x14ac:dyDescent="0.2">
      <c r="A15" s="360" t="s">
        <v>336</v>
      </c>
      <c r="B15" s="326" t="s">
        <v>432</v>
      </c>
      <c r="C15" s="294"/>
      <c r="D15" s="337">
        <v>16328</v>
      </c>
      <c r="E15" s="337">
        <v>2</v>
      </c>
      <c r="F15" s="337">
        <v>32</v>
      </c>
      <c r="G15" s="337">
        <v>107</v>
      </c>
      <c r="H15" s="337">
        <v>647</v>
      </c>
      <c r="I15" s="337">
        <v>6122</v>
      </c>
      <c r="J15" s="337">
        <v>7096</v>
      </c>
      <c r="K15" s="337">
        <v>2322</v>
      </c>
    </row>
    <row r="16" spans="1:11" x14ac:dyDescent="0.2">
      <c r="A16" s="360"/>
      <c r="B16" s="359" t="s">
        <v>337</v>
      </c>
      <c r="C16" s="339" t="s">
        <v>188</v>
      </c>
      <c r="D16" s="340">
        <f>D15*100/D49</f>
        <v>6.2650362019944668</v>
      </c>
      <c r="E16" s="343">
        <f t="shared" ref="E16:K16" si="4">E15*100/E49</f>
        <v>9.6306640342851638E-3</v>
      </c>
      <c r="F16" s="340">
        <f t="shared" si="4"/>
        <v>0.52074857607811231</v>
      </c>
      <c r="G16" s="340">
        <f t="shared" si="4"/>
        <v>2.2707979626485568</v>
      </c>
      <c r="H16" s="340">
        <f t="shared" si="4"/>
        <v>6.1373553405425918</v>
      </c>
      <c r="I16" s="340">
        <f t="shared" si="4"/>
        <v>18.040902929215537</v>
      </c>
      <c r="J16" s="340">
        <f t="shared" si="4"/>
        <v>9.2153450559725716</v>
      </c>
      <c r="K16" s="340">
        <f t="shared" si="4"/>
        <v>2.1596183000213918</v>
      </c>
    </row>
    <row r="17" spans="1:11" x14ac:dyDescent="0.2">
      <c r="A17" s="360" t="s">
        <v>338</v>
      </c>
      <c r="B17" s="326" t="s">
        <v>382</v>
      </c>
      <c r="C17" s="294"/>
      <c r="D17" s="337">
        <v>8691</v>
      </c>
      <c r="E17" s="337">
        <v>105</v>
      </c>
      <c r="F17" s="337">
        <v>285</v>
      </c>
      <c r="G17" s="337">
        <v>278</v>
      </c>
      <c r="H17" s="337">
        <v>641</v>
      </c>
      <c r="I17" s="337">
        <v>1358</v>
      </c>
      <c r="J17" s="337">
        <v>2981</v>
      </c>
      <c r="K17" s="337">
        <v>3043</v>
      </c>
    </row>
    <row r="18" spans="1:11" x14ac:dyDescent="0.2">
      <c r="A18" s="360"/>
      <c r="B18" s="359" t="s">
        <v>339</v>
      </c>
      <c r="C18" s="339" t="s">
        <v>188</v>
      </c>
      <c r="D18" s="340">
        <f>D17*100/D49</f>
        <v>3.3347274394619006</v>
      </c>
      <c r="E18" s="340">
        <f t="shared" ref="E18:K18" si="5">E17*100/E49</f>
        <v>0.50560986179997114</v>
      </c>
      <c r="F18" s="340">
        <f t="shared" si="5"/>
        <v>4.6379170056956873</v>
      </c>
      <c r="G18" s="340">
        <f t="shared" si="5"/>
        <v>5.8998302207130733</v>
      </c>
      <c r="H18" s="340">
        <f t="shared" si="5"/>
        <v>6.0804401441851645</v>
      </c>
      <c r="I18" s="340">
        <f t="shared" si="5"/>
        <v>4.001886014027229</v>
      </c>
      <c r="J18" s="340">
        <f t="shared" si="5"/>
        <v>3.8713280174540921</v>
      </c>
      <c r="K18" s="340">
        <f t="shared" si="5"/>
        <v>2.8301974534733394</v>
      </c>
    </row>
    <row r="19" spans="1:11" x14ac:dyDescent="0.2">
      <c r="A19" s="360" t="s">
        <v>340</v>
      </c>
      <c r="B19" s="326" t="s">
        <v>341</v>
      </c>
      <c r="C19" s="294"/>
      <c r="D19" s="337">
        <v>4615</v>
      </c>
      <c r="E19" s="337">
        <v>23</v>
      </c>
      <c r="F19" s="337">
        <v>47</v>
      </c>
      <c r="G19" s="337">
        <v>118</v>
      </c>
      <c r="H19" s="337">
        <v>110</v>
      </c>
      <c r="I19" s="337">
        <v>354</v>
      </c>
      <c r="J19" s="337">
        <v>1258</v>
      </c>
      <c r="K19" s="337">
        <v>2705</v>
      </c>
    </row>
    <row r="20" spans="1:11" x14ac:dyDescent="0.2">
      <c r="A20" s="360"/>
      <c r="B20" s="346" t="s">
        <v>754</v>
      </c>
      <c r="C20" s="339" t="s">
        <v>188</v>
      </c>
      <c r="D20" s="340">
        <f>D19*100/D49</f>
        <v>1.7707705825700921</v>
      </c>
      <c r="E20" s="340">
        <f t="shared" ref="E20:K20" si="6">E19*100/E49</f>
        <v>0.11075263639427939</v>
      </c>
      <c r="F20" s="340">
        <f t="shared" si="6"/>
        <v>0.76484947111472745</v>
      </c>
      <c r="G20" s="340">
        <f t="shared" si="6"/>
        <v>2.5042444821731751</v>
      </c>
      <c r="H20" s="340">
        <f t="shared" si="6"/>
        <v>1.0434452665528362</v>
      </c>
      <c r="I20" s="340">
        <f t="shared" si="6"/>
        <v>1.0432015088112219</v>
      </c>
      <c r="J20" s="340">
        <f t="shared" si="6"/>
        <v>1.6337237993818343</v>
      </c>
      <c r="K20" s="340">
        <f t="shared" si="6"/>
        <v>2.5158344106623014</v>
      </c>
    </row>
    <row r="21" spans="1:11" x14ac:dyDescent="0.2">
      <c r="A21" s="360" t="s">
        <v>342</v>
      </c>
      <c r="B21" s="326" t="s">
        <v>343</v>
      </c>
      <c r="C21" s="294"/>
      <c r="D21" s="337">
        <v>738</v>
      </c>
      <c r="E21" s="337">
        <v>16</v>
      </c>
      <c r="F21" s="337">
        <v>98</v>
      </c>
      <c r="G21" s="337">
        <v>45</v>
      </c>
      <c r="H21" s="337">
        <v>97</v>
      </c>
      <c r="I21" s="337">
        <v>166</v>
      </c>
      <c r="J21" s="337">
        <v>204</v>
      </c>
      <c r="K21" s="337">
        <v>112</v>
      </c>
    </row>
    <row r="22" spans="1:11" x14ac:dyDescent="0.2">
      <c r="A22" s="360"/>
      <c r="B22" s="338" t="s">
        <v>759</v>
      </c>
      <c r="C22" s="339" t="s">
        <v>188</v>
      </c>
      <c r="D22" s="340">
        <f>D21*100/D49</f>
        <v>0.28316981363742755</v>
      </c>
      <c r="E22" s="340">
        <f t="shared" ref="E22:K22" si="7">E21*100/E49</f>
        <v>7.7045312274281311E-2</v>
      </c>
      <c r="F22" s="340">
        <f t="shared" si="7"/>
        <v>1.594792514239219</v>
      </c>
      <c r="G22" s="340">
        <f t="shared" si="7"/>
        <v>0.95500848896434631</v>
      </c>
      <c r="H22" s="340">
        <f t="shared" si="7"/>
        <v>0.92012900777841022</v>
      </c>
      <c r="I22" s="340">
        <f t="shared" si="7"/>
        <v>0.48918488831260681</v>
      </c>
      <c r="J22" s="340">
        <f t="shared" si="7"/>
        <v>0.26492818368354071</v>
      </c>
      <c r="K22" s="340">
        <f t="shared" si="7"/>
        <v>0.10416763548768125</v>
      </c>
    </row>
    <row r="23" spans="1:11" x14ac:dyDescent="0.2">
      <c r="A23" s="360" t="s">
        <v>344</v>
      </c>
      <c r="B23" s="326" t="s">
        <v>345</v>
      </c>
      <c r="C23" s="294"/>
      <c r="D23" s="337">
        <v>41413</v>
      </c>
      <c r="E23" s="337">
        <v>37</v>
      </c>
      <c r="F23" s="337">
        <v>22</v>
      </c>
      <c r="G23" s="337">
        <v>51</v>
      </c>
      <c r="H23" s="337">
        <v>385</v>
      </c>
      <c r="I23" s="337">
        <v>2191</v>
      </c>
      <c r="J23" s="337">
        <v>13604</v>
      </c>
      <c r="K23" s="337">
        <v>25123</v>
      </c>
    </row>
    <row r="24" spans="1:11" x14ac:dyDescent="0.2">
      <c r="A24" s="360"/>
      <c r="B24" s="338" t="s">
        <v>346</v>
      </c>
      <c r="C24" s="339" t="s">
        <v>188</v>
      </c>
      <c r="D24" s="340">
        <f>D23*100/D49</f>
        <v>15.890123973125727</v>
      </c>
      <c r="E24" s="340">
        <f t="shared" ref="E24:K24" si="8">E23*100/E49</f>
        <v>0.17816728463427553</v>
      </c>
      <c r="F24" s="340">
        <f t="shared" si="8"/>
        <v>0.3580146460537022</v>
      </c>
      <c r="G24" s="340">
        <f t="shared" si="8"/>
        <v>1.0823429541595926</v>
      </c>
      <c r="H24" s="340">
        <f t="shared" si="8"/>
        <v>3.6520584329349268</v>
      </c>
      <c r="I24" s="340">
        <f t="shared" si="8"/>
        <v>6.4566511463429013</v>
      </c>
      <c r="J24" s="340">
        <f t="shared" si="8"/>
        <v>17.667073582504351</v>
      </c>
      <c r="K24" s="340">
        <f t="shared" si="8"/>
        <v>23.3661027353305</v>
      </c>
    </row>
    <row r="25" spans="1:11" x14ac:dyDescent="0.2">
      <c r="A25" s="360" t="s">
        <v>347</v>
      </c>
      <c r="B25" s="326" t="s">
        <v>348</v>
      </c>
      <c r="C25" s="294"/>
      <c r="D25" s="337">
        <v>27985</v>
      </c>
      <c r="E25" s="337">
        <v>1500</v>
      </c>
      <c r="F25" s="337">
        <v>1418</v>
      </c>
      <c r="G25" s="337">
        <v>643</v>
      </c>
      <c r="H25" s="337">
        <v>699</v>
      </c>
      <c r="I25" s="337">
        <v>2504</v>
      </c>
      <c r="J25" s="337">
        <v>7237</v>
      </c>
      <c r="K25" s="337">
        <v>13984</v>
      </c>
    </row>
    <row r="26" spans="1:11" x14ac:dyDescent="0.2">
      <c r="A26" s="360"/>
      <c r="B26" s="338" t="s">
        <v>349</v>
      </c>
      <c r="C26" s="339" t="s">
        <v>188</v>
      </c>
      <c r="D26" s="362">
        <f>D25*100/D49</f>
        <v>10.737814681088631</v>
      </c>
      <c r="E26" s="362">
        <f t="shared" ref="E26:K26" si="9">E25*100/E49</f>
        <v>7.2229980257138733</v>
      </c>
      <c r="F26" s="362">
        <f t="shared" si="9"/>
        <v>23.07567127746135</v>
      </c>
      <c r="G26" s="362">
        <f t="shared" si="9"/>
        <v>13.646010186757216</v>
      </c>
      <c r="H26" s="362">
        <f t="shared" si="9"/>
        <v>6.6306203756402962</v>
      </c>
      <c r="I26" s="362">
        <f t="shared" si="9"/>
        <v>7.3790298815347439</v>
      </c>
      <c r="J26" s="362">
        <f t="shared" si="9"/>
        <v>9.3984571829303132</v>
      </c>
      <c r="K26" s="362">
        <f t="shared" si="9"/>
        <v>13.006073345176201</v>
      </c>
    </row>
    <row r="27" spans="1:11" x14ac:dyDescent="0.2">
      <c r="A27" s="360" t="s">
        <v>350</v>
      </c>
      <c r="B27" s="326" t="s">
        <v>351</v>
      </c>
      <c r="C27" s="294"/>
      <c r="D27" s="337">
        <v>21333</v>
      </c>
      <c r="E27" s="337">
        <v>194</v>
      </c>
      <c r="F27" s="337">
        <v>348</v>
      </c>
      <c r="G27" s="337">
        <v>491</v>
      </c>
      <c r="H27" s="337">
        <v>1106</v>
      </c>
      <c r="I27" s="337">
        <v>3619</v>
      </c>
      <c r="J27" s="337">
        <v>7074</v>
      </c>
      <c r="K27" s="337">
        <v>8501</v>
      </c>
    </row>
    <row r="28" spans="1:11" x14ac:dyDescent="0.2">
      <c r="A28" s="360"/>
      <c r="B28" s="338" t="s">
        <v>352</v>
      </c>
      <c r="C28" s="339" t="s">
        <v>188</v>
      </c>
      <c r="D28" s="340">
        <f>D27*100/D49</f>
        <v>8.1854493690071024</v>
      </c>
      <c r="E28" s="340">
        <f t="shared" ref="E28:K28" si="10">E27*100/E49</f>
        <v>0.93417441132566092</v>
      </c>
      <c r="F28" s="340">
        <f t="shared" si="10"/>
        <v>5.6631407648494712</v>
      </c>
      <c r="G28" s="340">
        <f t="shared" si="10"/>
        <v>10.420203735144312</v>
      </c>
      <c r="H28" s="340">
        <f t="shared" si="10"/>
        <v>10.49136786188579</v>
      </c>
      <c r="I28" s="340">
        <f t="shared" si="10"/>
        <v>10.664819944598339</v>
      </c>
      <c r="J28" s="340">
        <f t="shared" si="10"/>
        <v>9.1867743694968969</v>
      </c>
      <c r="K28" s="340">
        <f t="shared" si="10"/>
        <v>7.9065095471498061</v>
      </c>
    </row>
    <row r="29" spans="1:11" x14ac:dyDescent="0.2">
      <c r="A29" s="360" t="s">
        <v>353</v>
      </c>
      <c r="B29" s="326" t="s">
        <v>755</v>
      </c>
      <c r="C29" s="294"/>
      <c r="D29" s="337">
        <v>2632</v>
      </c>
      <c r="E29" s="337">
        <v>62</v>
      </c>
      <c r="F29" s="337">
        <v>119</v>
      </c>
      <c r="G29" s="337">
        <v>66</v>
      </c>
      <c r="H29" s="337">
        <v>252</v>
      </c>
      <c r="I29" s="337">
        <v>601</v>
      </c>
      <c r="J29" s="337">
        <v>793</v>
      </c>
      <c r="K29" s="337">
        <v>739</v>
      </c>
    </row>
    <row r="30" spans="1:11" x14ac:dyDescent="0.2">
      <c r="A30" s="360"/>
      <c r="B30" s="359" t="s">
        <v>354</v>
      </c>
      <c r="C30" s="339" t="s">
        <v>188</v>
      </c>
      <c r="D30" s="340">
        <f>D29*100/D49</f>
        <v>1.0098955955199311</v>
      </c>
      <c r="E30" s="340">
        <f t="shared" ref="E30:K30" si="11">E29*100/E49</f>
        <v>0.2985505850628401</v>
      </c>
      <c r="F30" s="340">
        <f t="shared" si="11"/>
        <v>1.9365337672904801</v>
      </c>
      <c r="G30" s="340">
        <f t="shared" si="11"/>
        <v>1.400679117147708</v>
      </c>
      <c r="H30" s="340">
        <f t="shared" si="11"/>
        <v>2.3904382470119523</v>
      </c>
      <c r="I30" s="340">
        <f t="shared" si="11"/>
        <v>1.7710850474450404</v>
      </c>
      <c r="J30" s="340">
        <f t="shared" si="11"/>
        <v>1.0298433806914107</v>
      </c>
      <c r="K30" s="340">
        <f t="shared" si="11"/>
        <v>0.68732038058389677</v>
      </c>
    </row>
    <row r="31" spans="1:11" x14ac:dyDescent="0.2">
      <c r="A31" s="360" t="s">
        <v>355</v>
      </c>
      <c r="B31" s="326" t="s">
        <v>356</v>
      </c>
      <c r="C31" s="294"/>
      <c r="D31" s="337">
        <v>16246</v>
      </c>
      <c r="E31" s="337">
        <v>13</v>
      </c>
      <c r="F31" s="337">
        <v>76</v>
      </c>
      <c r="G31" s="337">
        <v>97</v>
      </c>
      <c r="H31" s="337">
        <v>663</v>
      </c>
      <c r="I31" s="337">
        <v>3445</v>
      </c>
      <c r="J31" s="337">
        <v>6714</v>
      </c>
      <c r="K31" s="337">
        <v>5238</v>
      </c>
    </row>
    <row r="32" spans="1:11" x14ac:dyDescent="0.2">
      <c r="A32" s="360"/>
      <c r="B32" s="359" t="s">
        <v>357</v>
      </c>
      <c r="C32" s="339" t="s">
        <v>188</v>
      </c>
      <c r="D32" s="340">
        <f>D31*100/D49</f>
        <v>6.2335728893680864</v>
      </c>
      <c r="E32" s="340">
        <f t="shared" ref="E32:K32" si="12">E31*100/E49</f>
        <v>6.2599316222853571E-2</v>
      </c>
      <c r="F32" s="340">
        <f t="shared" si="12"/>
        <v>1.2367778681855166</v>
      </c>
      <c r="G32" s="340">
        <f t="shared" si="12"/>
        <v>2.0585738539898131</v>
      </c>
      <c r="H32" s="340">
        <f t="shared" si="12"/>
        <v>6.2891291974957317</v>
      </c>
      <c r="I32" s="340">
        <f t="shared" si="12"/>
        <v>10.152059880945364</v>
      </c>
      <c r="J32" s="340">
        <f t="shared" si="12"/>
        <v>8.7192540453494711</v>
      </c>
      <c r="K32" s="340">
        <f t="shared" si="12"/>
        <v>4.8716970953970922</v>
      </c>
    </row>
    <row r="33" spans="1:12" x14ac:dyDescent="0.2">
      <c r="A33" s="360" t="s">
        <v>358</v>
      </c>
      <c r="B33" s="326" t="s">
        <v>359</v>
      </c>
      <c r="C33" s="294"/>
      <c r="D33" s="337">
        <v>10199</v>
      </c>
      <c r="E33" s="337">
        <v>298</v>
      </c>
      <c r="F33" s="337">
        <v>220</v>
      </c>
      <c r="G33" s="337">
        <v>313</v>
      </c>
      <c r="H33" s="337">
        <v>708</v>
      </c>
      <c r="I33" s="337">
        <v>840</v>
      </c>
      <c r="J33" s="337">
        <v>2557</v>
      </c>
      <c r="K33" s="337">
        <v>5263</v>
      </c>
    </row>
    <row r="34" spans="1:12" x14ac:dyDescent="0.2">
      <c r="A34" s="360"/>
      <c r="B34" s="359" t="s">
        <v>360</v>
      </c>
      <c r="C34" s="339" t="s">
        <v>188</v>
      </c>
      <c r="D34" s="340">
        <f>D33*100/D49</f>
        <v>3.9133454326397334</v>
      </c>
      <c r="E34" s="340">
        <f t="shared" ref="E34:K34" si="13">E33*100/E49</f>
        <v>1.4349689411084894</v>
      </c>
      <c r="F34" s="340">
        <f t="shared" si="13"/>
        <v>3.5801464605370219</v>
      </c>
      <c r="G34" s="340">
        <f t="shared" si="13"/>
        <v>6.6426146010186757</v>
      </c>
      <c r="H34" s="340">
        <f t="shared" si="13"/>
        <v>6.7159931701764375</v>
      </c>
      <c r="I34" s="340">
        <f t="shared" si="13"/>
        <v>2.4753934107384925</v>
      </c>
      <c r="J34" s="340">
        <f t="shared" si="13"/>
        <v>3.3206929690137916</v>
      </c>
      <c r="K34" s="340">
        <f t="shared" si="13"/>
        <v>4.8949487997470218</v>
      </c>
    </row>
    <row r="35" spans="1:12" x14ac:dyDescent="0.2">
      <c r="A35" s="360" t="s">
        <v>361</v>
      </c>
      <c r="B35" s="326" t="s">
        <v>362</v>
      </c>
      <c r="C35" s="294"/>
      <c r="D35" s="341">
        <v>0</v>
      </c>
      <c r="E35" s="341">
        <v>0</v>
      </c>
      <c r="F35" s="341">
        <v>0</v>
      </c>
      <c r="G35" s="341">
        <v>0</v>
      </c>
      <c r="H35" s="341">
        <v>0</v>
      </c>
      <c r="I35" s="341">
        <v>0</v>
      </c>
      <c r="J35" s="341">
        <v>0</v>
      </c>
      <c r="K35" s="341">
        <v>0</v>
      </c>
    </row>
    <row r="36" spans="1:12" x14ac:dyDescent="0.2">
      <c r="A36" s="360"/>
      <c r="B36" s="338" t="s">
        <v>363</v>
      </c>
      <c r="C36" s="339" t="s">
        <v>188</v>
      </c>
      <c r="D36" s="343">
        <f>D35*100/D49</f>
        <v>0</v>
      </c>
      <c r="E36" s="343">
        <f t="shared" ref="E36:K36" si="14">E35*100/E49</f>
        <v>0</v>
      </c>
      <c r="F36" s="343">
        <f t="shared" si="14"/>
        <v>0</v>
      </c>
      <c r="G36" s="343">
        <f t="shared" si="14"/>
        <v>0</v>
      </c>
      <c r="H36" s="343">
        <f t="shared" si="14"/>
        <v>0</v>
      </c>
      <c r="I36" s="343">
        <f t="shared" si="14"/>
        <v>0</v>
      </c>
      <c r="J36" s="343">
        <f t="shared" si="14"/>
        <v>0</v>
      </c>
      <c r="K36" s="343">
        <f t="shared" si="14"/>
        <v>0</v>
      </c>
      <c r="L36" s="344"/>
    </row>
    <row r="37" spans="1:12" x14ac:dyDescent="0.2">
      <c r="A37" s="360" t="s">
        <v>364</v>
      </c>
      <c r="B37" s="326" t="s">
        <v>365</v>
      </c>
      <c r="C37" s="294"/>
      <c r="D37" s="337">
        <v>5425</v>
      </c>
      <c r="E37" s="337">
        <v>5425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</row>
    <row r="38" spans="1:12" x14ac:dyDescent="0.2">
      <c r="A38" s="360"/>
      <c r="B38" s="359" t="s">
        <v>366</v>
      </c>
      <c r="C38" s="339" t="s">
        <v>188</v>
      </c>
      <c r="D38" s="340">
        <f>D37*100/D49</f>
        <v>2.0815667194892198</v>
      </c>
      <c r="E38" s="340">
        <f t="shared" ref="E38:K38" si="15">E37*100/E49</f>
        <v>26.123176192998507</v>
      </c>
      <c r="F38" s="343">
        <f t="shared" si="15"/>
        <v>0</v>
      </c>
      <c r="G38" s="343">
        <f t="shared" si="15"/>
        <v>0</v>
      </c>
      <c r="H38" s="343">
        <f t="shared" si="15"/>
        <v>0</v>
      </c>
      <c r="I38" s="343">
        <f t="shared" si="15"/>
        <v>0</v>
      </c>
      <c r="J38" s="343">
        <f t="shared" si="15"/>
        <v>0</v>
      </c>
      <c r="K38" s="343">
        <f t="shared" si="15"/>
        <v>0</v>
      </c>
    </row>
    <row r="39" spans="1:12" x14ac:dyDescent="0.2">
      <c r="A39" s="360" t="s">
        <v>367</v>
      </c>
      <c r="B39" s="326" t="s">
        <v>368</v>
      </c>
      <c r="C39" s="294"/>
      <c r="D39" s="337">
        <v>2403</v>
      </c>
      <c r="E39" s="337">
        <v>818</v>
      </c>
      <c r="F39" s="337">
        <v>542</v>
      </c>
      <c r="G39" s="337">
        <v>388</v>
      </c>
      <c r="H39" s="337">
        <v>298</v>
      </c>
      <c r="I39" s="337">
        <v>208</v>
      </c>
      <c r="J39" s="337">
        <v>112</v>
      </c>
      <c r="K39" s="337">
        <v>37</v>
      </c>
    </row>
    <row r="40" spans="1:12" x14ac:dyDescent="0.2">
      <c r="A40" s="360"/>
      <c r="B40" s="359" t="s">
        <v>369</v>
      </c>
      <c r="C40" s="339" t="s">
        <v>188</v>
      </c>
      <c r="D40" s="340">
        <f>D39*100/D49</f>
        <v>0.92202853952674568</v>
      </c>
      <c r="E40" s="340">
        <f t="shared" ref="E40:K40" si="16">E39*100/E49</f>
        <v>3.9389415900226319</v>
      </c>
      <c r="F40" s="340">
        <f t="shared" si="16"/>
        <v>8.8201790073230271</v>
      </c>
      <c r="G40" s="340">
        <f t="shared" si="16"/>
        <v>8.2342954159592523</v>
      </c>
      <c r="H40" s="340">
        <f t="shared" si="16"/>
        <v>2.8267880857522294</v>
      </c>
      <c r="I40" s="340">
        <f t="shared" si="16"/>
        <v>0.61295455884953143</v>
      </c>
      <c r="J40" s="340">
        <f t="shared" si="16"/>
        <v>0.14545076751253214</v>
      </c>
      <c r="K40" s="340">
        <f t="shared" si="16"/>
        <v>3.4412522437894701E-2</v>
      </c>
    </row>
    <row r="41" spans="1:12" x14ac:dyDescent="0.2">
      <c r="A41" s="360" t="s">
        <v>370</v>
      </c>
      <c r="B41" s="326" t="s">
        <v>371</v>
      </c>
      <c r="C41" s="294"/>
      <c r="D41" s="337">
        <v>7181</v>
      </c>
      <c r="E41" s="337">
        <v>521</v>
      </c>
      <c r="F41" s="337">
        <v>1017</v>
      </c>
      <c r="G41" s="337">
        <v>434</v>
      </c>
      <c r="H41" s="337">
        <v>838</v>
      </c>
      <c r="I41" s="337">
        <v>643</v>
      </c>
      <c r="J41" s="337">
        <v>1249</v>
      </c>
      <c r="K41" s="337">
        <v>2479</v>
      </c>
    </row>
    <row r="42" spans="1:12" x14ac:dyDescent="0.2">
      <c r="A42" s="360"/>
      <c r="B42" s="359" t="s">
        <v>372</v>
      </c>
      <c r="C42" s="339" t="s">
        <v>188</v>
      </c>
      <c r="D42" s="340">
        <f>D41*100/D49</f>
        <v>2.7553420484151316</v>
      </c>
      <c r="E42" s="340">
        <f t="shared" ref="E42:K42" si="17">E41*100/E49</f>
        <v>2.5087879809312854</v>
      </c>
      <c r="F42" s="340">
        <f t="shared" si="17"/>
        <v>16.550040683482507</v>
      </c>
      <c r="G42" s="340">
        <f t="shared" si="17"/>
        <v>9.2105263157894743</v>
      </c>
      <c r="H42" s="340">
        <f t="shared" si="17"/>
        <v>7.949155757920698</v>
      </c>
      <c r="I42" s="340">
        <f t="shared" si="17"/>
        <v>1.894854717981965</v>
      </c>
      <c r="J42" s="340">
        <f t="shared" si="17"/>
        <v>1.6220357912781487</v>
      </c>
      <c r="K42" s="340">
        <f t="shared" si="17"/>
        <v>2.3056390033389449</v>
      </c>
    </row>
    <row r="43" spans="1:12" x14ac:dyDescent="0.2">
      <c r="A43" s="360" t="s">
        <v>373</v>
      </c>
      <c r="B43" s="326" t="s">
        <v>374</v>
      </c>
      <c r="C43" s="294"/>
      <c r="D43" s="337">
        <v>21006</v>
      </c>
      <c r="E43" s="337">
        <v>95</v>
      </c>
      <c r="F43" s="337">
        <v>544</v>
      </c>
      <c r="G43" s="337">
        <v>733</v>
      </c>
      <c r="H43" s="337">
        <v>2202</v>
      </c>
      <c r="I43" s="337">
        <v>6031</v>
      </c>
      <c r="J43" s="337">
        <v>5682</v>
      </c>
      <c r="K43" s="337">
        <v>5719</v>
      </c>
    </row>
    <row r="44" spans="1:12" x14ac:dyDescent="0.2">
      <c r="A44" s="360"/>
      <c r="B44" s="338" t="s">
        <v>375</v>
      </c>
      <c r="C44" s="339" t="s">
        <v>188</v>
      </c>
      <c r="D44" s="340">
        <f>D43*100/D49</f>
        <v>8.0599798174360462</v>
      </c>
      <c r="E44" s="340">
        <f t="shared" ref="E44:K44" si="18">E43*100/E49</f>
        <v>0.45745654162854527</v>
      </c>
      <c r="F44" s="340">
        <f t="shared" si="18"/>
        <v>8.8527257933279095</v>
      </c>
      <c r="G44" s="340">
        <f t="shared" si="18"/>
        <v>15.556027164685908</v>
      </c>
      <c r="H44" s="340">
        <f t="shared" si="18"/>
        <v>20.887877063175868</v>
      </c>
      <c r="I44" s="340">
        <f t="shared" si="18"/>
        <v>17.772735309718865</v>
      </c>
      <c r="J44" s="340">
        <f t="shared" si="18"/>
        <v>7.379029116126854</v>
      </c>
      <c r="K44" s="340">
        <f t="shared" si="18"/>
        <v>5.3190598870897237</v>
      </c>
    </row>
    <row r="45" spans="1:12" x14ac:dyDescent="0.2">
      <c r="A45" s="361" t="s">
        <v>376</v>
      </c>
      <c r="B45" s="326" t="s">
        <v>377</v>
      </c>
      <c r="C45" s="294"/>
      <c r="D45" s="337">
        <v>23472</v>
      </c>
      <c r="E45" s="337">
        <v>10894</v>
      </c>
      <c r="F45" s="337">
        <v>205</v>
      </c>
      <c r="G45" s="337">
        <v>292</v>
      </c>
      <c r="H45" s="337">
        <v>521</v>
      </c>
      <c r="I45" s="337">
        <v>2058</v>
      </c>
      <c r="J45" s="337">
        <v>3894</v>
      </c>
      <c r="K45" s="337">
        <v>5608</v>
      </c>
    </row>
    <row r="46" spans="1:12" x14ac:dyDescent="0.2">
      <c r="A46" s="361"/>
      <c r="B46" s="359" t="s">
        <v>378</v>
      </c>
      <c r="C46" s="339" t="s">
        <v>188</v>
      </c>
      <c r="D46" s="340">
        <f>D45*100/D49</f>
        <v>9.0061813898342802</v>
      </c>
      <c r="E46" s="340">
        <f t="shared" ref="E46:K46" si="19">E45*100/E49</f>
        <v>52.458226994751286</v>
      </c>
      <c r="F46" s="340">
        <f t="shared" si="19"/>
        <v>3.3360455655004069</v>
      </c>
      <c r="G46" s="340">
        <f t="shared" si="19"/>
        <v>6.1969439728353137</v>
      </c>
      <c r="H46" s="340">
        <f t="shared" si="19"/>
        <v>4.9421362170366159</v>
      </c>
      <c r="I46" s="340">
        <f t="shared" si="19"/>
        <v>6.0647138563093064</v>
      </c>
      <c r="J46" s="340">
        <f t="shared" si="19"/>
        <v>5.0570115061946446</v>
      </c>
      <c r="K46" s="340">
        <f t="shared" si="19"/>
        <v>5.2158223197760396</v>
      </c>
    </row>
    <row r="47" spans="1:12" x14ac:dyDescent="0.2">
      <c r="A47" s="361" t="s">
        <v>534</v>
      </c>
      <c r="B47" s="326" t="s">
        <v>536</v>
      </c>
      <c r="C47" s="339"/>
      <c r="D47" s="341">
        <v>3667</v>
      </c>
      <c r="E47" s="341">
        <v>62</v>
      </c>
      <c r="F47" s="341">
        <v>5</v>
      </c>
      <c r="G47" s="341">
        <v>5</v>
      </c>
      <c r="H47" s="341">
        <v>57</v>
      </c>
      <c r="I47" s="341">
        <v>371</v>
      </c>
      <c r="J47" s="341">
        <v>1358</v>
      </c>
      <c r="K47" s="341">
        <v>1809</v>
      </c>
    </row>
    <row r="48" spans="1:12" x14ac:dyDescent="0.2">
      <c r="A48" s="351"/>
      <c r="B48" s="347" t="s">
        <v>535</v>
      </c>
      <c r="C48" s="339" t="s">
        <v>188</v>
      </c>
      <c r="D48" s="340">
        <f>D47*100/D49</f>
        <v>1.4070239926943724</v>
      </c>
      <c r="E48" s="340">
        <f t="shared" ref="E48:K48" si="20">E47*100/E49</f>
        <v>0.2985505850628401</v>
      </c>
      <c r="F48" s="340">
        <f t="shared" si="20"/>
        <v>8.1366965012205042E-2</v>
      </c>
      <c r="G48" s="340">
        <f t="shared" si="20"/>
        <v>0.10611205432937182</v>
      </c>
      <c r="H48" s="340">
        <f t="shared" si="20"/>
        <v>0.54069436539556059</v>
      </c>
      <c r="I48" s="340">
        <f t="shared" si="20"/>
        <v>1.0932987564095007</v>
      </c>
      <c r="J48" s="340">
        <f t="shared" si="20"/>
        <v>1.7635905560894523</v>
      </c>
      <c r="K48" s="340">
        <f t="shared" si="20"/>
        <v>1.6824933267608515</v>
      </c>
    </row>
    <row r="49" spans="1:11" x14ac:dyDescent="0.2">
      <c r="A49" s="348" t="s">
        <v>379</v>
      </c>
      <c r="B49" s="348"/>
      <c r="C49" s="349"/>
      <c r="D49" s="363">
        <v>260621</v>
      </c>
      <c r="E49" s="363">
        <v>20767</v>
      </c>
      <c r="F49" s="363">
        <v>6145</v>
      </c>
      <c r="G49" s="363">
        <v>4712</v>
      </c>
      <c r="H49" s="363">
        <v>10542</v>
      </c>
      <c r="I49" s="363">
        <v>33934</v>
      </c>
      <c r="J49" s="363">
        <v>77002</v>
      </c>
      <c r="K49" s="363">
        <v>107519</v>
      </c>
    </row>
    <row r="50" spans="1:11" x14ac:dyDescent="0.2">
      <c r="A50" s="351"/>
      <c r="B50" s="351"/>
      <c r="C50" s="352" t="s">
        <v>188</v>
      </c>
      <c r="D50" s="364">
        <f>D49*100/D49</f>
        <v>100</v>
      </c>
      <c r="E50" s="364">
        <f t="shared" ref="E50:K50" si="21">E49*100/E49</f>
        <v>100</v>
      </c>
      <c r="F50" s="364">
        <f t="shared" si="21"/>
        <v>100</v>
      </c>
      <c r="G50" s="364">
        <f t="shared" si="21"/>
        <v>100</v>
      </c>
      <c r="H50" s="364">
        <f t="shared" si="21"/>
        <v>100</v>
      </c>
      <c r="I50" s="364">
        <f t="shared" si="21"/>
        <v>100</v>
      </c>
      <c r="J50" s="364">
        <f t="shared" si="21"/>
        <v>100</v>
      </c>
      <c r="K50" s="364">
        <f t="shared" si="21"/>
        <v>100</v>
      </c>
    </row>
    <row r="51" spans="1:11" x14ac:dyDescent="0.2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1:11" x14ac:dyDescent="0.2">
      <c r="A52" s="356" t="s">
        <v>380</v>
      </c>
      <c r="B52" s="356"/>
      <c r="C52" s="294"/>
      <c r="D52" s="307"/>
      <c r="E52" s="307"/>
      <c r="F52" s="307"/>
      <c r="G52" s="307"/>
      <c r="H52" s="307"/>
      <c r="I52" s="307"/>
      <c r="J52" s="307"/>
      <c r="K52" s="307"/>
    </row>
    <row r="53" spans="1:11" x14ac:dyDescent="0.2">
      <c r="A53" s="293" t="s">
        <v>381</v>
      </c>
      <c r="B53" s="293"/>
      <c r="C53" s="293"/>
      <c r="D53" s="354"/>
      <c r="E53" s="354"/>
      <c r="F53" s="354"/>
      <c r="G53" s="354"/>
      <c r="H53" s="354"/>
      <c r="I53" s="354"/>
      <c r="J53" s="354"/>
      <c r="K53" s="354"/>
    </row>
    <row r="54" spans="1:11" x14ac:dyDescent="0.2">
      <c r="A54" s="293"/>
      <c r="B54" s="293"/>
      <c r="C54" s="293"/>
      <c r="D54" s="365"/>
      <c r="E54" s="365"/>
      <c r="F54" s="365"/>
      <c r="G54" s="365"/>
      <c r="H54" s="365"/>
      <c r="I54" s="365"/>
      <c r="J54" s="365"/>
      <c r="K54" s="365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zoomScaleNormal="100" workbookViewId="0">
      <pane ySplit="5" topLeftCell="A6" activePane="bottomLeft" state="frozen"/>
      <selection pane="bottomLeft"/>
    </sheetView>
  </sheetViews>
  <sheetFormatPr defaultRowHeight="12" x14ac:dyDescent="0.2"/>
  <cols>
    <col min="1" max="1" width="8" style="294" customWidth="1"/>
    <col min="2" max="2" width="85.7109375" style="294" customWidth="1"/>
    <col min="3" max="3" width="5.7109375" style="294" customWidth="1"/>
    <col min="4" max="11" width="10.7109375" style="294" customWidth="1"/>
    <col min="12" max="16384" width="9.140625" style="323"/>
  </cols>
  <sheetData>
    <row r="2" spans="1:13" ht="36" x14ac:dyDescent="0.2">
      <c r="A2" s="325" t="s">
        <v>768</v>
      </c>
      <c r="B2" s="244" t="s">
        <v>769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3" x14ac:dyDescent="0.2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3" x14ac:dyDescent="0.2">
      <c r="A4" s="327"/>
      <c r="B4" s="328"/>
      <c r="C4" s="328"/>
      <c r="D4" s="328"/>
      <c r="E4" s="329" t="s">
        <v>753</v>
      </c>
      <c r="F4" s="329"/>
      <c r="G4" s="329"/>
      <c r="H4" s="329"/>
      <c r="I4" s="329"/>
      <c r="J4" s="329"/>
      <c r="K4" s="329"/>
    </row>
    <row r="5" spans="1:13" x14ac:dyDescent="0.2">
      <c r="A5" s="330" t="s">
        <v>767</v>
      </c>
      <c r="B5" s="331"/>
      <c r="C5" s="330"/>
      <c r="D5" s="330" t="s">
        <v>53</v>
      </c>
      <c r="E5" s="332">
        <v>0</v>
      </c>
      <c r="F5" s="333" t="s">
        <v>760</v>
      </c>
      <c r="G5" s="333" t="s">
        <v>761</v>
      </c>
      <c r="H5" s="333" t="s">
        <v>762</v>
      </c>
      <c r="I5" s="332" t="s">
        <v>763</v>
      </c>
      <c r="J5" s="332" t="s">
        <v>764</v>
      </c>
      <c r="K5" s="332" t="s">
        <v>540</v>
      </c>
    </row>
    <row r="6" spans="1:13" x14ac:dyDescent="0.2">
      <c r="A6" s="334" t="s">
        <v>324</v>
      </c>
      <c r="B6" s="331"/>
      <c r="C6" s="334"/>
      <c r="D6" s="334" t="s">
        <v>325</v>
      </c>
      <c r="E6" s="335">
        <v>0</v>
      </c>
      <c r="F6" s="336" t="s">
        <v>760</v>
      </c>
      <c r="G6" s="336" t="s">
        <v>761</v>
      </c>
      <c r="H6" s="336" t="s">
        <v>762</v>
      </c>
      <c r="I6" s="335" t="s">
        <v>763</v>
      </c>
      <c r="J6" s="335" t="s">
        <v>764</v>
      </c>
      <c r="K6" s="335" t="s">
        <v>541</v>
      </c>
    </row>
    <row r="7" spans="1:13" x14ac:dyDescent="0.2">
      <c r="A7" s="348" t="s">
        <v>326</v>
      </c>
      <c r="B7" s="326" t="s">
        <v>327</v>
      </c>
      <c r="C7" s="222"/>
      <c r="D7" s="341">
        <v>6011</v>
      </c>
      <c r="E7" s="337">
        <v>323</v>
      </c>
      <c r="F7" s="337">
        <v>416</v>
      </c>
      <c r="G7" s="337">
        <v>139</v>
      </c>
      <c r="H7" s="337">
        <v>184</v>
      </c>
      <c r="I7" s="337">
        <v>358</v>
      </c>
      <c r="J7" s="337">
        <v>862</v>
      </c>
      <c r="K7" s="337">
        <v>3729</v>
      </c>
    </row>
    <row r="8" spans="1:13" x14ac:dyDescent="0.2">
      <c r="A8" s="360"/>
      <c r="B8" s="338" t="s">
        <v>328</v>
      </c>
      <c r="C8" s="339" t="s">
        <v>188</v>
      </c>
      <c r="D8" s="340">
        <f>D7*100/D49</f>
        <v>1.9540405501610758</v>
      </c>
      <c r="E8" s="340">
        <f t="shared" ref="E8:K8" si="0">E7*100/E49</f>
        <v>1.73992673992674</v>
      </c>
      <c r="F8" s="340">
        <f t="shared" si="0"/>
        <v>8.8191647233411068</v>
      </c>
      <c r="G8" s="340">
        <f t="shared" si="0"/>
        <v>4.27823945829486</v>
      </c>
      <c r="H8" s="340">
        <f t="shared" si="0"/>
        <v>1.7614397855638522</v>
      </c>
      <c r="I8" s="340">
        <f t="shared" si="0"/>
        <v>0.37967568484797065</v>
      </c>
      <c r="J8" s="340">
        <f t="shared" si="0"/>
        <v>1.3585500394011032</v>
      </c>
      <c r="K8" s="340">
        <f t="shared" si="0"/>
        <v>3.3028644310995379</v>
      </c>
    </row>
    <row r="9" spans="1:13" x14ac:dyDescent="0.2">
      <c r="A9" s="360" t="s">
        <v>329</v>
      </c>
      <c r="B9" s="326" t="s">
        <v>330</v>
      </c>
      <c r="D9" s="337">
        <v>37400</v>
      </c>
      <c r="E9" s="337">
        <v>198</v>
      </c>
      <c r="F9" s="337">
        <v>230</v>
      </c>
      <c r="G9" s="337">
        <v>195</v>
      </c>
      <c r="H9" s="337">
        <v>654</v>
      </c>
      <c r="I9" s="337">
        <v>5666</v>
      </c>
      <c r="J9" s="337">
        <v>14363</v>
      </c>
      <c r="K9" s="337">
        <v>16094</v>
      </c>
      <c r="M9" s="337"/>
    </row>
    <row r="10" spans="1:13" x14ac:dyDescent="0.2">
      <c r="A10" s="360"/>
      <c r="B10" s="338" t="s">
        <v>331</v>
      </c>
      <c r="C10" s="339" t="s">
        <v>188</v>
      </c>
      <c r="D10" s="340">
        <f>D9*100/D49</f>
        <v>12.157896618869446</v>
      </c>
      <c r="E10" s="340">
        <f t="shared" ref="E10:K10" si="1">E9*100/E49</f>
        <v>1.0665804783451842</v>
      </c>
      <c r="F10" s="340">
        <f t="shared" si="1"/>
        <v>4.8759804960780153</v>
      </c>
      <c r="G10" s="340">
        <f t="shared" si="1"/>
        <v>6.0018467220683291</v>
      </c>
      <c r="H10" s="340">
        <f t="shared" si="1"/>
        <v>6.2607696726019526</v>
      </c>
      <c r="I10" s="340">
        <f t="shared" si="1"/>
        <v>6.0090570680128534</v>
      </c>
      <c r="J10" s="340">
        <f t="shared" si="1"/>
        <v>22.63672182821119</v>
      </c>
      <c r="K10" s="340">
        <f t="shared" si="1"/>
        <v>14.254840481125223</v>
      </c>
    </row>
    <row r="11" spans="1:13" x14ac:dyDescent="0.2">
      <c r="A11" s="360" t="s">
        <v>332</v>
      </c>
      <c r="B11" s="326" t="s">
        <v>333</v>
      </c>
      <c r="D11" s="337">
        <v>2321</v>
      </c>
      <c r="E11" s="337">
        <v>59</v>
      </c>
      <c r="F11" s="337">
        <v>152</v>
      </c>
      <c r="G11" s="337">
        <v>78</v>
      </c>
      <c r="H11" s="337">
        <v>111</v>
      </c>
      <c r="I11" s="337">
        <v>181</v>
      </c>
      <c r="J11" s="337">
        <v>357</v>
      </c>
      <c r="K11" s="337">
        <v>1383</v>
      </c>
      <c r="M11" s="337"/>
    </row>
    <row r="12" spans="1:13" x14ac:dyDescent="0.2">
      <c r="A12" s="360"/>
      <c r="B12" s="359" t="s">
        <v>757</v>
      </c>
      <c r="C12" s="339" t="s">
        <v>188</v>
      </c>
      <c r="D12" s="340">
        <f>D11*100/D49</f>
        <v>0.75450476075925088</v>
      </c>
      <c r="E12" s="340">
        <f t="shared" ref="E12:K12" si="2">E11*100/E49</f>
        <v>0.31781943546649427</v>
      </c>
      <c r="F12" s="340">
        <f t="shared" si="2"/>
        <v>3.222387110451558</v>
      </c>
      <c r="G12" s="340">
        <f t="shared" si="2"/>
        <v>2.4007386888273317</v>
      </c>
      <c r="H12" s="340">
        <f t="shared" si="2"/>
        <v>1.0626076967260196</v>
      </c>
      <c r="I12" s="340">
        <f t="shared" si="2"/>
        <v>0.19195893563542649</v>
      </c>
      <c r="J12" s="340">
        <f t="shared" si="2"/>
        <v>0.56264775413711587</v>
      </c>
      <c r="K12" s="340">
        <f t="shared" si="2"/>
        <v>1.2249561566668439</v>
      </c>
    </row>
    <row r="13" spans="1:13" x14ac:dyDescent="0.2">
      <c r="A13" s="360" t="s">
        <v>334</v>
      </c>
      <c r="B13" s="326" t="s">
        <v>335</v>
      </c>
      <c r="D13" s="337">
        <v>4856</v>
      </c>
      <c r="E13" s="337">
        <v>140</v>
      </c>
      <c r="F13" s="337">
        <v>311</v>
      </c>
      <c r="G13" s="337">
        <v>215</v>
      </c>
      <c r="H13" s="337">
        <v>544</v>
      </c>
      <c r="I13" s="337">
        <v>638</v>
      </c>
      <c r="J13" s="337">
        <v>1219</v>
      </c>
      <c r="K13" s="337">
        <v>1789</v>
      </c>
    </row>
    <row r="14" spans="1:13" x14ac:dyDescent="0.2">
      <c r="A14" s="360"/>
      <c r="B14" s="359" t="s">
        <v>758</v>
      </c>
      <c r="C14" s="339" t="s">
        <v>188</v>
      </c>
      <c r="D14" s="340">
        <f>D13*100/D49</f>
        <v>1.5785760957548136</v>
      </c>
      <c r="E14" s="340">
        <f t="shared" ref="E14:K14" si="3">E13*100/E49</f>
        <v>0.75414781297134237</v>
      </c>
      <c r="F14" s="340">
        <f t="shared" si="3"/>
        <v>6.5931736273054904</v>
      </c>
      <c r="G14" s="340">
        <f t="shared" si="3"/>
        <v>6.6174207448445674</v>
      </c>
      <c r="H14" s="340">
        <f t="shared" si="3"/>
        <v>5.2077350181887807</v>
      </c>
      <c r="I14" s="340">
        <f t="shared" si="3"/>
        <v>0.67662873444973537</v>
      </c>
      <c r="J14" s="340">
        <f t="shared" si="3"/>
        <v>1.9211977935382192</v>
      </c>
      <c r="K14" s="340">
        <f t="shared" si="3"/>
        <v>1.5845600609378045</v>
      </c>
    </row>
    <row r="15" spans="1:13" x14ac:dyDescent="0.2">
      <c r="A15" s="360" t="s">
        <v>336</v>
      </c>
      <c r="B15" s="326" t="s">
        <v>432</v>
      </c>
      <c r="D15" s="337">
        <v>12351</v>
      </c>
      <c r="E15" s="366">
        <v>0</v>
      </c>
      <c r="F15" s="337">
        <v>22</v>
      </c>
      <c r="G15" s="337">
        <v>39</v>
      </c>
      <c r="H15" s="337">
        <v>1215</v>
      </c>
      <c r="I15" s="337">
        <v>3717</v>
      </c>
      <c r="J15" s="337">
        <v>4640</v>
      </c>
      <c r="K15" s="337">
        <v>2718</v>
      </c>
    </row>
    <row r="16" spans="1:13" x14ac:dyDescent="0.2">
      <c r="A16" s="360"/>
      <c r="B16" s="359" t="s">
        <v>337</v>
      </c>
      <c r="C16" s="339" t="s">
        <v>188</v>
      </c>
      <c r="D16" s="340">
        <f>D15*100/D49</f>
        <v>4.015031581274239</v>
      </c>
      <c r="E16" s="343">
        <f t="shared" ref="E16:K16" si="4">E15*100/E49</f>
        <v>0</v>
      </c>
      <c r="F16" s="340">
        <f t="shared" si="4"/>
        <v>0.46639813440746236</v>
      </c>
      <c r="G16" s="340">
        <f t="shared" si="4"/>
        <v>1.2003693444136658</v>
      </c>
      <c r="H16" s="340">
        <f t="shared" si="4"/>
        <v>11.631246410109133</v>
      </c>
      <c r="I16" s="340">
        <f t="shared" si="4"/>
        <v>3.9420517334634271</v>
      </c>
      <c r="J16" s="340">
        <f t="shared" si="4"/>
        <v>7.3128447596532702</v>
      </c>
      <c r="K16" s="340">
        <f t="shared" si="4"/>
        <v>2.407397566030717</v>
      </c>
    </row>
    <row r="17" spans="1:11" x14ac:dyDescent="0.2">
      <c r="A17" s="360" t="s">
        <v>338</v>
      </c>
      <c r="B17" s="326" t="s">
        <v>382</v>
      </c>
      <c r="D17" s="337">
        <v>8429</v>
      </c>
      <c r="E17" s="337">
        <v>104</v>
      </c>
      <c r="F17" s="337">
        <v>233</v>
      </c>
      <c r="G17" s="337">
        <v>253</v>
      </c>
      <c r="H17" s="337">
        <v>685</v>
      </c>
      <c r="I17" s="337">
        <v>1385</v>
      </c>
      <c r="J17" s="337">
        <v>2601</v>
      </c>
      <c r="K17" s="337">
        <v>3168</v>
      </c>
    </row>
    <row r="18" spans="1:11" x14ac:dyDescent="0.2">
      <c r="A18" s="360"/>
      <c r="B18" s="359" t="s">
        <v>339</v>
      </c>
      <c r="C18" s="339" t="s">
        <v>188</v>
      </c>
      <c r="D18" s="340">
        <f>D17*100/D49</f>
        <v>2.7400778235414589</v>
      </c>
      <c r="E18" s="340">
        <f t="shared" ref="E18:K18" si="5">E17*100/E49</f>
        <v>0.56022408963585435</v>
      </c>
      <c r="F18" s="340">
        <f t="shared" si="5"/>
        <v>4.9395802416790335</v>
      </c>
      <c r="G18" s="340">
        <f t="shared" si="5"/>
        <v>7.7870113881194216</v>
      </c>
      <c r="H18" s="340">
        <f t="shared" si="5"/>
        <v>6.5575339843002105</v>
      </c>
      <c r="I18" s="340">
        <f t="shared" si="5"/>
        <v>1.4688570489230148</v>
      </c>
      <c r="J18" s="340">
        <f t="shared" si="5"/>
        <v>4.0992907801418443</v>
      </c>
      <c r="K18" s="340">
        <f t="shared" si="5"/>
        <v>2.8059733219960674</v>
      </c>
    </row>
    <row r="19" spans="1:11" x14ac:dyDescent="0.2">
      <c r="A19" s="360" t="s">
        <v>340</v>
      </c>
      <c r="B19" s="326" t="s">
        <v>341</v>
      </c>
      <c r="D19" s="337">
        <v>4961</v>
      </c>
      <c r="E19" s="337">
        <v>28</v>
      </c>
      <c r="F19" s="337">
        <v>41</v>
      </c>
      <c r="G19" s="337">
        <v>72</v>
      </c>
      <c r="H19" s="337">
        <v>122</v>
      </c>
      <c r="I19" s="337">
        <v>344</v>
      </c>
      <c r="J19" s="337">
        <v>1148</v>
      </c>
      <c r="K19" s="337">
        <v>3206</v>
      </c>
    </row>
    <row r="20" spans="1:11" x14ac:dyDescent="0.2">
      <c r="A20" s="360"/>
      <c r="B20" s="346" t="s">
        <v>754</v>
      </c>
      <c r="C20" s="339" t="s">
        <v>188</v>
      </c>
      <c r="D20" s="340">
        <f>D19*100/D49</f>
        <v>1.6127092279735646</v>
      </c>
      <c r="E20" s="340">
        <f t="shared" ref="E20:K20" si="6">E19*100/E49</f>
        <v>0.15082956259426847</v>
      </c>
      <c r="F20" s="340">
        <f t="shared" si="6"/>
        <v>0.86919652321390717</v>
      </c>
      <c r="G20" s="340">
        <f t="shared" si="6"/>
        <v>2.21606648199446</v>
      </c>
      <c r="H20" s="340">
        <f t="shared" si="6"/>
        <v>1.1679111621673368</v>
      </c>
      <c r="I20" s="340">
        <f t="shared" si="6"/>
        <v>0.36482803236788242</v>
      </c>
      <c r="J20" s="340">
        <f t="shared" si="6"/>
        <v>1.8092986603624901</v>
      </c>
      <c r="K20" s="340">
        <f t="shared" si="6"/>
        <v>2.8396308302775859</v>
      </c>
    </row>
    <row r="21" spans="1:11" x14ac:dyDescent="0.2">
      <c r="A21" s="360" t="s">
        <v>342</v>
      </c>
      <c r="B21" s="326" t="s">
        <v>343</v>
      </c>
      <c r="D21" s="337">
        <v>780</v>
      </c>
      <c r="E21" s="337">
        <v>24</v>
      </c>
      <c r="F21" s="337">
        <v>50</v>
      </c>
      <c r="G21" s="337">
        <v>34</v>
      </c>
      <c r="H21" s="337">
        <v>69</v>
      </c>
      <c r="I21" s="337">
        <v>187</v>
      </c>
      <c r="J21" s="337">
        <v>261</v>
      </c>
      <c r="K21" s="337">
        <v>155</v>
      </c>
    </row>
    <row r="22" spans="1:11" x14ac:dyDescent="0.2">
      <c r="A22" s="360"/>
      <c r="B22" s="338" t="s">
        <v>759</v>
      </c>
      <c r="C22" s="339" t="s">
        <v>188</v>
      </c>
      <c r="D22" s="340">
        <f>D21*100/D49</f>
        <v>0.25356041076786545</v>
      </c>
      <c r="E22" s="340">
        <f t="shared" ref="E22:K22" si="7">E21*100/E49</f>
        <v>0.12928248222365871</v>
      </c>
      <c r="F22" s="340">
        <f t="shared" si="7"/>
        <v>1.0599957600169598</v>
      </c>
      <c r="G22" s="340">
        <f t="shared" si="7"/>
        <v>1.046475838719606</v>
      </c>
      <c r="H22" s="340">
        <f t="shared" si="7"/>
        <v>0.66053991958644453</v>
      </c>
      <c r="I22" s="340">
        <f t="shared" si="7"/>
        <v>0.19832221526975002</v>
      </c>
      <c r="J22" s="340">
        <f t="shared" si="7"/>
        <v>0.41134751773049644</v>
      </c>
      <c r="K22" s="340">
        <f t="shared" si="7"/>
        <v>0.13728720483250961</v>
      </c>
    </row>
    <row r="23" spans="1:11" x14ac:dyDescent="0.2">
      <c r="A23" s="360" t="s">
        <v>344</v>
      </c>
      <c r="B23" s="326" t="s">
        <v>345</v>
      </c>
      <c r="D23" s="337">
        <v>29496</v>
      </c>
      <c r="E23" s="337">
        <v>19</v>
      </c>
      <c r="F23" s="337">
        <v>17</v>
      </c>
      <c r="G23" s="337">
        <v>36</v>
      </c>
      <c r="H23" s="337">
        <v>233</v>
      </c>
      <c r="I23" s="337">
        <v>1174</v>
      </c>
      <c r="J23" s="337">
        <v>5784</v>
      </c>
      <c r="K23" s="337">
        <v>22233</v>
      </c>
    </row>
    <row r="24" spans="1:11" x14ac:dyDescent="0.2">
      <c r="A24" s="360"/>
      <c r="B24" s="338" t="s">
        <v>346</v>
      </c>
      <c r="C24" s="339" t="s">
        <v>188</v>
      </c>
      <c r="D24" s="340">
        <f>D23*100/D49</f>
        <v>9.5884844564217424</v>
      </c>
      <c r="E24" s="340">
        <f t="shared" ref="E24:K24" si="8">E23*100/E49</f>
        <v>0.10234863176039646</v>
      </c>
      <c r="F24" s="340">
        <f t="shared" si="8"/>
        <v>0.3603985584057664</v>
      </c>
      <c r="G24" s="340">
        <f t="shared" si="8"/>
        <v>1.10803324099723</v>
      </c>
      <c r="H24" s="340">
        <f t="shared" si="8"/>
        <v>2.2305188588933564</v>
      </c>
      <c r="I24" s="340">
        <f t="shared" si="8"/>
        <v>1.2450817151159708</v>
      </c>
      <c r="J24" s="340">
        <f t="shared" si="8"/>
        <v>9.1158392434988187</v>
      </c>
      <c r="K24" s="340">
        <f t="shared" si="8"/>
        <v>19.692299516394751</v>
      </c>
    </row>
    <row r="25" spans="1:11" x14ac:dyDescent="0.2">
      <c r="A25" s="360" t="s">
        <v>347</v>
      </c>
      <c r="B25" s="326" t="s">
        <v>348</v>
      </c>
      <c r="D25" s="337">
        <v>21718</v>
      </c>
      <c r="E25" s="337">
        <v>1085</v>
      </c>
      <c r="F25" s="337">
        <v>1151</v>
      </c>
      <c r="G25" s="337">
        <v>451</v>
      </c>
      <c r="H25" s="337">
        <v>603</v>
      </c>
      <c r="I25" s="337">
        <v>1580</v>
      </c>
      <c r="J25" s="337">
        <v>4156</v>
      </c>
      <c r="K25" s="337">
        <v>12692</v>
      </c>
    </row>
    <row r="26" spans="1:11" x14ac:dyDescent="0.2">
      <c r="A26" s="360"/>
      <c r="B26" s="338" t="s">
        <v>349</v>
      </c>
      <c r="C26" s="339" t="s">
        <v>188</v>
      </c>
      <c r="D26" s="362">
        <f>D25*100/D49</f>
        <v>7.060032052636541</v>
      </c>
      <c r="E26" s="362">
        <f t="shared" ref="E26:K26" si="9">E25*100/E49</f>
        <v>5.8446455505279031</v>
      </c>
      <c r="F26" s="362">
        <f t="shared" si="9"/>
        <v>24.401102395590417</v>
      </c>
      <c r="G26" s="362">
        <f t="shared" si="9"/>
        <v>13.881194213604186</v>
      </c>
      <c r="H26" s="362">
        <f t="shared" si="9"/>
        <v>5.7725445146467544</v>
      </c>
      <c r="I26" s="362">
        <f t="shared" si="9"/>
        <v>1.6756636370385296</v>
      </c>
      <c r="J26" s="362">
        <f t="shared" si="9"/>
        <v>6.5500394011032306</v>
      </c>
      <c r="K26" s="362">
        <f t="shared" si="9"/>
        <v>11.241607766027174</v>
      </c>
    </row>
    <row r="27" spans="1:11" x14ac:dyDescent="0.2">
      <c r="A27" s="360" t="s">
        <v>350</v>
      </c>
      <c r="B27" s="326" t="s">
        <v>351</v>
      </c>
      <c r="D27" s="337">
        <v>16454</v>
      </c>
      <c r="E27" s="337">
        <v>107</v>
      </c>
      <c r="F27" s="337">
        <v>192</v>
      </c>
      <c r="G27" s="337">
        <v>303</v>
      </c>
      <c r="H27" s="337">
        <v>923</v>
      </c>
      <c r="I27" s="337">
        <v>2999</v>
      </c>
      <c r="J27" s="337">
        <v>4474</v>
      </c>
      <c r="K27" s="337">
        <v>7456</v>
      </c>
    </row>
    <row r="28" spans="1:11" x14ac:dyDescent="0.2">
      <c r="A28" s="360"/>
      <c r="B28" s="338" t="s">
        <v>352</v>
      </c>
      <c r="C28" s="339" t="s">
        <v>188</v>
      </c>
      <c r="D28" s="340">
        <f>D27*100/D49</f>
        <v>5.3488243574031511</v>
      </c>
      <c r="E28" s="340">
        <f t="shared" ref="E28:K28" si="10">E27*100/E49</f>
        <v>0.57638439991381163</v>
      </c>
      <c r="F28" s="340">
        <f t="shared" si="10"/>
        <v>4.0703837184651261</v>
      </c>
      <c r="G28" s="340">
        <f t="shared" si="10"/>
        <v>9.3259464450600191</v>
      </c>
      <c r="H28" s="340">
        <f t="shared" si="10"/>
        <v>8.8359180547578013</v>
      </c>
      <c r="I28" s="340">
        <f t="shared" si="10"/>
        <v>3.1805792705560445</v>
      </c>
      <c r="J28" s="340">
        <f t="shared" si="10"/>
        <v>7.0512214342001576</v>
      </c>
      <c r="K28" s="340">
        <f t="shared" si="10"/>
        <v>6.6039574143947846</v>
      </c>
    </row>
    <row r="29" spans="1:11" x14ac:dyDescent="0.2">
      <c r="A29" s="360" t="s">
        <v>353</v>
      </c>
      <c r="B29" s="326" t="s">
        <v>755</v>
      </c>
      <c r="D29" s="337">
        <v>2268</v>
      </c>
      <c r="E29" s="337">
        <v>35</v>
      </c>
      <c r="F29" s="337">
        <v>84</v>
      </c>
      <c r="G29" s="337">
        <v>58</v>
      </c>
      <c r="H29" s="337">
        <v>139</v>
      </c>
      <c r="I29" s="337">
        <v>319</v>
      </c>
      <c r="J29" s="337">
        <v>717</v>
      </c>
      <c r="K29" s="337">
        <v>916</v>
      </c>
    </row>
    <row r="30" spans="1:11" x14ac:dyDescent="0.2">
      <c r="A30" s="360"/>
      <c r="B30" s="359" t="s">
        <v>354</v>
      </c>
      <c r="C30" s="339" t="s">
        <v>188</v>
      </c>
      <c r="D30" s="340">
        <f>D29*100/D49</f>
        <v>0.73727565592502409</v>
      </c>
      <c r="E30" s="340">
        <f t="shared" ref="E30:K30" si="11">E29*100/E49</f>
        <v>0.18853695324283559</v>
      </c>
      <c r="F30" s="340">
        <f t="shared" si="11"/>
        <v>1.7807928768284926</v>
      </c>
      <c r="G30" s="340">
        <f t="shared" si="11"/>
        <v>1.7851646660510927</v>
      </c>
      <c r="H30" s="340">
        <f t="shared" si="11"/>
        <v>1.3306528814857361</v>
      </c>
      <c r="I30" s="340">
        <f t="shared" si="11"/>
        <v>0.33831436722486768</v>
      </c>
      <c r="J30" s="340">
        <f t="shared" si="11"/>
        <v>1.1300236406619386</v>
      </c>
      <c r="K30" s="340">
        <f t="shared" si="11"/>
        <v>0.81132309436502459</v>
      </c>
    </row>
    <row r="31" spans="1:11" x14ac:dyDescent="0.2">
      <c r="A31" s="360" t="s">
        <v>355</v>
      </c>
      <c r="B31" s="326" t="s">
        <v>356</v>
      </c>
      <c r="D31" s="337">
        <v>20623</v>
      </c>
      <c r="E31" s="337">
        <v>13</v>
      </c>
      <c r="F31" s="337">
        <v>75</v>
      </c>
      <c r="G31" s="337">
        <v>97</v>
      </c>
      <c r="H31" s="337">
        <v>678</v>
      </c>
      <c r="I31" s="337">
        <v>2420</v>
      </c>
      <c r="J31" s="337">
        <v>7863</v>
      </c>
      <c r="K31" s="337">
        <v>9477</v>
      </c>
    </row>
    <row r="32" spans="1:11" x14ac:dyDescent="0.2">
      <c r="A32" s="360"/>
      <c r="B32" s="359" t="s">
        <v>357</v>
      </c>
      <c r="C32" s="339" t="s">
        <v>188</v>
      </c>
      <c r="D32" s="340">
        <f>D31*100/D49</f>
        <v>6.704072245212422</v>
      </c>
      <c r="E32" s="340">
        <f t="shared" ref="E32:K32" si="12">E31*100/E49</f>
        <v>7.0028011204481794E-2</v>
      </c>
      <c r="F32" s="340">
        <f t="shared" si="12"/>
        <v>1.58999364002544</v>
      </c>
      <c r="G32" s="340">
        <f t="shared" si="12"/>
        <v>2.9855340104647583</v>
      </c>
      <c r="H32" s="340">
        <f t="shared" si="12"/>
        <v>6.4905226881102811</v>
      </c>
      <c r="I32" s="340">
        <f t="shared" si="12"/>
        <v>2.5665227858438238</v>
      </c>
      <c r="J32" s="340">
        <f t="shared" si="12"/>
        <v>12.392434988179669</v>
      </c>
      <c r="K32" s="340">
        <f t="shared" si="12"/>
        <v>8.3940054206302808</v>
      </c>
    </row>
    <row r="33" spans="1:12" x14ac:dyDescent="0.2">
      <c r="A33" s="360" t="s">
        <v>358</v>
      </c>
      <c r="B33" s="326" t="s">
        <v>359</v>
      </c>
      <c r="D33" s="337">
        <v>16228</v>
      </c>
      <c r="E33" s="337">
        <v>319</v>
      </c>
      <c r="F33" s="337">
        <v>210</v>
      </c>
      <c r="G33" s="337">
        <v>105</v>
      </c>
      <c r="H33" s="337">
        <v>384</v>
      </c>
      <c r="I33" s="337">
        <v>4347</v>
      </c>
      <c r="J33" s="337">
        <v>5133</v>
      </c>
      <c r="K33" s="337">
        <v>5730</v>
      </c>
    </row>
    <row r="34" spans="1:12" x14ac:dyDescent="0.2">
      <c r="A34" s="360"/>
      <c r="B34" s="359" t="s">
        <v>360</v>
      </c>
      <c r="C34" s="339" t="s">
        <v>188</v>
      </c>
      <c r="D34" s="340">
        <f>D33*100/D49</f>
        <v>5.2753568537704112</v>
      </c>
      <c r="E34" s="340">
        <f t="shared" ref="E34:K34" si="13">E33*100/E49</f>
        <v>1.71837965955613</v>
      </c>
      <c r="F34" s="340">
        <f t="shared" si="13"/>
        <v>4.4519821920712319</v>
      </c>
      <c r="G34" s="340">
        <f t="shared" si="13"/>
        <v>3.2317636195752537</v>
      </c>
      <c r="H34" s="340">
        <f t="shared" si="13"/>
        <v>3.6760482481332568</v>
      </c>
      <c r="I34" s="340">
        <f t="shared" si="13"/>
        <v>4.6101960950673977</v>
      </c>
      <c r="J34" s="340">
        <f t="shared" si="13"/>
        <v>8.0898345153664302</v>
      </c>
      <c r="K34" s="340">
        <f t="shared" si="13"/>
        <v>5.0751979592921295</v>
      </c>
    </row>
    <row r="35" spans="1:12" x14ac:dyDescent="0.2">
      <c r="A35" s="360" t="s">
        <v>361</v>
      </c>
      <c r="B35" s="326" t="s">
        <v>362</v>
      </c>
      <c r="D35" s="337">
        <v>46402</v>
      </c>
      <c r="E35" s="341">
        <v>0</v>
      </c>
      <c r="F35" s="341">
        <v>0</v>
      </c>
      <c r="G35" s="341">
        <v>0</v>
      </c>
      <c r="H35" s="337">
        <v>880</v>
      </c>
      <c r="I35" s="337">
        <v>45406</v>
      </c>
      <c r="J35" s="337">
        <v>116</v>
      </c>
      <c r="K35" s="341">
        <v>0</v>
      </c>
    </row>
    <row r="36" spans="1:12" x14ac:dyDescent="0.2">
      <c r="A36" s="360"/>
      <c r="B36" s="338" t="s">
        <v>363</v>
      </c>
      <c r="C36" s="339" t="s">
        <v>188</v>
      </c>
      <c r="D36" s="340">
        <f>D35*100/D49</f>
        <v>15.084243821090375</v>
      </c>
      <c r="E36" s="343">
        <f t="shared" ref="E36:K36" si="14">E35*100/E49</f>
        <v>0</v>
      </c>
      <c r="F36" s="343">
        <f t="shared" si="14"/>
        <v>0</v>
      </c>
      <c r="G36" s="343">
        <f t="shared" si="14"/>
        <v>0</v>
      </c>
      <c r="H36" s="340">
        <f t="shared" si="14"/>
        <v>8.4242772353053805</v>
      </c>
      <c r="I36" s="340">
        <f t="shared" si="14"/>
        <v>48.155179179349034</v>
      </c>
      <c r="J36" s="340">
        <f t="shared" si="14"/>
        <v>0.18282111899133174</v>
      </c>
      <c r="K36" s="340">
        <f t="shared" si="14"/>
        <v>0</v>
      </c>
    </row>
    <row r="37" spans="1:12" x14ac:dyDescent="0.2">
      <c r="A37" s="360" t="s">
        <v>364</v>
      </c>
      <c r="B37" s="326" t="s">
        <v>365</v>
      </c>
      <c r="D37" s="337">
        <v>4295</v>
      </c>
      <c r="E37" s="337">
        <v>4295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/>
    </row>
    <row r="38" spans="1:12" x14ac:dyDescent="0.2">
      <c r="A38" s="360"/>
      <c r="B38" s="359" t="s">
        <v>366</v>
      </c>
      <c r="C38" s="339" t="s">
        <v>188</v>
      </c>
      <c r="D38" s="340">
        <f>D37*100/D49</f>
        <v>1.3962076464717719</v>
      </c>
      <c r="E38" s="340">
        <f t="shared" ref="E38:K38" si="15">E37*100/E49</f>
        <v>23.136177547942253</v>
      </c>
      <c r="F38" s="343">
        <f t="shared" si="15"/>
        <v>0</v>
      </c>
      <c r="G38" s="343">
        <f t="shared" si="15"/>
        <v>0</v>
      </c>
      <c r="H38" s="343">
        <f t="shared" si="15"/>
        <v>0</v>
      </c>
      <c r="I38" s="343">
        <f t="shared" si="15"/>
        <v>0</v>
      </c>
      <c r="J38" s="343">
        <f t="shared" si="15"/>
        <v>0</v>
      </c>
      <c r="K38" s="343">
        <f t="shared" si="15"/>
        <v>0</v>
      </c>
      <c r="L38" s="343"/>
    </row>
    <row r="39" spans="1:12" x14ac:dyDescent="0.2">
      <c r="A39" s="360" t="s">
        <v>367</v>
      </c>
      <c r="B39" s="326" t="s">
        <v>368</v>
      </c>
      <c r="D39" s="337">
        <v>1741</v>
      </c>
      <c r="E39" s="337">
        <v>537</v>
      </c>
      <c r="F39" s="337">
        <v>294</v>
      </c>
      <c r="G39" s="337">
        <v>162</v>
      </c>
      <c r="H39" s="337">
        <v>250</v>
      </c>
      <c r="I39" s="337">
        <v>318</v>
      </c>
      <c r="J39" s="337">
        <v>133</v>
      </c>
      <c r="K39" s="337">
        <v>47</v>
      </c>
    </row>
    <row r="40" spans="1:12" x14ac:dyDescent="0.2">
      <c r="A40" s="360"/>
      <c r="B40" s="359" t="s">
        <v>369</v>
      </c>
      <c r="C40" s="339" t="s">
        <v>188</v>
      </c>
      <c r="D40" s="340">
        <f>D39*100/D49</f>
        <v>0.56595983993186372</v>
      </c>
      <c r="E40" s="340">
        <f t="shared" ref="E40:K40" si="16">E39*100/E49</f>
        <v>2.8926955397543632</v>
      </c>
      <c r="F40" s="340">
        <f t="shared" si="16"/>
        <v>6.2327750688997243</v>
      </c>
      <c r="G40" s="340">
        <f t="shared" si="16"/>
        <v>4.986149584487535</v>
      </c>
      <c r="H40" s="340">
        <f t="shared" si="16"/>
        <v>2.3932605782117555</v>
      </c>
      <c r="I40" s="340">
        <f t="shared" si="16"/>
        <v>0.3372538206191471</v>
      </c>
      <c r="J40" s="340">
        <f t="shared" si="16"/>
        <v>0.20961386918833727</v>
      </c>
      <c r="K40" s="340">
        <f t="shared" si="16"/>
        <v>4.1629023400825492E-2</v>
      </c>
    </row>
    <row r="41" spans="1:12" x14ac:dyDescent="0.2">
      <c r="A41" s="360" t="s">
        <v>370</v>
      </c>
      <c r="B41" s="326" t="s">
        <v>371</v>
      </c>
      <c r="D41" s="337">
        <v>6733</v>
      </c>
      <c r="E41" s="337">
        <v>509</v>
      </c>
      <c r="F41" s="337">
        <v>709</v>
      </c>
      <c r="G41" s="337">
        <v>392</v>
      </c>
      <c r="H41" s="337">
        <v>1242</v>
      </c>
      <c r="I41" s="337">
        <v>867</v>
      </c>
      <c r="J41" s="337">
        <v>951</v>
      </c>
      <c r="K41" s="337">
        <v>2063</v>
      </c>
    </row>
    <row r="42" spans="1:12" x14ac:dyDescent="0.2">
      <c r="A42" s="360"/>
      <c r="B42" s="359" t="s">
        <v>372</v>
      </c>
      <c r="C42" s="339" t="s">
        <v>188</v>
      </c>
      <c r="D42" s="340">
        <f>D41*100/D49</f>
        <v>2.1887464688462024</v>
      </c>
      <c r="E42" s="340">
        <f t="shared" ref="E42:K42" si="17">E41*100/E49</f>
        <v>2.7418659771600948</v>
      </c>
      <c r="F42" s="340">
        <f t="shared" si="17"/>
        <v>15.030739877040492</v>
      </c>
      <c r="G42" s="340">
        <f t="shared" si="17"/>
        <v>12.065250846414282</v>
      </c>
      <c r="H42" s="340">
        <f t="shared" si="17"/>
        <v>11.889718552556003</v>
      </c>
      <c r="I42" s="340">
        <f t="shared" si="17"/>
        <v>0.9194939071597501</v>
      </c>
      <c r="J42" s="340">
        <f t="shared" si="17"/>
        <v>1.4988179669030732</v>
      </c>
      <c r="K42" s="340">
        <f t="shared" si="17"/>
        <v>1.8272484101255957</v>
      </c>
    </row>
    <row r="43" spans="1:12" x14ac:dyDescent="0.2">
      <c r="A43" s="360" t="s">
        <v>373</v>
      </c>
      <c r="B43" s="326" t="s">
        <v>374</v>
      </c>
      <c r="D43" s="337">
        <v>18688</v>
      </c>
      <c r="E43" s="337">
        <v>97</v>
      </c>
      <c r="F43" s="337">
        <v>373</v>
      </c>
      <c r="G43" s="337">
        <v>452</v>
      </c>
      <c r="H43" s="337">
        <v>866</v>
      </c>
      <c r="I43" s="337">
        <v>1710</v>
      </c>
      <c r="J43" s="337">
        <v>3859</v>
      </c>
      <c r="K43" s="337">
        <v>11331</v>
      </c>
    </row>
    <row r="44" spans="1:12" x14ac:dyDescent="0.2">
      <c r="A44" s="360"/>
      <c r="B44" s="338" t="s">
        <v>375</v>
      </c>
      <c r="C44" s="339" t="s">
        <v>188</v>
      </c>
      <c r="D44" s="340">
        <f>D43*100/D49</f>
        <v>6.0750473800382938</v>
      </c>
      <c r="E44" s="340">
        <f t="shared" ref="E44:K44" si="18">E43*100/E49</f>
        <v>0.52251669898728725</v>
      </c>
      <c r="F44" s="340">
        <f t="shared" si="18"/>
        <v>7.9075683697265209</v>
      </c>
      <c r="G44" s="340">
        <f t="shared" si="18"/>
        <v>13.911972914742998</v>
      </c>
      <c r="H44" s="340">
        <f t="shared" si="18"/>
        <v>8.2902546429255217</v>
      </c>
      <c r="I44" s="340">
        <f t="shared" si="18"/>
        <v>1.8135346957822061</v>
      </c>
      <c r="J44" s="340">
        <f t="shared" si="18"/>
        <v>6.0819542947202523</v>
      </c>
      <c r="K44" s="340">
        <f t="shared" si="18"/>
        <v>10.036137535207525</v>
      </c>
    </row>
    <row r="45" spans="1:12" x14ac:dyDescent="0.2">
      <c r="A45" s="361" t="s">
        <v>376</v>
      </c>
      <c r="B45" s="326" t="s">
        <v>377</v>
      </c>
      <c r="D45" s="337">
        <v>42827</v>
      </c>
      <c r="E45" s="337">
        <v>10624</v>
      </c>
      <c r="F45" s="337">
        <v>144</v>
      </c>
      <c r="G45" s="337">
        <v>162</v>
      </c>
      <c r="H45" s="337">
        <v>634</v>
      </c>
      <c r="I45" s="337">
        <v>20399</v>
      </c>
      <c r="J45" s="337">
        <v>4031</v>
      </c>
      <c r="K45" s="337">
        <v>6833</v>
      </c>
    </row>
    <row r="46" spans="1:12" x14ac:dyDescent="0.2">
      <c r="A46" s="361"/>
      <c r="B46" s="359" t="s">
        <v>378</v>
      </c>
      <c r="C46" s="339" t="s">
        <v>188</v>
      </c>
      <c r="D46" s="362">
        <f>D45*100/D49</f>
        <v>13.922091938404325</v>
      </c>
      <c r="E46" s="362">
        <f t="shared" ref="E46:K46" si="19">E45*100/E49</f>
        <v>57.229045464339585</v>
      </c>
      <c r="F46" s="362">
        <f t="shared" si="19"/>
        <v>3.0527877888488444</v>
      </c>
      <c r="G46" s="362">
        <f t="shared" si="19"/>
        <v>4.986149584487535</v>
      </c>
      <c r="H46" s="362">
        <f t="shared" si="19"/>
        <v>6.0693088263450123</v>
      </c>
      <c r="I46" s="362">
        <f t="shared" si="19"/>
        <v>21.634090210094282</v>
      </c>
      <c r="J46" s="362">
        <f t="shared" si="19"/>
        <v>6.3530338849487782</v>
      </c>
      <c r="K46" s="362">
        <f t="shared" si="19"/>
        <v>6.0521514233583105</v>
      </c>
    </row>
    <row r="47" spans="1:12" x14ac:dyDescent="0.2">
      <c r="A47" s="361" t="s">
        <v>534</v>
      </c>
      <c r="B47" s="326" t="s">
        <v>536</v>
      </c>
      <c r="C47" s="339"/>
      <c r="D47" s="341">
        <v>3037</v>
      </c>
      <c r="E47" s="341">
        <v>48</v>
      </c>
      <c r="F47" s="341">
        <v>13</v>
      </c>
      <c r="G47" s="341">
        <v>6</v>
      </c>
      <c r="H47" s="341">
        <v>30</v>
      </c>
      <c r="I47" s="341">
        <v>276</v>
      </c>
      <c r="J47" s="341">
        <v>782</v>
      </c>
      <c r="K47" s="341">
        <v>1882</v>
      </c>
    </row>
    <row r="48" spans="1:12" x14ac:dyDescent="0.2">
      <c r="A48" s="351"/>
      <c r="B48" s="347" t="s">
        <v>535</v>
      </c>
      <c r="C48" s="339" t="s">
        <v>188</v>
      </c>
      <c r="D48" s="362">
        <f>D47*100/D49</f>
        <v>0.98726021474616332</v>
      </c>
      <c r="E48" s="362">
        <f t="shared" ref="E48:K48" si="20">E47*100/E49</f>
        <v>0.25856496444731741</v>
      </c>
      <c r="F48" s="362">
        <f t="shared" si="20"/>
        <v>0.27559889760440959</v>
      </c>
      <c r="G48" s="362">
        <f t="shared" si="20"/>
        <v>0.18467220683287167</v>
      </c>
      <c r="H48" s="362">
        <f t="shared" si="20"/>
        <v>0.28719126938541067</v>
      </c>
      <c r="I48" s="362">
        <f t="shared" si="20"/>
        <v>0.2927108631788824</v>
      </c>
      <c r="J48" s="362">
        <f t="shared" si="20"/>
        <v>1.2324665090622537</v>
      </c>
      <c r="K48" s="362">
        <f t="shared" si="20"/>
        <v>1.6669323838373102</v>
      </c>
    </row>
    <row r="49" spans="1:11" x14ac:dyDescent="0.2">
      <c r="A49" s="348" t="s">
        <v>379</v>
      </c>
      <c r="B49" s="348"/>
      <c r="C49" s="349"/>
      <c r="D49" s="363">
        <v>307619</v>
      </c>
      <c r="E49" s="363">
        <v>18564</v>
      </c>
      <c r="F49" s="363">
        <v>4717</v>
      </c>
      <c r="G49" s="363">
        <v>3249</v>
      </c>
      <c r="H49" s="363">
        <v>10446</v>
      </c>
      <c r="I49" s="363">
        <v>94291</v>
      </c>
      <c r="J49" s="363">
        <v>63450</v>
      </c>
      <c r="K49" s="363">
        <v>112902</v>
      </c>
    </row>
    <row r="50" spans="1:11" x14ac:dyDescent="0.2">
      <c r="A50" s="351"/>
      <c r="B50" s="351"/>
      <c r="C50" s="352" t="s">
        <v>188</v>
      </c>
      <c r="D50" s="364">
        <f>D49*100/D49</f>
        <v>100</v>
      </c>
      <c r="E50" s="364">
        <f t="shared" ref="E50:K50" si="21">E49*100/E49</f>
        <v>100</v>
      </c>
      <c r="F50" s="364">
        <f t="shared" si="21"/>
        <v>100</v>
      </c>
      <c r="G50" s="364">
        <f t="shared" si="21"/>
        <v>100</v>
      </c>
      <c r="H50" s="364">
        <f t="shared" si="21"/>
        <v>100</v>
      </c>
      <c r="I50" s="364">
        <f t="shared" si="21"/>
        <v>100</v>
      </c>
      <c r="J50" s="364">
        <f t="shared" si="21"/>
        <v>100</v>
      </c>
      <c r="K50" s="364">
        <f t="shared" si="21"/>
        <v>100</v>
      </c>
    </row>
    <row r="52" spans="1:11" x14ac:dyDescent="0.2">
      <c r="A52" s="356" t="s">
        <v>380</v>
      </c>
      <c r="B52" s="356"/>
      <c r="D52" s="354"/>
      <c r="E52" s="354"/>
      <c r="F52" s="354"/>
      <c r="G52" s="354"/>
      <c r="H52" s="354"/>
      <c r="I52" s="354"/>
      <c r="J52" s="354"/>
      <c r="K52" s="354"/>
    </row>
    <row r="53" spans="1:11" x14ac:dyDescent="0.2">
      <c r="A53" s="293" t="s">
        <v>381</v>
      </c>
      <c r="B53" s="293"/>
      <c r="C53" s="293"/>
    </row>
  </sheetData>
  <sortState ref="M57:N78">
    <sortCondition descending="1" ref="N57:N78"/>
  </sortState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9.140625" style="14"/>
    <col min="2" max="2" width="55.7109375" style="14" customWidth="1"/>
    <col min="3" max="3" width="5.140625" style="368" customWidth="1"/>
    <col min="4" max="11" width="10.7109375" style="14" customWidth="1"/>
    <col min="12" max="12" width="9.140625" style="14" customWidth="1"/>
    <col min="13" max="16384" width="9.140625" style="14"/>
  </cols>
  <sheetData>
    <row r="1" spans="1:21" ht="24" x14ac:dyDescent="0.25">
      <c r="A1" s="367" t="s">
        <v>770</v>
      </c>
      <c r="B1" s="244" t="s">
        <v>773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21" x14ac:dyDescent="0.25">
      <c r="A2" s="367"/>
      <c r="B2" s="222"/>
    </row>
    <row r="3" spans="1:21" x14ac:dyDescent="0.25">
      <c r="A3" s="369"/>
      <c r="B3" s="330"/>
      <c r="C3" s="370"/>
      <c r="D3" s="328"/>
      <c r="E3" s="329" t="s">
        <v>753</v>
      </c>
      <c r="F3" s="329"/>
      <c r="G3" s="329"/>
      <c r="H3" s="329"/>
      <c r="I3" s="329"/>
      <c r="J3" s="329"/>
      <c r="K3" s="329"/>
    </row>
    <row r="4" spans="1:21" x14ac:dyDescent="0.25">
      <c r="A4" s="371" t="s">
        <v>383</v>
      </c>
      <c r="B4" s="371" t="s">
        <v>774</v>
      </c>
      <c r="C4" s="370"/>
      <c r="D4" s="292" t="s">
        <v>53</v>
      </c>
      <c r="E4" s="332">
        <v>0</v>
      </c>
      <c r="F4" s="333" t="s">
        <v>760</v>
      </c>
      <c r="G4" s="333" t="s">
        <v>761</v>
      </c>
      <c r="H4" s="333" t="s">
        <v>762</v>
      </c>
      <c r="I4" s="332" t="s">
        <v>763</v>
      </c>
      <c r="J4" s="332" t="s">
        <v>764</v>
      </c>
      <c r="K4" s="372" t="s">
        <v>540</v>
      </c>
    </row>
    <row r="5" spans="1:21" x14ac:dyDescent="0.25">
      <c r="A5" s="373" t="s">
        <v>384</v>
      </c>
      <c r="B5" s="373" t="s">
        <v>385</v>
      </c>
      <c r="C5" s="370"/>
      <c r="D5" s="334" t="s">
        <v>325</v>
      </c>
      <c r="E5" s="335">
        <v>0</v>
      </c>
      <c r="F5" s="336" t="s">
        <v>760</v>
      </c>
      <c r="G5" s="336" t="s">
        <v>761</v>
      </c>
      <c r="H5" s="336" t="s">
        <v>762</v>
      </c>
      <c r="I5" s="335" t="s">
        <v>763</v>
      </c>
      <c r="J5" s="335" t="s">
        <v>764</v>
      </c>
      <c r="K5" s="374" t="s">
        <v>541</v>
      </c>
      <c r="L5" s="243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5">
      <c r="A6" s="4"/>
      <c r="M6" s="118"/>
      <c r="N6" s="119"/>
      <c r="O6" s="119"/>
      <c r="P6" s="119"/>
      <c r="Q6" s="119"/>
      <c r="R6" s="119"/>
      <c r="S6" s="119"/>
      <c r="T6" s="119"/>
      <c r="U6" s="119"/>
    </row>
    <row r="7" spans="1:21" x14ac:dyDescent="0.25">
      <c r="A7" s="375" t="s">
        <v>386</v>
      </c>
      <c r="B7" s="306" t="s">
        <v>433</v>
      </c>
      <c r="D7" s="310">
        <v>8065</v>
      </c>
      <c r="E7" s="310">
        <v>4</v>
      </c>
      <c r="F7" s="310">
        <v>25</v>
      </c>
      <c r="G7" s="310">
        <v>25</v>
      </c>
      <c r="H7" s="310">
        <v>68</v>
      </c>
      <c r="I7" s="310">
        <v>248</v>
      </c>
      <c r="J7" s="310">
        <v>802</v>
      </c>
      <c r="K7" s="310">
        <v>6893</v>
      </c>
      <c r="L7" s="376"/>
      <c r="M7" s="118"/>
      <c r="N7" s="119"/>
      <c r="O7" s="119"/>
      <c r="P7" s="119"/>
      <c r="Q7" s="119"/>
      <c r="R7" s="119"/>
      <c r="S7" s="119"/>
      <c r="T7" s="119"/>
      <c r="U7" s="119"/>
    </row>
    <row r="8" spans="1:21" x14ac:dyDescent="0.25">
      <c r="A8" s="375"/>
      <c r="B8" s="284" t="s">
        <v>456</v>
      </c>
      <c r="C8" s="246" t="s">
        <v>188</v>
      </c>
      <c r="D8" s="377">
        <f t="shared" ref="D8:K8" si="0">D7*100/D41</f>
        <v>20.317932181186073</v>
      </c>
      <c r="E8" s="377">
        <f t="shared" si="0"/>
        <v>2.0833333333333335</v>
      </c>
      <c r="F8" s="377">
        <f t="shared" si="0"/>
        <v>2.7262813522355507</v>
      </c>
      <c r="G8" s="377">
        <f t="shared" si="0"/>
        <v>2.109704641350211</v>
      </c>
      <c r="H8" s="377">
        <f t="shared" si="0"/>
        <v>2.2164276401564535</v>
      </c>
      <c r="I8" s="377">
        <f t="shared" si="0"/>
        <v>3.203720449554321</v>
      </c>
      <c r="J8" s="377">
        <f t="shared" si="0"/>
        <v>8.4058274813960807</v>
      </c>
      <c r="K8" s="377">
        <f t="shared" si="0"/>
        <v>40.428152492668623</v>
      </c>
      <c r="L8" s="376"/>
      <c r="M8" s="118"/>
      <c r="N8" s="119"/>
      <c r="O8" s="119"/>
      <c r="P8" s="119"/>
      <c r="Q8" s="119"/>
      <c r="R8" s="119"/>
      <c r="S8" s="119"/>
      <c r="T8" s="119"/>
      <c r="U8" s="119"/>
    </row>
    <row r="9" spans="1:21" x14ac:dyDescent="0.25">
      <c r="A9" s="375" t="s">
        <v>387</v>
      </c>
      <c r="B9" s="306" t="s">
        <v>434</v>
      </c>
      <c r="D9" s="310">
        <v>4368</v>
      </c>
      <c r="E9" s="378">
        <v>1</v>
      </c>
      <c r="F9" s="310">
        <v>10</v>
      </c>
      <c r="G9" s="310">
        <v>40</v>
      </c>
      <c r="H9" s="310">
        <v>294</v>
      </c>
      <c r="I9" s="310">
        <v>1020</v>
      </c>
      <c r="J9" s="310">
        <v>1782</v>
      </c>
      <c r="K9" s="310">
        <v>1221</v>
      </c>
      <c r="L9" s="376"/>
      <c r="M9" s="118"/>
      <c r="N9" s="119"/>
      <c r="O9" s="119"/>
      <c r="P9" s="119"/>
      <c r="Q9" s="119"/>
      <c r="R9" s="119"/>
      <c r="S9" s="119"/>
      <c r="T9" s="119"/>
      <c r="U9" s="119"/>
    </row>
    <row r="10" spans="1:21" x14ac:dyDescent="0.25">
      <c r="A10" s="375"/>
      <c r="B10" s="284" t="s">
        <v>435</v>
      </c>
      <c r="C10" s="246" t="s">
        <v>188</v>
      </c>
      <c r="D10" s="377">
        <f t="shared" ref="D10:K10" si="1">D9*100/D41</f>
        <v>11.004181992240641</v>
      </c>
      <c r="E10" s="377">
        <f t="shared" si="1"/>
        <v>0.52083333333333337</v>
      </c>
      <c r="F10" s="377">
        <f t="shared" si="1"/>
        <v>1.0905125408942202</v>
      </c>
      <c r="G10" s="377">
        <f t="shared" si="1"/>
        <v>3.3755274261603376</v>
      </c>
      <c r="H10" s="377">
        <f t="shared" si="1"/>
        <v>9.582790091264668</v>
      </c>
      <c r="I10" s="377">
        <f t="shared" si="1"/>
        <v>13.176592171554063</v>
      </c>
      <c r="J10" s="377">
        <f t="shared" si="1"/>
        <v>18.677287496069596</v>
      </c>
      <c r="K10" s="377">
        <f t="shared" si="1"/>
        <v>7.161290322580645</v>
      </c>
      <c r="L10" s="376"/>
      <c r="M10" s="118"/>
      <c r="N10" s="119"/>
      <c r="O10" s="119"/>
      <c r="P10" s="119"/>
      <c r="Q10" s="119"/>
      <c r="R10" s="119"/>
      <c r="S10" s="119"/>
      <c r="T10" s="119"/>
      <c r="U10" s="119"/>
    </row>
    <row r="11" spans="1:21" x14ac:dyDescent="0.25">
      <c r="A11" s="375" t="s">
        <v>388</v>
      </c>
      <c r="B11" s="379" t="s">
        <v>440</v>
      </c>
      <c r="C11" s="235"/>
      <c r="D11" s="310">
        <v>2637</v>
      </c>
      <c r="E11" s="378">
        <v>1</v>
      </c>
      <c r="F11" s="378">
        <v>71</v>
      </c>
      <c r="G11" s="310">
        <v>383</v>
      </c>
      <c r="H11" s="310">
        <v>515</v>
      </c>
      <c r="I11" s="310">
        <v>385</v>
      </c>
      <c r="J11" s="310">
        <v>659</v>
      </c>
      <c r="K11" s="310">
        <v>623</v>
      </c>
      <c r="L11" s="376"/>
      <c r="M11" s="118"/>
      <c r="N11" s="119"/>
      <c r="O11" s="119"/>
      <c r="P11" s="119"/>
      <c r="Q11" s="119"/>
      <c r="R11" s="119"/>
      <c r="S11" s="119"/>
      <c r="T11" s="119"/>
      <c r="U11" s="119"/>
    </row>
    <row r="12" spans="1:21" x14ac:dyDescent="0.25">
      <c r="A12" s="375"/>
      <c r="B12" s="284" t="s">
        <v>441</v>
      </c>
      <c r="C12" s="246" t="s">
        <v>188</v>
      </c>
      <c r="D12" s="377">
        <f t="shared" ref="D12:K12" si="2">D11*100/D41</f>
        <v>6.6433214087771448</v>
      </c>
      <c r="E12" s="380">
        <f t="shared" si="2"/>
        <v>0.52083333333333337</v>
      </c>
      <c r="F12" s="380">
        <f t="shared" si="2"/>
        <v>7.7426390403489638</v>
      </c>
      <c r="G12" s="380">
        <f t="shared" si="2"/>
        <v>32.320675105485229</v>
      </c>
      <c r="H12" s="377">
        <f t="shared" si="2"/>
        <v>16.786179921773144</v>
      </c>
      <c r="I12" s="377">
        <f t="shared" si="2"/>
        <v>4.9735176333807001</v>
      </c>
      <c r="J12" s="377">
        <f t="shared" si="2"/>
        <v>6.9070328057855574</v>
      </c>
      <c r="K12" s="377">
        <f t="shared" si="2"/>
        <v>3.6539589442815248</v>
      </c>
      <c r="L12" s="376"/>
      <c r="M12" s="118"/>
      <c r="N12" s="119"/>
      <c r="O12" s="119"/>
      <c r="P12" s="119"/>
      <c r="Q12" s="119"/>
      <c r="R12" s="119"/>
      <c r="S12" s="119"/>
      <c r="T12" s="119"/>
      <c r="U12" s="119"/>
    </row>
    <row r="13" spans="1:21" x14ac:dyDescent="0.25">
      <c r="A13" s="375" t="s">
        <v>389</v>
      </c>
      <c r="B13" s="306" t="s">
        <v>438</v>
      </c>
      <c r="D13" s="376">
        <v>2470</v>
      </c>
      <c r="E13" s="378">
        <v>4</v>
      </c>
      <c r="F13" s="376">
        <v>57</v>
      </c>
      <c r="G13" s="376">
        <v>66</v>
      </c>
      <c r="H13" s="376">
        <v>182</v>
      </c>
      <c r="I13" s="376">
        <v>405</v>
      </c>
      <c r="J13" s="376">
        <v>525</v>
      </c>
      <c r="K13" s="376">
        <v>1231</v>
      </c>
      <c r="L13" s="376"/>
      <c r="M13" s="118"/>
      <c r="N13" s="119"/>
      <c r="O13" s="119"/>
      <c r="P13" s="119"/>
      <c r="Q13" s="119"/>
      <c r="R13" s="119"/>
      <c r="S13" s="119"/>
      <c r="T13" s="119"/>
      <c r="U13" s="119"/>
    </row>
    <row r="14" spans="1:21" x14ac:dyDescent="0.25">
      <c r="A14" s="375"/>
      <c r="B14" s="284" t="s">
        <v>439</v>
      </c>
      <c r="C14" s="246" t="s">
        <v>188</v>
      </c>
      <c r="D14" s="377">
        <f t="shared" ref="D14:K14" si="3">D13*100/D41</f>
        <v>6.2226029122789335</v>
      </c>
      <c r="E14" s="380">
        <f t="shared" si="3"/>
        <v>2.0833333333333335</v>
      </c>
      <c r="F14" s="377">
        <f t="shared" si="3"/>
        <v>6.2159214830970555</v>
      </c>
      <c r="G14" s="377">
        <f t="shared" si="3"/>
        <v>5.5696202531645573</v>
      </c>
      <c r="H14" s="377">
        <f t="shared" si="3"/>
        <v>5.9322033898305087</v>
      </c>
      <c r="I14" s="377">
        <f t="shared" si="3"/>
        <v>5.2318821857641131</v>
      </c>
      <c r="J14" s="377">
        <f t="shared" si="3"/>
        <v>5.5025678650036687</v>
      </c>
      <c r="K14" s="377">
        <f t="shared" si="3"/>
        <v>7.2199413489736068</v>
      </c>
      <c r="L14" s="376"/>
      <c r="M14" s="118"/>
      <c r="N14" s="119"/>
      <c r="O14" s="119"/>
      <c r="P14" s="119"/>
      <c r="Q14" s="119"/>
      <c r="R14" s="119"/>
      <c r="S14" s="119"/>
      <c r="T14" s="119"/>
      <c r="U14" s="119"/>
    </row>
    <row r="15" spans="1:21" x14ac:dyDescent="0.25">
      <c r="A15" s="375" t="s">
        <v>390</v>
      </c>
      <c r="B15" s="306" t="s">
        <v>442</v>
      </c>
      <c r="D15" s="381">
        <v>2289</v>
      </c>
      <c r="E15" s="376">
        <v>2</v>
      </c>
      <c r="F15" s="376">
        <v>50</v>
      </c>
      <c r="G15" s="376">
        <v>168</v>
      </c>
      <c r="H15" s="376">
        <v>215</v>
      </c>
      <c r="I15" s="376">
        <v>352</v>
      </c>
      <c r="J15" s="376">
        <v>569</v>
      </c>
      <c r="K15" s="376">
        <v>933</v>
      </c>
      <c r="L15" s="376"/>
      <c r="M15" s="118"/>
      <c r="N15" s="119"/>
      <c r="O15" s="119"/>
      <c r="P15" s="119"/>
      <c r="Q15" s="119"/>
      <c r="R15" s="119"/>
      <c r="S15" s="119"/>
      <c r="T15" s="119"/>
      <c r="U15" s="119"/>
    </row>
    <row r="16" spans="1:21" x14ac:dyDescent="0.25">
      <c r="A16" s="375"/>
      <c r="B16" s="284" t="s">
        <v>443</v>
      </c>
      <c r="C16" s="382" t="s">
        <v>188</v>
      </c>
      <c r="D16" s="377">
        <f t="shared" ref="D16:K16" si="4">D15*100/D41</f>
        <v>5.7666146017030284</v>
      </c>
      <c r="E16" s="377">
        <f t="shared" si="4"/>
        <v>1.0416666666666667</v>
      </c>
      <c r="F16" s="377">
        <f t="shared" si="4"/>
        <v>5.4525627044711014</v>
      </c>
      <c r="G16" s="377">
        <f t="shared" si="4"/>
        <v>14.177215189873417</v>
      </c>
      <c r="H16" s="377">
        <f t="shared" si="4"/>
        <v>7.0078226857887875</v>
      </c>
      <c r="I16" s="377">
        <f t="shared" si="4"/>
        <v>4.5472161219480691</v>
      </c>
      <c r="J16" s="377">
        <f t="shared" si="4"/>
        <v>5.9637354574992143</v>
      </c>
      <c r="K16" s="377">
        <f t="shared" si="4"/>
        <v>5.4721407624633427</v>
      </c>
      <c r="L16" s="376"/>
      <c r="M16" s="118"/>
      <c r="N16" s="119"/>
      <c r="O16" s="119"/>
      <c r="P16" s="119"/>
      <c r="Q16" s="119"/>
      <c r="R16" s="119"/>
      <c r="S16" s="119"/>
      <c r="T16" s="119"/>
      <c r="U16" s="119"/>
    </row>
    <row r="17" spans="1:21" x14ac:dyDescent="0.25">
      <c r="A17" s="375" t="s">
        <v>391</v>
      </c>
      <c r="B17" s="306" t="s">
        <v>436</v>
      </c>
      <c r="D17" s="381">
        <v>2194</v>
      </c>
      <c r="E17" s="378">
        <v>0</v>
      </c>
      <c r="F17" s="376">
        <v>1</v>
      </c>
      <c r="G17" s="376">
        <v>1</v>
      </c>
      <c r="H17" s="376">
        <v>325</v>
      </c>
      <c r="I17" s="376">
        <v>1199</v>
      </c>
      <c r="J17" s="376">
        <v>581</v>
      </c>
      <c r="K17" s="376">
        <v>87</v>
      </c>
      <c r="L17" s="376"/>
      <c r="M17" s="118"/>
      <c r="N17" s="119"/>
      <c r="O17" s="119"/>
      <c r="P17" s="119"/>
      <c r="Q17" s="119"/>
      <c r="R17" s="119"/>
      <c r="S17" s="119"/>
      <c r="T17" s="119"/>
      <c r="U17" s="119"/>
    </row>
    <row r="18" spans="1:21" x14ac:dyDescent="0.25">
      <c r="A18" s="375"/>
      <c r="B18" s="284" t="s">
        <v>437</v>
      </c>
      <c r="C18" s="246" t="s">
        <v>188</v>
      </c>
      <c r="D18" s="377">
        <f t="shared" ref="D18:K18" si="5">D17*100/D41</f>
        <v>5.527283720461531</v>
      </c>
      <c r="E18" s="380">
        <f t="shared" si="5"/>
        <v>0</v>
      </c>
      <c r="F18" s="380">
        <f t="shared" si="5"/>
        <v>0.10905125408942203</v>
      </c>
      <c r="G18" s="377">
        <f t="shared" si="5"/>
        <v>8.4388185654008435E-2</v>
      </c>
      <c r="H18" s="377">
        <f t="shared" si="5"/>
        <v>10.59322033898305</v>
      </c>
      <c r="I18" s="377">
        <f t="shared" si="5"/>
        <v>15.488954915385609</v>
      </c>
      <c r="J18" s="377">
        <f t="shared" si="5"/>
        <v>6.0895084372707267</v>
      </c>
      <c r="K18" s="377">
        <f t="shared" si="5"/>
        <v>0.51026392961876832</v>
      </c>
      <c r="L18" s="376"/>
    </row>
    <row r="19" spans="1:21" x14ac:dyDescent="0.25">
      <c r="A19" s="375" t="s">
        <v>392</v>
      </c>
      <c r="B19" s="306" t="s">
        <v>444</v>
      </c>
      <c r="D19" s="381">
        <v>2091</v>
      </c>
      <c r="E19" s="378">
        <v>1</v>
      </c>
      <c r="F19" s="376">
        <v>1</v>
      </c>
      <c r="G19" s="376">
        <v>6</v>
      </c>
      <c r="H19" s="376">
        <v>40</v>
      </c>
      <c r="I19" s="376">
        <v>302</v>
      </c>
      <c r="J19" s="376">
        <v>632</v>
      </c>
      <c r="K19" s="376">
        <v>1109</v>
      </c>
      <c r="L19" s="376"/>
      <c r="M19" s="118"/>
      <c r="N19" s="119"/>
      <c r="O19" s="119"/>
      <c r="P19" s="119"/>
      <c r="Q19" s="119"/>
      <c r="R19" s="119"/>
      <c r="S19" s="119"/>
      <c r="T19" s="119"/>
      <c r="U19" s="119"/>
    </row>
    <row r="20" spans="1:21" x14ac:dyDescent="0.25">
      <c r="A20" s="375"/>
      <c r="B20" s="284" t="s">
        <v>775</v>
      </c>
      <c r="C20" s="382" t="s">
        <v>188</v>
      </c>
      <c r="D20" s="377">
        <f t="shared" ref="D20:K20" si="6">D19*100/D41</f>
        <v>5.267798659747065</v>
      </c>
      <c r="E20" s="377">
        <f t="shared" si="6"/>
        <v>0.52083333333333337</v>
      </c>
      <c r="F20" s="377">
        <f t="shared" si="6"/>
        <v>0.10905125408942203</v>
      </c>
      <c r="G20" s="377">
        <f t="shared" si="6"/>
        <v>0.50632911392405067</v>
      </c>
      <c r="H20" s="377">
        <f t="shared" si="6"/>
        <v>1.3037809647979139</v>
      </c>
      <c r="I20" s="377">
        <f t="shared" si="6"/>
        <v>3.9013047409895361</v>
      </c>
      <c r="J20" s="377">
        <f t="shared" si="6"/>
        <v>6.624043601299654</v>
      </c>
      <c r="K20" s="377">
        <f t="shared" si="6"/>
        <v>6.5043988269794726</v>
      </c>
      <c r="L20" s="376"/>
      <c r="M20" s="118"/>
      <c r="N20" s="119"/>
      <c r="O20" s="119"/>
      <c r="P20" s="119"/>
      <c r="Q20" s="119"/>
      <c r="R20" s="119"/>
      <c r="S20" s="119"/>
      <c r="T20" s="119"/>
      <c r="U20" s="119"/>
    </row>
    <row r="21" spans="1:21" x14ac:dyDescent="0.25">
      <c r="A21" s="375" t="s">
        <v>393</v>
      </c>
      <c r="B21" s="306" t="s">
        <v>445</v>
      </c>
      <c r="D21" s="381">
        <v>2006</v>
      </c>
      <c r="E21" s="376">
        <v>0</v>
      </c>
      <c r="F21" s="376">
        <v>0</v>
      </c>
      <c r="G21" s="376">
        <v>2</v>
      </c>
      <c r="H21" s="376">
        <v>44</v>
      </c>
      <c r="I21" s="376">
        <v>311</v>
      </c>
      <c r="J21" s="376">
        <v>498</v>
      </c>
      <c r="K21" s="376">
        <v>1151</v>
      </c>
      <c r="L21" s="376"/>
      <c r="M21" s="118"/>
      <c r="N21" s="119"/>
      <c r="O21" s="119"/>
      <c r="P21" s="119"/>
      <c r="Q21" s="119"/>
      <c r="R21" s="119"/>
      <c r="S21" s="119"/>
      <c r="T21" s="119"/>
      <c r="U21" s="119"/>
    </row>
    <row r="22" spans="1:21" x14ac:dyDescent="0.25">
      <c r="A22" s="375"/>
      <c r="B22" s="284" t="s">
        <v>776</v>
      </c>
      <c r="C22" s="382" t="s">
        <v>188</v>
      </c>
      <c r="D22" s="377">
        <f t="shared" ref="D22:K22" si="7">D21*100/D41</f>
        <v>5.0536605028467783</v>
      </c>
      <c r="E22" s="380">
        <f t="shared" si="7"/>
        <v>0</v>
      </c>
      <c r="F22" s="377">
        <f t="shared" si="7"/>
        <v>0</v>
      </c>
      <c r="G22" s="377">
        <f t="shared" si="7"/>
        <v>0.16877637130801687</v>
      </c>
      <c r="H22" s="377">
        <f t="shared" si="7"/>
        <v>1.4341590612777053</v>
      </c>
      <c r="I22" s="377">
        <f t="shared" si="7"/>
        <v>4.0175687895620724</v>
      </c>
      <c r="J22" s="377">
        <f t="shared" si="7"/>
        <v>5.2195786605177652</v>
      </c>
      <c r="K22" s="377">
        <f t="shared" si="7"/>
        <v>6.7507331378299122</v>
      </c>
      <c r="L22" s="376"/>
      <c r="M22" s="118"/>
      <c r="N22" s="119"/>
      <c r="O22" s="119"/>
      <c r="P22" s="119"/>
      <c r="Q22" s="119"/>
      <c r="R22" s="119"/>
      <c r="S22" s="119"/>
      <c r="T22" s="119"/>
      <c r="U22" s="119"/>
    </row>
    <row r="23" spans="1:21" x14ac:dyDescent="0.25">
      <c r="A23" s="375" t="s">
        <v>394</v>
      </c>
      <c r="B23" s="306" t="s">
        <v>777</v>
      </c>
      <c r="C23" s="235"/>
      <c r="D23" s="310">
        <v>1384</v>
      </c>
      <c r="E23" s="378">
        <v>0</v>
      </c>
      <c r="F23" s="378">
        <v>0</v>
      </c>
      <c r="G23" s="310">
        <v>0</v>
      </c>
      <c r="H23" s="310">
        <v>2</v>
      </c>
      <c r="I23" s="310">
        <v>83</v>
      </c>
      <c r="J23" s="310">
        <v>329</v>
      </c>
      <c r="K23" s="310">
        <v>970</v>
      </c>
      <c r="L23" s="376"/>
    </row>
    <row r="24" spans="1:21" x14ac:dyDescent="0.25">
      <c r="A24" s="375"/>
      <c r="B24" s="284" t="s">
        <v>778</v>
      </c>
      <c r="C24" s="382" t="s">
        <v>188</v>
      </c>
      <c r="D24" s="377">
        <f t="shared" ref="D24:K24" si="8">D23*100/D41</f>
        <v>3.4866730488234996</v>
      </c>
      <c r="E24" s="377">
        <f t="shared" si="8"/>
        <v>0</v>
      </c>
      <c r="F24" s="377">
        <f t="shared" si="8"/>
        <v>0</v>
      </c>
      <c r="G24" s="377">
        <f t="shared" si="8"/>
        <v>0</v>
      </c>
      <c r="H24" s="377">
        <f t="shared" si="8"/>
        <v>6.51890482398957E-2</v>
      </c>
      <c r="I24" s="377">
        <f t="shared" si="8"/>
        <v>1.072212892391164</v>
      </c>
      <c r="J24" s="377">
        <f t="shared" si="8"/>
        <v>3.4482758620689653</v>
      </c>
      <c r="K24" s="377">
        <f t="shared" si="8"/>
        <v>5.6891495601173023</v>
      </c>
      <c r="L24" s="376"/>
    </row>
    <row r="25" spans="1:21" x14ac:dyDescent="0.25">
      <c r="A25" s="375" t="s">
        <v>395</v>
      </c>
      <c r="B25" s="379" t="s">
        <v>449</v>
      </c>
      <c r="D25" s="381">
        <v>978</v>
      </c>
      <c r="E25" s="376">
        <v>30</v>
      </c>
      <c r="F25" s="376">
        <v>46</v>
      </c>
      <c r="G25" s="376">
        <v>31</v>
      </c>
      <c r="H25" s="376">
        <v>104</v>
      </c>
      <c r="I25" s="376">
        <v>323</v>
      </c>
      <c r="J25" s="376">
        <v>216</v>
      </c>
      <c r="K25" s="376">
        <v>228</v>
      </c>
      <c r="L25" s="376"/>
    </row>
    <row r="26" spans="1:21" x14ac:dyDescent="0.25">
      <c r="A26" s="375"/>
      <c r="B26" s="284" t="s">
        <v>779</v>
      </c>
      <c r="C26" s="246" t="s">
        <v>188</v>
      </c>
      <c r="D26" s="377">
        <f t="shared" ref="D26:K26" si="9">D25*100/D41</f>
        <v>2.4638484405703633</v>
      </c>
      <c r="E26" s="377">
        <f t="shared" si="9"/>
        <v>15.625</v>
      </c>
      <c r="F26" s="377">
        <f t="shared" si="9"/>
        <v>5.0163576881134135</v>
      </c>
      <c r="G26" s="377">
        <f t="shared" si="9"/>
        <v>2.6160337552742616</v>
      </c>
      <c r="H26" s="377">
        <f t="shared" si="9"/>
        <v>3.3898305084745761</v>
      </c>
      <c r="I26" s="377">
        <f t="shared" si="9"/>
        <v>4.1725875209921197</v>
      </c>
      <c r="J26" s="377">
        <f t="shared" si="9"/>
        <v>2.2639136358872234</v>
      </c>
      <c r="K26" s="377">
        <f t="shared" si="9"/>
        <v>1.3372434017595307</v>
      </c>
      <c r="L26" s="376"/>
    </row>
    <row r="27" spans="1:21" x14ac:dyDescent="0.25">
      <c r="A27" s="375" t="s">
        <v>396</v>
      </c>
      <c r="B27" s="306" t="s">
        <v>446</v>
      </c>
      <c r="D27" s="381">
        <v>960</v>
      </c>
      <c r="E27" s="376">
        <v>79</v>
      </c>
      <c r="F27" s="376">
        <v>195</v>
      </c>
      <c r="G27" s="376">
        <v>136</v>
      </c>
      <c r="H27" s="376">
        <v>186</v>
      </c>
      <c r="I27" s="376">
        <v>122</v>
      </c>
      <c r="J27" s="376">
        <v>86</v>
      </c>
      <c r="K27" s="376">
        <v>156</v>
      </c>
      <c r="L27" s="376"/>
    </row>
    <row r="28" spans="1:21" x14ac:dyDescent="0.25">
      <c r="A28" s="375"/>
      <c r="B28" s="284" t="s">
        <v>447</v>
      </c>
      <c r="C28" s="246" t="s">
        <v>188</v>
      </c>
      <c r="D28" s="377">
        <f t="shared" ref="D28:K28" si="10">D27*100/D41</f>
        <v>2.4185015367561848</v>
      </c>
      <c r="E28" s="380">
        <f t="shared" si="10"/>
        <v>41.145833333333336</v>
      </c>
      <c r="F28" s="380">
        <f t="shared" si="10"/>
        <v>21.264994547437297</v>
      </c>
      <c r="G28" s="380">
        <f t="shared" si="10"/>
        <v>11.476793248945148</v>
      </c>
      <c r="H28" s="377">
        <f t="shared" si="10"/>
        <v>6.0625814863103002</v>
      </c>
      <c r="I28" s="377">
        <f t="shared" si="10"/>
        <v>1.5760237695388193</v>
      </c>
      <c r="J28" s="377">
        <f t="shared" si="10"/>
        <v>0.90137302169583899</v>
      </c>
      <c r="K28" s="377">
        <f t="shared" si="10"/>
        <v>0.91495601173020524</v>
      </c>
      <c r="L28" s="376"/>
    </row>
    <row r="29" spans="1:21" x14ac:dyDescent="0.25">
      <c r="A29" s="375" t="s">
        <v>397</v>
      </c>
      <c r="B29" s="306" t="s">
        <v>452</v>
      </c>
      <c r="D29" s="310">
        <v>738</v>
      </c>
      <c r="E29" s="310">
        <v>0</v>
      </c>
      <c r="F29" s="310">
        <v>6</v>
      </c>
      <c r="G29" s="310">
        <v>18</v>
      </c>
      <c r="H29" s="310">
        <v>161</v>
      </c>
      <c r="I29" s="310">
        <v>362</v>
      </c>
      <c r="J29" s="310">
        <v>146</v>
      </c>
      <c r="K29" s="310">
        <v>45</v>
      </c>
      <c r="L29" s="376"/>
    </row>
    <row r="30" spans="1:21" x14ac:dyDescent="0.25">
      <c r="A30" s="375"/>
      <c r="B30" s="284" t="s">
        <v>453</v>
      </c>
      <c r="C30" s="246" t="s">
        <v>188</v>
      </c>
      <c r="D30" s="377">
        <f t="shared" ref="D30:K30" si="11">D29*100/D41</f>
        <v>1.859223056381317</v>
      </c>
      <c r="E30" s="377">
        <f t="shared" si="11"/>
        <v>0</v>
      </c>
      <c r="F30" s="377">
        <f t="shared" si="11"/>
        <v>0.65430752453653218</v>
      </c>
      <c r="G30" s="377">
        <f t="shared" si="11"/>
        <v>1.518987341772152</v>
      </c>
      <c r="H30" s="377">
        <f t="shared" si="11"/>
        <v>5.2477183833116037</v>
      </c>
      <c r="I30" s="377">
        <f t="shared" si="11"/>
        <v>4.6763983981397752</v>
      </c>
      <c r="J30" s="377">
        <f t="shared" si="11"/>
        <v>1.5302379205534011</v>
      </c>
      <c r="K30" s="377">
        <f t="shared" si="11"/>
        <v>0.26392961876832843</v>
      </c>
      <c r="L30" s="376"/>
    </row>
    <row r="31" spans="1:21" x14ac:dyDescent="0.25">
      <c r="A31" s="375" t="s">
        <v>398</v>
      </c>
      <c r="B31" s="277" t="s">
        <v>454</v>
      </c>
      <c r="C31" s="383"/>
      <c r="D31" s="310">
        <v>507</v>
      </c>
      <c r="E31" s="384">
        <v>0</v>
      </c>
      <c r="F31" s="310">
        <v>1</v>
      </c>
      <c r="G31" s="310">
        <v>7</v>
      </c>
      <c r="H31" s="310">
        <v>40</v>
      </c>
      <c r="I31" s="310">
        <v>194</v>
      </c>
      <c r="J31" s="310">
        <v>201</v>
      </c>
      <c r="K31" s="310">
        <v>64</v>
      </c>
      <c r="L31" s="376"/>
    </row>
    <row r="32" spans="1:21" x14ac:dyDescent="0.25">
      <c r="A32" s="375"/>
      <c r="B32" s="403" t="s">
        <v>455</v>
      </c>
      <c r="C32" s="385" t="s">
        <v>188</v>
      </c>
      <c r="D32" s="386">
        <f t="shared" ref="D32:K32" si="12">D31*100/D41</f>
        <v>1.2772711240993602</v>
      </c>
      <c r="E32" s="387">
        <f t="shared" si="12"/>
        <v>0</v>
      </c>
      <c r="F32" s="386">
        <f t="shared" si="12"/>
        <v>0.10905125408942203</v>
      </c>
      <c r="G32" s="386">
        <f t="shared" si="12"/>
        <v>0.59071729957805907</v>
      </c>
      <c r="H32" s="386">
        <f t="shared" si="12"/>
        <v>1.3037809647979139</v>
      </c>
      <c r="I32" s="386">
        <f t="shared" si="12"/>
        <v>2.5061361581191059</v>
      </c>
      <c r="J32" s="386">
        <f t="shared" si="12"/>
        <v>2.1066974111728332</v>
      </c>
      <c r="K32" s="386">
        <f t="shared" si="12"/>
        <v>0.37536656891495601</v>
      </c>
      <c r="L32" s="376"/>
    </row>
    <row r="33" spans="1:12" x14ac:dyDescent="0.25">
      <c r="A33" s="375" t="s">
        <v>399</v>
      </c>
      <c r="B33" s="306" t="s">
        <v>450</v>
      </c>
      <c r="D33" s="376">
        <v>474</v>
      </c>
      <c r="E33" s="378">
        <v>0</v>
      </c>
      <c r="F33" s="376">
        <v>9</v>
      </c>
      <c r="G33" s="376">
        <v>12</v>
      </c>
      <c r="H33" s="376">
        <v>23</v>
      </c>
      <c r="I33" s="376">
        <v>92</v>
      </c>
      <c r="J33" s="376">
        <v>121</v>
      </c>
      <c r="K33" s="376">
        <v>217</v>
      </c>
      <c r="L33" s="376"/>
    </row>
    <row r="34" spans="1:12" x14ac:dyDescent="0.25">
      <c r="A34" s="375"/>
      <c r="B34" s="284" t="s">
        <v>451</v>
      </c>
      <c r="C34" s="246" t="s">
        <v>188</v>
      </c>
      <c r="D34" s="377">
        <f t="shared" ref="D34:K34" si="13">D33*100/D41</f>
        <v>1.1941351337733663</v>
      </c>
      <c r="E34" s="380">
        <f t="shared" si="13"/>
        <v>0</v>
      </c>
      <c r="F34" s="377">
        <f t="shared" si="13"/>
        <v>0.98146128680479827</v>
      </c>
      <c r="G34" s="377">
        <f t="shared" si="13"/>
        <v>1.0126582278481013</v>
      </c>
      <c r="H34" s="377">
        <f t="shared" si="13"/>
        <v>0.74967405475880056</v>
      </c>
      <c r="I34" s="377">
        <f t="shared" si="13"/>
        <v>1.1884769409636997</v>
      </c>
      <c r="J34" s="377">
        <f t="shared" si="13"/>
        <v>1.2682108793627502</v>
      </c>
      <c r="K34" s="377">
        <f t="shared" si="13"/>
        <v>1.2727272727272727</v>
      </c>
      <c r="L34" s="376"/>
    </row>
    <row r="35" spans="1:12" x14ac:dyDescent="0.25">
      <c r="A35" s="388" t="s">
        <v>400</v>
      </c>
      <c r="B35" s="277" t="s">
        <v>542</v>
      </c>
      <c r="C35" s="383"/>
      <c r="D35" s="389">
        <v>462</v>
      </c>
      <c r="E35" s="390">
        <v>0</v>
      </c>
      <c r="F35" s="390">
        <v>0</v>
      </c>
      <c r="G35" s="390">
        <v>0</v>
      </c>
      <c r="H35" s="390">
        <v>3</v>
      </c>
      <c r="I35" s="390">
        <v>91</v>
      </c>
      <c r="J35" s="390">
        <v>257</v>
      </c>
      <c r="K35" s="390">
        <v>111</v>
      </c>
      <c r="L35" s="376"/>
    </row>
    <row r="36" spans="1:12" x14ac:dyDescent="0.25">
      <c r="A36" s="391"/>
      <c r="B36" s="392" t="s">
        <v>543</v>
      </c>
      <c r="C36" s="247" t="s">
        <v>188</v>
      </c>
      <c r="D36" s="393">
        <f>D35*100/D41</f>
        <v>1.1639038645639139</v>
      </c>
      <c r="E36" s="394">
        <f t="shared" ref="E36:K36" si="14">E35*100/E41</f>
        <v>0</v>
      </c>
      <c r="F36" s="393">
        <f t="shared" si="14"/>
        <v>0</v>
      </c>
      <c r="G36" s="393">
        <f t="shared" si="14"/>
        <v>0</v>
      </c>
      <c r="H36" s="393">
        <f t="shared" si="14"/>
        <v>9.7783572359843543E-2</v>
      </c>
      <c r="I36" s="393">
        <f t="shared" si="14"/>
        <v>1.1755587133445291</v>
      </c>
      <c r="J36" s="393">
        <f t="shared" si="14"/>
        <v>2.6936379834398911</v>
      </c>
      <c r="K36" s="393">
        <f t="shared" si="14"/>
        <v>0.65102639296187681</v>
      </c>
      <c r="L36" s="376"/>
    </row>
    <row r="37" spans="1:12" x14ac:dyDescent="0.25">
      <c r="A37" s="395"/>
      <c r="B37" s="188"/>
      <c r="C37" s="383"/>
      <c r="D37" s="396"/>
      <c r="E37" s="396"/>
      <c r="F37" s="396"/>
      <c r="G37" s="396"/>
      <c r="H37" s="396"/>
      <c r="I37" s="396"/>
      <c r="J37" s="396"/>
      <c r="K37" s="396"/>
      <c r="L37" s="376"/>
    </row>
    <row r="38" spans="1:12" x14ac:dyDescent="0.25">
      <c r="A38" s="233" t="s">
        <v>771</v>
      </c>
      <c r="B38" s="4"/>
      <c r="C38" s="235"/>
      <c r="D38" s="376">
        <v>31623</v>
      </c>
      <c r="E38" s="376">
        <v>122</v>
      </c>
      <c r="F38" s="376">
        <v>472</v>
      </c>
      <c r="G38" s="376">
        <v>895</v>
      </c>
      <c r="H38" s="376">
        <v>2202</v>
      </c>
      <c r="I38" s="376">
        <v>5489</v>
      </c>
      <c r="J38" s="376">
        <v>7404</v>
      </c>
      <c r="K38" s="376">
        <v>15039</v>
      </c>
      <c r="L38" s="376"/>
    </row>
    <row r="39" spans="1:12" x14ac:dyDescent="0.25">
      <c r="B39" s="4"/>
      <c r="C39" s="246" t="s">
        <v>188</v>
      </c>
      <c r="D39" s="397">
        <f>D38*100/D41</f>
        <v>79.666952184209194</v>
      </c>
      <c r="E39" s="397">
        <f t="shared" ref="E39:K39" si="15">E38*100/E41</f>
        <v>63.541666666666664</v>
      </c>
      <c r="F39" s="397">
        <f t="shared" si="15"/>
        <v>51.472191930207195</v>
      </c>
      <c r="G39" s="397">
        <f t="shared" si="15"/>
        <v>75.527426160337555</v>
      </c>
      <c r="H39" s="397">
        <f t="shared" si="15"/>
        <v>71.773142112125157</v>
      </c>
      <c r="I39" s="397">
        <f t="shared" si="15"/>
        <v>70.908151401627691</v>
      </c>
      <c r="J39" s="397">
        <f t="shared" si="15"/>
        <v>77.601928519023161</v>
      </c>
      <c r="K39" s="397">
        <f t="shared" si="15"/>
        <v>88.205278592375365</v>
      </c>
      <c r="L39" s="376"/>
    </row>
    <row r="40" spans="1:12" x14ac:dyDescent="0.25">
      <c r="B40" s="4"/>
      <c r="C40" s="246"/>
      <c r="D40" s="398"/>
      <c r="E40" s="398"/>
      <c r="F40" s="398"/>
      <c r="G40" s="398"/>
      <c r="H40" s="398"/>
      <c r="I40" s="398"/>
      <c r="J40" s="398"/>
      <c r="K40" s="398"/>
      <c r="L40" s="376"/>
    </row>
    <row r="41" spans="1:12" x14ac:dyDescent="0.25">
      <c r="A41" s="399" t="s">
        <v>772</v>
      </c>
      <c r="B41" s="400"/>
      <c r="C41" s="401"/>
      <c r="D41" s="376">
        <v>39694</v>
      </c>
      <c r="E41" s="310">
        <v>192</v>
      </c>
      <c r="F41" s="310">
        <v>917</v>
      </c>
      <c r="G41" s="310">
        <v>1185</v>
      </c>
      <c r="H41" s="310">
        <v>3068</v>
      </c>
      <c r="I41" s="310">
        <v>7741</v>
      </c>
      <c r="J41" s="310">
        <v>9541</v>
      </c>
      <c r="K41" s="310">
        <v>17050</v>
      </c>
      <c r="L41" s="378"/>
    </row>
    <row r="42" spans="1:12" x14ac:dyDescent="0.25">
      <c r="A42" s="240"/>
      <c r="B42" s="240"/>
      <c r="C42" s="247" t="s">
        <v>188</v>
      </c>
      <c r="D42" s="402">
        <f>D41*100/D41</f>
        <v>100</v>
      </c>
      <c r="E42" s="402">
        <f t="shared" ref="E42:K42" si="16">E41*100/E41</f>
        <v>100</v>
      </c>
      <c r="F42" s="402">
        <f t="shared" si="16"/>
        <v>100</v>
      </c>
      <c r="G42" s="402">
        <f t="shared" si="16"/>
        <v>100</v>
      </c>
      <c r="H42" s="402">
        <f t="shared" si="16"/>
        <v>100</v>
      </c>
      <c r="I42" s="402">
        <f t="shared" si="16"/>
        <v>100</v>
      </c>
      <c r="J42" s="402">
        <f t="shared" si="16"/>
        <v>100</v>
      </c>
      <c r="K42" s="402">
        <f t="shared" si="16"/>
        <v>100</v>
      </c>
      <c r="L42" s="378"/>
    </row>
    <row r="43" spans="1:12" x14ac:dyDescent="0.25">
      <c r="A43" s="230"/>
      <c r="D43" s="376"/>
      <c r="E43" s="376"/>
      <c r="F43" s="376"/>
      <c r="G43" s="376"/>
      <c r="H43" s="376"/>
      <c r="I43" s="376"/>
      <c r="J43" s="376"/>
      <c r="K43" s="376"/>
      <c r="L43" s="376"/>
    </row>
    <row r="44" spans="1:12" x14ac:dyDescent="0.25">
      <c r="A44" s="4" t="s">
        <v>401</v>
      </c>
      <c r="B44" s="4"/>
      <c r="C44" s="246"/>
      <c r="D44" s="376"/>
      <c r="E44" s="376"/>
      <c r="F44" s="376"/>
      <c r="G44" s="376"/>
      <c r="H44" s="376"/>
      <c r="I44" s="376"/>
      <c r="J44" s="376"/>
      <c r="K44" s="376"/>
      <c r="L44" s="376"/>
    </row>
    <row r="45" spans="1:12" x14ac:dyDescent="0.25">
      <c r="A45" s="243" t="s">
        <v>381</v>
      </c>
      <c r="B45" s="243"/>
      <c r="C45" s="382"/>
      <c r="D45" s="310"/>
      <c r="E45" s="310"/>
      <c r="F45" s="310"/>
      <c r="G45" s="310"/>
      <c r="H45" s="310"/>
      <c r="I45" s="310"/>
      <c r="J45" s="310"/>
      <c r="K45" s="310"/>
      <c r="L45" s="376"/>
    </row>
    <row r="46" spans="1:12" x14ac:dyDescent="0.25">
      <c r="L46" s="376"/>
    </row>
    <row r="47" spans="1:12" x14ac:dyDescent="0.25">
      <c r="D47" s="106"/>
      <c r="E47" s="106"/>
      <c r="F47" s="106"/>
      <c r="G47" s="106"/>
      <c r="H47" s="106"/>
      <c r="I47" s="106"/>
      <c r="J47" s="106"/>
      <c r="K47" s="106"/>
      <c r="L47" s="309"/>
    </row>
    <row r="48" spans="1:12" x14ac:dyDescent="0.25">
      <c r="A48" s="188"/>
      <c r="B48" s="188"/>
      <c r="D48" s="106"/>
      <c r="E48" s="106"/>
      <c r="F48" s="106"/>
      <c r="G48" s="106"/>
      <c r="H48" s="106"/>
      <c r="I48" s="106"/>
      <c r="J48" s="106"/>
      <c r="K48" s="106"/>
    </row>
    <row r="49" spans="1:2" x14ac:dyDescent="0.25">
      <c r="A49" s="388"/>
      <c r="B49" s="277"/>
    </row>
    <row r="50" spans="1:2" x14ac:dyDescent="0.25">
      <c r="A50" s="388"/>
      <c r="B50" s="259"/>
    </row>
    <row r="51" spans="1:2" x14ac:dyDescent="0.25">
      <c r="A51" s="388"/>
      <c r="B51" s="277"/>
    </row>
    <row r="52" spans="1:2" x14ac:dyDescent="0.25">
      <c r="A52" s="388"/>
      <c r="B52" s="403"/>
    </row>
    <row r="53" spans="1:2" x14ac:dyDescent="0.25">
      <c r="A53" s="388"/>
      <c r="B53" s="404"/>
    </row>
    <row r="54" spans="1:2" x14ac:dyDescent="0.25">
      <c r="A54" s="388"/>
      <c r="B54" s="403"/>
    </row>
    <row r="55" spans="1:2" x14ac:dyDescent="0.25">
      <c r="A55" s="388"/>
      <c r="B55" s="277"/>
    </row>
    <row r="56" spans="1:2" x14ac:dyDescent="0.25">
      <c r="A56" s="388"/>
      <c r="B56" s="403"/>
    </row>
    <row r="57" spans="1:2" x14ac:dyDescent="0.25">
      <c r="A57" s="388"/>
      <c r="B57" s="277"/>
    </row>
    <row r="58" spans="1:2" x14ac:dyDescent="0.25">
      <c r="A58" s="388"/>
      <c r="B58" s="403"/>
    </row>
    <row r="59" spans="1:2" x14ac:dyDescent="0.25">
      <c r="A59" s="388"/>
      <c r="B59" s="277"/>
    </row>
    <row r="60" spans="1:2" x14ac:dyDescent="0.25">
      <c r="A60" s="388"/>
      <c r="B60" s="403"/>
    </row>
    <row r="61" spans="1:2" x14ac:dyDescent="0.25">
      <c r="A61" s="388"/>
      <c r="B61" s="277"/>
    </row>
    <row r="62" spans="1:2" x14ac:dyDescent="0.25">
      <c r="A62" s="388"/>
      <c r="B62" s="259"/>
    </row>
    <row r="63" spans="1:2" x14ac:dyDescent="0.25">
      <c r="A63" s="388"/>
      <c r="B63" s="277"/>
    </row>
    <row r="64" spans="1:2" x14ac:dyDescent="0.25">
      <c r="A64" s="388"/>
      <c r="B64" s="403"/>
    </row>
    <row r="65" spans="1:2" x14ac:dyDescent="0.25">
      <c r="A65" s="388"/>
      <c r="B65" s="277"/>
    </row>
    <row r="66" spans="1:2" x14ac:dyDescent="0.25">
      <c r="A66" s="388"/>
      <c r="B66" s="403"/>
    </row>
    <row r="67" spans="1:2" x14ac:dyDescent="0.25">
      <c r="A67" s="388"/>
      <c r="B67" s="277"/>
    </row>
    <row r="68" spans="1:2" x14ac:dyDescent="0.25">
      <c r="A68" s="388"/>
      <c r="B68" s="403"/>
    </row>
    <row r="69" spans="1:2" x14ac:dyDescent="0.25">
      <c r="A69" s="388"/>
      <c r="B69" s="404"/>
    </row>
    <row r="70" spans="1:2" x14ac:dyDescent="0.25">
      <c r="A70" s="388"/>
      <c r="B70" s="259"/>
    </row>
    <row r="71" spans="1:2" x14ac:dyDescent="0.25">
      <c r="A71" s="388"/>
      <c r="B71" s="277"/>
    </row>
    <row r="72" spans="1:2" x14ac:dyDescent="0.25">
      <c r="A72" s="388"/>
      <c r="B72" s="403"/>
    </row>
    <row r="73" spans="1:2" x14ac:dyDescent="0.25">
      <c r="A73" s="388"/>
      <c r="B73" s="277"/>
    </row>
    <row r="74" spans="1:2" x14ac:dyDescent="0.25">
      <c r="A74" s="388"/>
      <c r="B74" s="403"/>
    </row>
    <row r="75" spans="1:2" x14ac:dyDescent="0.25">
      <c r="A75" s="388"/>
      <c r="B75" s="277"/>
    </row>
    <row r="76" spans="1:2" x14ac:dyDescent="0.25">
      <c r="A76" s="388"/>
      <c r="B76" s="259"/>
    </row>
    <row r="77" spans="1:2" x14ac:dyDescent="0.25">
      <c r="A77" s="388"/>
      <c r="B77" s="277"/>
    </row>
    <row r="78" spans="1:2" x14ac:dyDescent="0.25">
      <c r="A78" s="388"/>
      <c r="B78" s="403"/>
    </row>
    <row r="79" spans="1:2" x14ac:dyDescent="0.25">
      <c r="A79" s="188"/>
      <c r="B79" s="188"/>
    </row>
    <row r="80" spans="1:2" x14ac:dyDescent="0.25">
      <c r="A80" s="188"/>
      <c r="B80" s="188"/>
    </row>
    <row r="81" spans="1:2" x14ac:dyDescent="0.25">
      <c r="A81" s="188"/>
      <c r="B81" s="188"/>
    </row>
    <row r="82" spans="1:2" x14ac:dyDescent="0.25">
      <c r="A82" s="188"/>
      <c r="B82" s="188"/>
    </row>
    <row r="83" spans="1:2" x14ac:dyDescent="0.25">
      <c r="A83" s="188"/>
      <c r="B83" s="188"/>
    </row>
    <row r="84" spans="1:2" x14ac:dyDescent="0.25">
      <c r="A84" s="188"/>
      <c r="B84" s="188"/>
    </row>
    <row r="85" spans="1:2" x14ac:dyDescent="0.25">
      <c r="A85" s="188"/>
      <c r="B85" s="188"/>
    </row>
    <row r="86" spans="1:2" x14ac:dyDescent="0.25">
      <c r="A86" s="188"/>
      <c r="B86" s="188"/>
    </row>
    <row r="87" spans="1:2" x14ac:dyDescent="0.25">
      <c r="A87" s="188"/>
      <c r="B87" s="188"/>
    </row>
    <row r="88" spans="1:2" x14ac:dyDescent="0.25">
      <c r="A88" s="188"/>
      <c r="B88" s="188"/>
    </row>
    <row r="89" spans="1:2" x14ac:dyDescent="0.25">
      <c r="A89" s="188"/>
      <c r="B89" s="188"/>
    </row>
    <row r="90" spans="1:2" x14ac:dyDescent="0.25">
      <c r="A90" s="188"/>
      <c r="B90" s="188"/>
    </row>
    <row r="91" spans="1:2" x14ac:dyDescent="0.25">
      <c r="A91" s="188"/>
      <c r="B91" s="188"/>
    </row>
    <row r="92" spans="1:2" x14ac:dyDescent="0.25">
      <c r="A92" s="188"/>
      <c r="B92" s="188"/>
    </row>
    <row r="93" spans="1:2" x14ac:dyDescent="0.25">
      <c r="A93" s="188"/>
      <c r="B93" s="188"/>
    </row>
    <row r="94" spans="1:2" x14ac:dyDescent="0.25">
      <c r="A94" s="188"/>
      <c r="B94" s="188"/>
    </row>
    <row r="95" spans="1:2" x14ac:dyDescent="0.25">
      <c r="A95" s="188"/>
      <c r="B95" s="188"/>
    </row>
    <row r="96" spans="1:2" x14ac:dyDescent="0.25">
      <c r="A96" s="188"/>
      <c r="B96" s="188"/>
    </row>
    <row r="97" spans="1:2" x14ac:dyDescent="0.25">
      <c r="A97" s="188"/>
      <c r="B97" s="188"/>
    </row>
    <row r="98" spans="1:2" x14ac:dyDescent="0.25">
      <c r="A98" s="188"/>
      <c r="B98" s="188"/>
    </row>
    <row r="99" spans="1:2" x14ac:dyDescent="0.25">
      <c r="A99" s="188"/>
      <c r="B99" s="188"/>
    </row>
    <row r="100" spans="1:2" x14ac:dyDescent="0.25">
      <c r="A100" s="188"/>
      <c r="B100" s="188"/>
    </row>
    <row r="101" spans="1:2" x14ac:dyDescent="0.25">
      <c r="A101" s="188"/>
      <c r="B101" s="188"/>
    </row>
    <row r="102" spans="1:2" x14ac:dyDescent="0.25">
      <c r="A102" s="188"/>
      <c r="B102" s="188"/>
    </row>
    <row r="103" spans="1:2" x14ac:dyDescent="0.25">
      <c r="A103" s="188"/>
      <c r="B103" s="188"/>
    </row>
    <row r="104" spans="1:2" x14ac:dyDescent="0.25">
      <c r="A104" s="188"/>
      <c r="B104" s="188"/>
    </row>
    <row r="105" spans="1:2" x14ac:dyDescent="0.25">
      <c r="A105" s="188"/>
      <c r="B105" s="188"/>
    </row>
  </sheetData>
  <mergeCells count="32">
    <mergeCell ref="B1:K1"/>
    <mergeCell ref="E3:K3"/>
    <mergeCell ref="A7:A8"/>
    <mergeCell ref="A9:A10"/>
    <mergeCell ref="A11:A12"/>
    <mergeCell ref="A27:A28"/>
    <mergeCell ref="A13:A14"/>
    <mergeCell ref="A49:A50"/>
    <mergeCell ref="A51:A52"/>
    <mergeCell ref="A53:A54"/>
    <mergeCell ref="A23:A24"/>
    <mergeCell ref="A15:A16"/>
    <mergeCell ref="A19:A20"/>
    <mergeCell ref="A21:A22"/>
    <mergeCell ref="A17:A18"/>
    <mergeCell ref="A35:A36"/>
    <mergeCell ref="A31:A32"/>
    <mergeCell ref="A25:A26"/>
    <mergeCell ref="A29:A30"/>
    <mergeCell ref="A33:A34"/>
    <mergeCell ref="A55:A56"/>
    <mergeCell ref="A57:A58"/>
    <mergeCell ref="A59:A60"/>
    <mergeCell ref="A61:A62"/>
    <mergeCell ref="A63:A64"/>
    <mergeCell ref="A75:A76"/>
    <mergeCell ref="A77:A78"/>
    <mergeCell ref="A65:A66"/>
    <mergeCell ref="A67:A68"/>
    <mergeCell ref="A69:A70"/>
    <mergeCell ref="A71:A72"/>
    <mergeCell ref="A73:A7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4"/>
    <col min="2" max="2" width="55.7109375" style="14" customWidth="1"/>
    <col min="3" max="3" width="5.5703125" style="405" customWidth="1"/>
    <col min="4" max="11" width="10.7109375" style="14" customWidth="1"/>
    <col min="12" max="14" width="9.140625" style="14"/>
    <col min="15" max="15" width="13.5703125" style="14" bestFit="1" customWidth="1"/>
    <col min="16" max="20" width="9.5703125" style="14" bestFit="1" customWidth="1"/>
    <col min="21" max="22" width="9.42578125" style="14" bestFit="1" customWidth="1"/>
    <col min="23" max="16384" width="9.140625" style="14"/>
  </cols>
  <sheetData>
    <row r="1" spans="1:22" ht="36" x14ac:dyDescent="0.25">
      <c r="A1" s="367" t="s">
        <v>780</v>
      </c>
      <c r="B1" s="244" t="s">
        <v>781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22" x14ac:dyDescent="0.25">
      <c r="A2" s="367"/>
      <c r="B2" s="222"/>
    </row>
    <row r="3" spans="1:22" x14ac:dyDescent="0.25">
      <c r="A3" s="369"/>
      <c r="B3" s="330"/>
      <c r="C3" s="406"/>
      <c r="D3" s="328"/>
      <c r="E3" s="329" t="s">
        <v>753</v>
      </c>
      <c r="F3" s="329"/>
      <c r="G3" s="329"/>
      <c r="H3" s="329"/>
      <c r="I3" s="329"/>
      <c r="J3" s="329"/>
      <c r="K3" s="329"/>
    </row>
    <row r="4" spans="1:22" x14ac:dyDescent="0.25">
      <c r="A4" s="371" t="s">
        <v>383</v>
      </c>
      <c r="B4" s="371" t="s">
        <v>774</v>
      </c>
      <c r="C4" s="406"/>
      <c r="D4" s="292" t="s">
        <v>53</v>
      </c>
      <c r="E4" s="332">
        <v>0</v>
      </c>
      <c r="F4" s="333" t="s">
        <v>760</v>
      </c>
      <c r="G4" s="333" t="s">
        <v>761</v>
      </c>
      <c r="H4" s="333" t="s">
        <v>762</v>
      </c>
      <c r="I4" s="332" t="s">
        <v>763</v>
      </c>
      <c r="J4" s="332" t="s">
        <v>764</v>
      </c>
      <c r="K4" s="372" t="s">
        <v>540</v>
      </c>
    </row>
    <row r="5" spans="1:22" x14ac:dyDescent="0.25">
      <c r="A5" s="373" t="s">
        <v>384</v>
      </c>
      <c r="B5" s="373" t="s">
        <v>385</v>
      </c>
      <c r="C5" s="406"/>
      <c r="D5" s="334" t="s">
        <v>325</v>
      </c>
      <c r="E5" s="335">
        <v>0</v>
      </c>
      <c r="F5" s="336" t="s">
        <v>760</v>
      </c>
      <c r="G5" s="336" t="s">
        <v>761</v>
      </c>
      <c r="H5" s="336" t="s">
        <v>762</v>
      </c>
      <c r="I5" s="335" t="s">
        <v>763</v>
      </c>
      <c r="J5" s="335" t="s">
        <v>764</v>
      </c>
      <c r="K5" s="374" t="s">
        <v>541</v>
      </c>
      <c r="L5" s="243"/>
    </row>
    <row r="6" spans="1:22" x14ac:dyDescent="0.25">
      <c r="A6" s="4"/>
    </row>
    <row r="7" spans="1:22" ht="15.75" x14ac:dyDescent="0.25">
      <c r="A7" s="375" t="s">
        <v>386</v>
      </c>
      <c r="B7" s="306" t="s">
        <v>433</v>
      </c>
      <c r="D7" s="376">
        <v>2332</v>
      </c>
      <c r="E7" s="378">
        <v>1</v>
      </c>
      <c r="F7" s="376">
        <v>18</v>
      </c>
      <c r="G7" s="376">
        <v>18</v>
      </c>
      <c r="H7" s="376">
        <v>48</v>
      </c>
      <c r="I7" s="376">
        <v>206</v>
      </c>
      <c r="J7" s="376">
        <v>445</v>
      </c>
      <c r="K7" s="376">
        <v>1596</v>
      </c>
      <c r="N7" s="407"/>
      <c r="O7" s="407"/>
      <c r="P7" s="407"/>
      <c r="Q7" s="407"/>
      <c r="R7" s="407"/>
      <c r="S7" s="407"/>
      <c r="T7" s="407"/>
      <c r="U7" s="407"/>
      <c r="V7" s="407"/>
    </row>
    <row r="8" spans="1:22" ht="15.75" x14ac:dyDescent="0.25">
      <c r="A8" s="375"/>
      <c r="B8" s="284" t="s">
        <v>456</v>
      </c>
      <c r="C8" s="246" t="s">
        <v>188</v>
      </c>
      <c r="D8" s="397">
        <f t="shared" ref="D8:K8" si="0">D7*100/D41</f>
        <v>11.101590021898506</v>
      </c>
      <c r="E8" s="397">
        <f t="shared" si="0"/>
        <v>1.0526315789473684</v>
      </c>
      <c r="F8" s="397">
        <f t="shared" si="0"/>
        <v>3.3088235294117645</v>
      </c>
      <c r="G8" s="397">
        <f t="shared" si="0"/>
        <v>2.4556616643929057</v>
      </c>
      <c r="H8" s="397">
        <f t="shared" si="0"/>
        <v>2.1798365122615806</v>
      </c>
      <c r="I8" s="397">
        <f t="shared" si="0"/>
        <v>3.4156856242745812</v>
      </c>
      <c r="J8" s="397">
        <f t="shared" si="0"/>
        <v>7.8317493840197114</v>
      </c>
      <c r="K8" s="397">
        <f t="shared" si="0"/>
        <v>27.906976744186046</v>
      </c>
      <c r="M8" s="407"/>
      <c r="O8" s="408"/>
      <c r="P8" s="408"/>
      <c r="Q8" s="408"/>
      <c r="R8" s="408"/>
      <c r="S8" s="408"/>
      <c r="T8" s="408"/>
      <c r="U8" s="408"/>
      <c r="V8" s="408"/>
    </row>
    <row r="9" spans="1:22" ht="15.75" x14ac:dyDescent="0.25">
      <c r="A9" s="375" t="s">
        <v>387</v>
      </c>
      <c r="B9" s="306" t="s">
        <v>434</v>
      </c>
      <c r="C9" s="246"/>
      <c r="D9" s="378">
        <v>2029</v>
      </c>
      <c r="E9" s="378">
        <v>0</v>
      </c>
      <c r="F9" s="378">
        <v>4</v>
      </c>
      <c r="G9" s="378">
        <v>19</v>
      </c>
      <c r="H9" s="378">
        <v>212</v>
      </c>
      <c r="I9" s="378">
        <v>694</v>
      </c>
      <c r="J9" s="378">
        <v>763</v>
      </c>
      <c r="K9" s="378">
        <v>337</v>
      </c>
      <c r="M9" s="407"/>
      <c r="O9" s="408"/>
      <c r="P9" s="408"/>
      <c r="Q9" s="408"/>
      <c r="R9" s="408"/>
      <c r="S9" s="408"/>
      <c r="T9" s="408"/>
      <c r="U9" s="408"/>
      <c r="V9" s="408"/>
    </row>
    <row r="10" spans="1:22" ht="15.75" x14ac:dyDescent="0.25">
      <c r="A10" s="375"/>
      <c r="B10" s="284" t="s">
        <v>435</v>
      </c>
      <c r="C10" s="246" t="s">
        <v>188</v>
      </c>
      <c r="D10" s="397">
        <f t="shared" ref="D10:K10" si="1">D9*100/D41</f>
        <v>9.6591450061887087</v>
      </c>
      <c r="E10" s="397">
        <f t="shared" si="1"/>
        <v>0</v>
      </c>
      <c r="F10" s="397">
        <f t="shared" si="1"/>
        <v>0.73529411764705888</v>
      </c>
      <c r="G10" s="397">
        <f t="shared" si="1"/>
        <v>2.5920873124147339</v>
      </c>
      <c r="H10" s="397">
        <f t="shared" si="1"/>
        <v>9.6276112624886458</v>
      </c>
      <c r="I10" s="397">
        <f t="shared" si="1"/>
        <v>11.507212734206599</v>
      </c>
      <c r="J10" s="397">
        <f t="shared" si="1"/>
        <v>13.428370292150651</v>
      </c>
      <c r="K10" s="397">
        <f t="shared" si="1"/>
        <v>5.8926385731771287</v>
      </c>
      <c r="M10" s="407"/>
      <c r="O10" s="408"/>
      <c r="P10" s="408"/>
      <c r="Q10" s="408"/>
      <c r="R10" s="408"/>
      <c r="S10" s="408"/>
      <c r="T10" s="408"/>
      <c r="U10" s="408"/>
      <c r="V10" s="408"/>
    </row>
    <row r="11" spans="1:22" ht="15.75" x14ac:dyDescent="0.25">
      <c r="A11" s="375" t="s">
        <v>458</v>
      </c>
      <c r="B11" s="306" t="s">
        <v>438</v>
      </c>
      <c r="D11" s="376">
        <v>1624</v>
      </c>
      <c r="E11" s="378">
        <v>3</v>
      </c>
      <c r="F11" s="378">
        <v>36</v>
      </c>
      <c r="G11" s="376">
        <v>45</v>
      </c>
      <c r="H11" s="376">
        <v>134</v>
      </c>
      <c r="I11" s="376">
        <v>323</v>
      </c>
      <c r="J11" s="376">
        <v>395</v>
      </c>
      <c r="K11" s="376">
        <v>688</v>
      </c>
      <c r="M11" s="407"/>
      <c r="O11" s="408"/>
      <c r="P11" s="408"/>
      <c r="Q11" s="408"/>
      <c r="R11" s="408"/>
      <c r="S11" s="408"/>
      <c r="T11" s="408"/>
      <c r="U11" s="408"/>
      <c r="V11" s="408"/>
    </row>
    <row r="12" spans="1:22" ht="15.75" x14ac:dyDescent="0.25">
      <c r="A12" s="375"/>
      <c r="B12" s="284" t="s">
        <v>439</v>
      </c>
      <c r="C12" s="246" t="s">
        <v>188</v>
      </c>
      <c r="D12" s="397">
        <f t="shared" ref="D12:K12" si="2">D11*100/D41</f>
        <v>7.7311244406360089</v>
      </c>
      <c r="E12" s="409">
        <f t="shared" si="2"/>
        <v>3.1578947368421053</v>
      </c>
      <c r="F12" s="409">
        <f t="shared" si="2"/>
        <v>6.617647058823529</v>
      </c>
      <c r="G12" s="409">
        <f t="shared" si="2"/>
        <v>6.1391541609822644</v>
      </c>
      <c r="H12" s="397">
        <f t="shared" si="2"/>
        <v>6.0853769300635783</v>
      </c>
      <c r="I12" s="397">
        <f t="shared" si="2"/>
        <v>5.3556624108771347</v>
      </c>
      <c r="J12" s="397">
        <f t="shared" si="2"/>
        <v>6.9517775431186202</v>
      </c>
      <c r="K12" s="397">
        <f t="shared" si="2"/>
        <v>12.030075187969924</v>
      </c>
      <c r="M12" s="410"/>
      <c r="O12" s="408"/>
      <c r="P12" s="408"/>
      <c r="Q12" s="408"/>
      <c r="R12" s="408"/>
      <c r="S12" s="408"/>
      <c r="T12" s="408"/>
      <c r="U12" s="408"/>
      <c r="V12" s="408"/>
    </row>
    <row r="13" spans="1:22" ht="15.75" x14ac:dyDescent="0.25">
      <c r="A13" s="375" t="s">
        <v>389</v>
      </c>
      <c r="B13" s="306" t="s">
        <v>436</v>
      </c>
      <c r="D13" s="376">
        <v>1578</v>
      </c>
      <c r="E13" s="378">
        <v>0</v>
      </c>
      <c r="F13" s="376">
        <v>0</v>
      </c>
      <c r="G13" s="376">
        <v>1</v>
      </c>
      <c r="H13" s="376">
        <v>227</v>
      </c>
      <c r="I13" s="376">
        <v>968</v>
      </c>
      <c r="J13" s="376">
        <v>342</v>
      </c>
      <c r="K13" s="376">
        <v>40</v>
      </c>
      <c r="M13" s="407"/>
      <c r="O13" s="408"/>
      <c r="P13" s="408"/>
      <c r="Q13" s="408"/>
      <c r="R13" s="408"/>
      <c r="S13" s="408"/>
      <c r="T13" s="408"/>
      <c r="U13" s="408"/>
      <c r="V13" s="408"/>
    </row>
    <row r="14" spans="1:22" ht="15.75" x14ac:dyDescent="0.25">
      <c r="A14" s="375"/>
      <c r="B14" s="284" t="s">
        <v>782</v>
      </c>
      <c r="C14" s="382" t="s">
        <v>188</v>
      </c>
      <c r="D14" s="397">
        <f t="shared" ref="D14:K14" si="3">D13*100/D41</f>
        <v>7.5121393887460721</v>
      </c>
      <c r="E14" s="409">
        <f t="shared" si="3"/>
        <v>0</v>
      </c>
      <c r="F14" s="409">
        <f t="shared" si="3"/>
        <v>0</v>
      </c>
      <c r="G14" s="397">
        <f t="shared" si="3"/>
        <v>0.13642564802182811</v>
      </c>
      <c r="H14" s="397">
        <f t="shared" si="3"/>
        <v>10.308810172570391</v>
      </c>
      <c r="I14" s="397">
        <f t="shared" si="3"/>
        <v>16.050406234455313</v>
      </c>
      <c r="J14" s="397">
        <f t="shared" si="3"/>
        <v>6.0190073917634637</v>
      </c>
      <c r="K14" s="397">
        <f t="shared" si="3"/>
        <v>0.69942297604476311</v>
      </c>
      <c r="M14" s="407"/>
      <c r="O14" s="408"/>
      <c r="P14" s="408"/>
      <c r="Q14" s="408"/>
      <c r="R14" s="408"/>
      <c r="S14" s="408"/>
      <c r="T14" s="408"/>
      <c r="U14" s="408"/>
      <c r="V14" s="408"/>
    </row>
    <row r="15" spans="1:22" ht="15.75" x14ac:dyDescent="0.25">
      <c r="A15" s="375" t="s">
        <v>390</v>
      </c>
      <c r="B15" s="306" t="s">
        <v>440</v>
      </c>
      <c r="C15" s="235"/>
      <c r="D15" s="376">
        <v>1363</v>
      </c>
      <c r="E15" s="376">
        <v>1</v>
      </c>
      <c r="F15" s="376">
        <v>41</v>
      </c>
      <c r="G15" s="376">
        <v>231</v>
      </c>
      <c r="H15" s="376">
        <v>409</v>
      </c>
      <c r="I15" s="376">
        <v>276</v>
      </c>
      <c r="J15" s="376">
        <v>277</v>
      </c>
      <c r="K15" s="376">
        <v>128</v>
      </c>
      <c r="M15" s="407"/>
      <c r="O15" s="408"/>
      <c r="P15" s="408"/>
      <c r="Q15" s="408"/>
      <c r="R15" s="408"/>
      <c r="S15" s="408"/>
      <c r="T15" s="408"/>
      <c r="U15" s="408"/>
      <c r="V15" s="408"/>
    </row>
    <row r="16" spans="1:22" ht="15.75" x14ac:dyDescent="0.25">
      <c r="A16" s="375"/>
      <c r="B16" s="284" t="s">
        <v>441</v>
      </c>
      <c r="C16" s="246" t="s">
        <v>188</v>
      </c>
      <c r="D16" s="397">
        <f t="shared" ref="D16:K16" si="4">D15*100/D41</f>
        <v>6.4886222983909363</v>
      </c>
      <c r="E16" s="397">
        <f t="shared" si="4"/>
        <v>1.0526315789473684</v>
      </c>
      <c r="F16" s="397">
        <f t="shared" si="4"/>
        <v>7.5367647058823533</v>
      </c>
      <c r="G16" s="397">
        <f t="shared" si="4"/>
        <v>31.51432469304229</v>
      </c>
      <c r="H16" s="397">
        <f t="shared" si="4"/>
        <v>18.574023614895548</v>
      </c>
      <c r="I16" s="397">
        <f t="shared" si="4"/>
        <v>4.576355496600895</v>
      </c>
      <c r="J16" s="397">
        <f t="shared" si="4"/>
        <v>4.8750439985920453</v>
      </c>
      <c r="K16" s="397">
        <f t="shared" si="4"/>
        <v>2.2381535233432417</v>
      </c>
      <c r="M16" s="407"/>
      <c r="O16" s="408"/>
      <c r="P16" s="408"/>
      <c r="Q16" s="408"/>
      <c r="R16" s="408"/>
      <c r="S16" s="408"/>
      <c r="T16" s="408"/>
      <c r="U16" s="408"/>
      <c r="V16" s="408"/>
    </row>
    <row r="17" spans="1:22" ht="15.75" x14ac:dyDescent="0.25">
      <c r="A17" s="375" t="s">
        <v>391</v>
      </c>
      <c r="B17" s="306" t="s">
        <v>783</v>
      </c>
      <c r="D17" s="378">
        <v>1232</v>
      </c>
      <c r="E17" s="378">
        <v>1</v>
      </c>
      <c r="F17" s="378">
        <v>0</v>
      </c>
      <c r="G17" s="376">
        <v>4</v>
      </c>
      <c r="H17" s="376">
        <v>26</v>
      </c>
      <c r="I17" s="376">
        <v>238</v>
      </c>
      <c r="J17" s="376">
        <v>448</v>
      </c>
      <c r="K17" s="376">
        <v>515</v>
      </c>
      <c r="M17" s="407"/>
      <c r="O17" s="408"/>
      <c r="P17" s="408"/>
      <c r="Q17" s="408"/>
      <c r="R17" s="408"/>
      <c r="S17" s="408"/>
      <c r="T17" s="408"/>
      <c r="U17" s="408"/>
      <c r="V17" s="408"/>
    </row>
    <row r="18" spans="1:22" ht="15.75" x14ac:dyDescent="0.25">
      <c r="A18" s="375"/>
      <c r="B18" s="284" t="s">
        <v>775</v>
      </c>
      <c r="C18" s="246" t="s">
        <v>188</v>
      </c>
      <c r="D18" s="397">
        <f t="shared" ref="D18:K18" si="5">D17*100/D41</f>
        <v>5.8649909549652479</v>
      </c>
      <c r="E18" s="409">
        <f t="shared" si="5"/>
        <v>1.0526315789473684</v>
      </c>
      <c r="F18" s="397">
        <f t="shared" si="5"/>
        <v>0</v>
      </c>
      <c r="G18" s="397">
        <f t="shared" si="5"/>
        <v>0.54570259208731242</v>
      </c>
      <c r="H18" s="397">
        <f t="shared" si="5"/>
        <v>1.1807447774750226</v>
      </c>
      <c r="I18" s="397">
        <f t="shared" si="5"/>
        <v>3.9462775659094675</v>
      </c>
      <c r="J18" s="397">
        <f t="shared" si="5"/>
        <v>7.8845476944737767</v>
      </c>
      <c r="K18" s="397">
        <f t="shared" si="5"/>
        <v>9.0050708165763247</v>
      </c>
      <c r="M18" s="407"/>
      <c r="O18" s="408"/>
      <c r="P18" s="408"/>
      <c r="Q18" s="408"/>
      <c r="R18" s="408"/>
      <c r="S18" s="408"/>
      <c r="T18" s="408"/>
      <c r="U18" s="408"/>
      <c r="V18" s="408"/>
    </row>
    <row r="19" spans="1:22" ht="15.75" x14ac:dyDescent="0.25">
      <c r="A19" s="375" t="s">
        <v>392</v>
      </c>
      <c r="B19" s="306" t="s">
        <v>442</v>
      </c>
      <c r="D19" s="378">
        <v>1057</v>
      </c>
      <c r="E19" s="378">
        <v>2</v>
      </c>
      <c r="F19" s="376">
        <v>29</v>
      </c>
      <c r="G19" s="376">
        <v>94</v>
      </c>
      <c r="H19" s="376">
        <v>166</v>
      </c>
      <c r="I19" s="376">
        <v>278</v>
      </c>
      <c r="J19" s="376">
        <v>291</v>
      </c>
      <c r="K19" s="376">
        <v>197</v>
      </c>
      <c r="M19" s="407"/>
      <c r="O19" s="408"/>
      <c r="P19" s="408"/>
      <c r="Q19" s="408"/>
      <c r="R19" s="408"/>
      <c r="S19" s="408"/>
      <c r="T19" s="408"/>
      <c r="U19" s="408"/>
      <c r="V19" s="408"/>
    </row>
    <row r="20" spans="1:22" ht="15.75" x14ac:dyDescent="0.25">
      <c r="A20" s="375"/>
      <c r="B20" s="284" t="s">
        <v>443</v>
      </c>
      <c r="C20" s="382" t="s">
        <v>188</v>
      </c>
      <c r="D20" s="397">
        <f t="shared" ref="D20:K20" si="6">D19*100/D41</f>
        <v>5.0318956488622302</v>
      </c>
      <c r="E20" s="397">
        <f t="shared" si="6"/>
        <v>2.1052631578947367</v>
      </c>
      <c r="F20" s="397">
        <f t="shared" si="6"/>
        <v>5.3308823529411766</v>
      </c>
      <c r="G20" s="397">
        <f t="shared" si="6"/>
        <v>12.824010914051842</v>
      </c>
      <c r="H20" s="397">
        <f t="shared" si="6"/>
        <v>7.5386012715712987</v>
      </c>
      <c r="I20" s="397">
        <f t="shared" si="6"/>
        <v>4.609517492953076</v>
      </c>
      <c r="J20" s="397">
        <f t="shared" si="6"/>
        <v>5.121436114044351</v>
      </c>
      <c r="K20" s="397">
        <f t="shared" si="6"/>
        <v>3.444658157020458</v>
      </c>
      <c r="M20" s="407"/>
      <c r="O20" s="408"/>
      <c r="P20" s="408"/>
      <c r="Q20" s="408"/>
      <c r="R20" s="408"/>
      <c r="S20" s="408"/>
      <c r="T20" s="408"/>
      <c r="U20" s="408"/>
      <c r="V20" s="408"/>
    </row>
    <row r="21" spans="1:22" ht="15.75" x14ac:dyDescent="0.25">
      <c r="A21" s="375" t="s">
        <v>393</v>
      </c>
      <c r="B21" s="306" t="s">
        <v>445</v>
      </c>
      <c r="C21" s="235"/>
      <c r="D21" s="376">
        <v>875</v>
      </c>
      <c r="E21" s="378">
        <v>0</v>
      </c>
      <c r="F21" s="376">
        <v>0</v>
      </c>
      <c r="G21" s="376">
        <v>2</v>
      </c>
      <c r="H21" s="376">
        <v>25</v>
      </c>
      <c r="I21" s="376">
        <v>231</v>
      </c>
      <c r="J21" s="376">
        <v>284</v>
      </c>
      <c r="K21" s="376">
        <v>333</v>
      </c>
      <c r="M21" s="408"/>
      <c r="O21" s="408"/>
      <c r="P21" s="408"/>
      <c r="Q21" s="408"/>
      <c r="R21" s="408"/>
      <c r="S21" s="408"/>
      <c r="T21" s="408"/>
      <c r="U21" s="408"/>
      <c r="V21" s="408"/>
    </row>
    <row r="22" spans="1:22" ht="15.75" x14ac:dyDescent="0.25">
      <c r="A22" s="375"/>
      <c r="B22" s="284" t="s">
        <v>784</v>
      </c>
      <c r="C22" s="382" t="s">
        <v>188</v>
      </c>
      <c r="D22" s="397">
        <f t="shared" ref="D22:K22" si="7">D21*100/D41</f>
        <v>4.1654765305150914</v>
      </c>
      <c r="E22" s="409">
        <f t="shared" si="7"/>
        <v>0</v>
      </c>
      <c r="F22" s="409">
        <f t="shared" si="7"/>
        <v>0</v>
      </c>
      <c r="G22" s="397">
        <f t="shared" si="7"/>
        <v>0.27285129604365621</v>
      </c>
      <c r="H22" s="397">
        <f t="shared" si="7"/>
        <v>1.1353315168029066</v>
      </c>
      <c r="I22" s="397">
        <f t="shared" si="7"/>
        <v>3.8302105786768363</v>
      </c>
      <c r="J22" s="397">
        <f t="shared" si="7"/>
        <v>4.9982400563181981</v>
      </c>
      <c r="K22" s="397">
        <f t="shared" si="7"/>
        <v>5.8226962755726523</v>
      </c>
      <c r="M22" s="407"/>
      <c r="O22" s="408"/>
      <c r="P22" s="408"/>
      <c r="Q22" s="408"/>
      <c r="R22" s="408"/>
      <c r="S22" s="408"/>
      <c r="T22" s="408"/>
      <c r="U22" s="408"/>
      <c r="V22" s="408"/>
    </row>
    <row r="23" spans="1:22" ht="15.75" x14ac:dyDescent="0.25">
      <c r="A23" s="375" t="s">
        <v>394</v>
      </c>
      <c r="B23" s="306" t="s">
        <v>449</v>
      </c>
      <c r="D23" s="378">
        <v>731</v>
      </c>
      <c r="E23" s="376">
        <v>20</v>
      </c>
      <c r="F23" s="376">
        <v>32</v>
      </c>
      <c r="G23" s="376">
        <v>24</v>
      </c>
      <c r="H23" s="376">
        <v>82</v>
      </c>
      <c r="I23" s="376">
        <v>274</v>
      </c>
      <c r="J23" s="376">
        <v>173</v>
      </c>
      <c r="K23" s="376">
        <v>126</v>
      </c>
      <c r="N23" s="407"/>
      <c r="O23" s="408"/>
      <c r="P23" s="408"/>
      <c r="Q23" s="408"/>
      <c r="R23" s="408"/>
      <c r="S23" s="408"/>
      <c r="T23" s="408"/>
      <c r="U23" s="408"/>
      <c r="V23" s="408"/>
    </row>
    <row r="24" spans="1:22" x14ac:dyDescent="0.25">
      <c r="A24" s="375"/>
      <c r="B24" s="284" t="s">
        <v>779</v>
      </c>
      <c r="C24" s="246" t="s">
        <v>188</v>
      </c>
      <c r="D24" s="397">
        <f t="shared" ref="D24:K24" si="8">D23*100/D41</f>
        <v>3.4799581072074646</v>
      </c>
      <c r="E24" s="397">
        <f t="shared" si="8"/>
        <v>21.05263157894737</v>
      </c>
      <c r="F24" s="397">
        <f t="shared" si="8"/>
        <v>5.882352941176471</v>
      </c>
      <c r="G24" s="397">
        <f t="shared" si="8"/>
        <v>3.2742155525238745</v>
      </c>
      <c r="H24" s="397">
        <f t="shared" si="8"/>
        <v>3.7238873751135331</v>
      </c>
      <c r="I24" s="397">
        <f t="shared" si="8"/>
        <v>4.5431935002487149</v>
      </c>
      <c r="J24" s="397">
        <f t="shared" si="8"/>
        <v>3.0447025695177756</v>
      </c>
      <c r="K24" s="397">
        <f t="shared" si="8"/>
        <v>2.2031823745410035</v>
      </c>
      <c r="N24" s="302"/>
      <c r="O24" s="302"/>
      <c r="P24" s="302"/>
      <c r="Q24" s="302"/>
      <c r="R24" s="302"/>
      <c r="S24" s="302"/>
      <c r="T24" s="302"/>
    </row>
    <row r="25" spans="1:22" x14ac:dyDescent="0.25">
      <c r="A25" s="375" t="s">
        <v>395</v>
      </c>
      <c r="B25" s="306" t="s">
        <v>452</v>
      </c>
      <c r="D25" s="376">
        <v>614</v>
      </c>
      <c r="E25" s="378">
        <v>0</v>
      </c>
      <c r="F25" s="376">
        <v>3</v>
      </c>
      <c r="G25" s="376">
        <v>14</v>
      </c>
      <c r="H25" s="376">
        <v>141</v>
      </c>
      <c r="I25" s="376">
        <v>318</v>
      </c>
      <c r="J25" s="376">
        <v>110</v>
      </c>
      <c r="K25" s="376">
        <v>28</v>
      </c>
      <c r="P25" s="15"/>
      <c r="Q25" s="15"/>
    </row>
    <row r="26" spans="1:22" x14ac:dyDescent="0.25">
      <c r="A26" s="375"/>
      <c r="B26" s="284" t="s">
        <v>453</v>
      </c>
      <c r="C26" s="246" t="s">
        <v>188</v>
      </c>
      <c r="D26" s="397">
        <f t="shared" ref="D26:K26" si="9">D25*100/D41</f>
        <v>2.9229743882700179</v>
      </c>
      <c r="E26" s="409">
        <f t="shared" si="9"/>
        <v>0</v>
      </c>
      <c r="F26" s="397">
        <f t="shared" si="9"/>
        <v>0.55147058823529416</v>
      </c>
      <c r="G26" s="397">
        <f t="shared" si="9"/>
        <v>1.9099590723055935</v>
      </c>
      <c r="H26" s="397">
        <f t="shared" si="9"/>
        <v>6.4032697547683926</v>
      </c>
      <c r="I26" s="397">
        <f t="shared" si="9"/>
        <v>5.272757419996684</v>
      </c>
      <c r="J26" s="397">
        <f t="shared" si="9"/>
        <v>1.9359380499824006</v>
      </c>
      <c r="K26" s="397">
        <f t="shared" si="9"/>
        <v>0.48959608323133413</v>
      </c>
      <c r="N26" s="411"/>
    </row>
    <row r="27" spans="1:22" x14ac:dyDescent="0.25">
      <c r="A27" s="375" t="s">
        <v>396</v>
      </c>
      <c r="B27" s="379" t="s">
        <v>446</v>
      </c>
      <c r="D27" s="310">
        <v>571</v>
      </c>
      <c r="E27" s="376">
        <v>32</v>
      </c>
      <c r="F27" s="376">
        <v>109</v>
      </c>
      <c r="G27" s="376">
        <v>81</v>
      </c>
      <c r="H27" s="376">
        <v>131</v>
      </c>
      <c r="I27" s="376">
        <v>86</v>
      </c>
      <c r="J27" s="376">
        <v>57</v>
      </c>
      <c r="K27" s="376">
        <v>75</v>
      </c>
      <c r="N27" s="376"/>
      <c r="O27" s="302"/>
      <c r="P27" s="302"/>
      <c r="Q27" s="302"/>
      <c r="R27" s="302"/>
      <c r="S27" s="302"/>
      <c r="T27" s="302"/>
    </row>
    <row r="28" spans="1:22" x14ac:dyDescent="0.25">
      <c r="A28" s="375"/>
      <c r="B28" s="284" t="s">
        <v>447</v>
      </c>
      <c r="C28" s="246" t="s">
        <v>188</v>
      </c>
      <c r="D28" s="397">
        <f t="shared" ref="D28:K28" si="10">D27*100/D41</f>
        <v>2.7182709701989909</v>
      </c>
      <c r="E28" s="397">
        <f t="shared" si="10"/>
        <v>33.684210526315788</v>
      </c>
      <c r="F28" s="397">
        <f t="shared" si="10"/>
        <v>20.036764705882351</v>
      </c>
      <c r="G28" s="397">
        <f t="shared" si="10"/>
        <v>11.050477489768076</v>
      </c>
      <c r="H28" s="397">
        <f t="shared" si="10"/>
        <v>5.9491371480472299</v>
      </c>
      <c r="I28" s="397">
        <f t="shared" si="10"/>
        <v>1.4259658431437572</v>
      </c>
      <c r="J28" s="397">
        <f t="shared" si="10"/>
        <v>1.0031678986272439</v>
      </c>
      <c r="K28" s="397">
        <f t="shared" si="10"/>
        <v>1.3114180800839308</v>
      </c>
      <c r="N28" s="376"/>
      <c r="P28" s="411"/>
      <c r="Q28" s="411"/>
    </row>
    <row r="29" spans="1:22" x14ac:dyDescent="0.25">
      <c r="A29" s="375" t="s">
        <v>397</v>
      </c>
      <c r="B29" s="306" t="s">
        <v>777</v>
      </c>
      <c r="D29" s="376">
        <v>512</v>
      </c>
      <c r="E29" s="378">
        <v>0</v>
      </c>
      <c r="F29" s="378">
        <v>0</v>
      </c>
      <c r="G29" s="376">
        <v>0</v>
      </c>
      <c r="H29" s="376">
        <v>0</v>
      </c>
      <c r="I29" s="376">
        <v>53</v>
      </c>
      <c r="J29" s="376">
        <v>147</v>
      </c>
      <c r="K29" s="376">
        <v>312</v>
      </c>
      <c r="N29" s="15"/>
    </row>
    <row r="30" spans="1:22" x14ac:dyDescent="0.25">
      <c r="A30" s="375"/>
      <c r="B30" s="284" t="s">
        <v>778</v>
      </c>
      <c r="C30" s="246" t="s">
        <v>188</v>
      </c>
      <c r="D30" s="397">
        <f t="shared" ref="D30:K30" si="11">D29*100/D41</f>
        <v>2.4373988384271161</v>
      </c>
      <c r="E30" s="409">
        <f t="shared" si="11"/>
        <v>0</v>
      </c>
      <c r="F30" s="409">
        <f t="shared" si="11"/>
        <v>0</v>
      </c>
      <c r="G30" s="409">
        <f t="shared" si="11"/>
        <v>0</v>
      </c>
      <c r="H30" s="397">
        <f t="shared" si="11"/>
        <v>0</v>
      </c>
      <c r="I30" s="397">
        <f t="shared" si="11"/>
        <v>0.87879290333278059</v>
      </c>
      <c r="J30" s="397">
        <f t="shared" si="11"/>
        <v>2.5871172122492081</v>
      </c>
      <c r="K30" s="397">
        <f t="shared" si="11"/>
        <v>5.4554992131491522</v>
      </c>
      <c r="N30" s="376"/>
    </row>
    <row r="31" spans="1:22" x14ac:dyDescent="0.25">
      <c r="A31" s="375" t="s">
        <v>398</v>
      </c>
      <c r="B31" s="277" t="s">
        <v>544</v>
      </c>
      <c r="D31" s="376">
        <v>360</v>
      </c>
      <c r="E31" s="376">
        <v>0</v>
      </c>
      <c r="F31" s="376">
        <v>1</v>
      </c>
      <c r="G31" s="376">
        <v>1</v>
      </c>
      <c r="H31" s="376">
        <v>4</v>
      </c>
      <c r="I31" s="376">
        <v>201</v>
      </c>
      <c r="J31" s="376">
        <v>123</v>
      </c>
      <c r="K31" s="376">
        <v>30</v>
      </c>
      <c r="N31" s="376"/>
    </row>
    <row r="32" spans="1:22" x14ac:dyDescent="0.25">
      <c r="A32" s="375"/>
      <c r="B32" s="412" t="s">
        <v>545</v>
      </c>
      <c r="C32" s="246" t="s">
        <v>188</v>
      </c>
      <c r="D32" s="397">
        <f t="shared" ref="D32:K32" si="12">D31*100/D41</f>
        <v>1.7137960582690659</v>
      </c>
      <c r="E32" s="409">
        <f t="shared" si="12"/>
        <v>0</v>
      </c>
      <c r="F32" s="397">
        <f t="shared" si="12"/>
        <v>0.18382352941176472</v>
      </c>
      <c r="G32" s="397">
        <f t="shared" si="12"/>
        <v>0.13642564802182811</v>
      </c>
      <c r="H32" s="397">
        <f t="shared" si="12"/>
        <v>0.18165304268846502</v>
      </c>
      <c r="I32" s="397">
        <f t="shared" si="12"/>
        <v>3.3327806333941301</v>
      </c>
      <c r="J32" s="397">
        <f t="shared" si="12"/>
        <v>2.1647307286166844</v>
      </c>
      <c r="K32" s="397">
        <f t="shared" si="12"/>
        <v>0.52456723203357225</v>
      </c>
      <c r="N32" s="376"/>
    </row>
    <row r="33" spans="1:15" x14ac:dyDescent="0.25">
      <c r="A33" s="375" t="s">
        <v>399</v>
      </c>
      <c r="B33" s="306" t="s">
        <v>454</v>
      </c>
      <c r="D33" s="378">
        <v>354</v>
      </c>
      <c r="E33" s="376">
        <v>0</v>
      </c>
      <c r="F33" s="376">
        <v>1</v>
      </c>
      <c r="G33" s="376">
        <v>5</v>
      </c>
      <c r="H33" s="376">
        <v>29</v>
      </c>
      <c r="I33" s="376">
        <v>149</v>
      </c>
      <c r="J33" s="376">
        <v>133</v>
      </c>
      <c r="K33" s="376">
        <v>37</v>
      </c>
      <c r="N33" s="376"/>
    </row>
    <row r="34" spans="1:15" x14ac:dyDescent="0.25">
      <c r="A34" s="375"/>
      <c r="B34" s="284" t="s">
        <v>455</v>
      </c>
      <c r="C34" s="246" t="s">
        <v>188</v>
      </c>
      <c r="D34" s="397">
        <f t="shared" ref="D34:K34" si="13">D33*100/D41</f>
        <v>1.6852327906312483</v>
      </c>
      <c r="E34" s="397">
        <f t="shared" si="13"/>
        <v>0</v>
      </c>
      <c r="F34" s="397">
        <f t="shared" si="13"/>
        <v>0.18382352941176472</v>
      </c>
      <c r="G34" s="397">
        <f t="shared" si="13"/>
        <v>0.68212824010914053</v>
      </c>
      <c r="H34" s="397">
        <f t="shared" si="13"/>
        <v>1.3169845594913714</v>
      </c>
      <c r="I34" s="397">
        <f t="shared" si="13"/>
        <v>2.4705687282374398</v>
      </c>
      <c r="J34" s="397">
        <f t="shared" si="13"/>
        <v>2.3407250967969024</v>
      </c>
      <c r="K34" s="397">
        <f t="shared" si="13"/>
        <v>0.64696625284140585</v>
      </c>
      <c r="N34" s="106"/>
    </row>
    <row r="35" spans="1:15" x14ac:dyDescent="0.25">
      <c r="A35" s="388" t="s">
        <v>400</v>
      </c>
      <c r="B35" s="413" t="s">
        <v>542</v>
      </c>
      <c r="C35" s="385"/>
      <c r="D35" s="384">
        <v>307</v>
      </c>
      <c r="E35" s="384">
        <v>0</v>
      </c>
      <c r="F35" s="390">
        <v>0</v>
      </c>
      <c r="G35" s="390">
        <v>0</v>
      </c>
      <c r="H35" s="390">
        <v>2</v>
      </c>
      <c r="I35" s="390">
        <v>78</v>
      </c>
      <c r="J35" s="390">
        <v>173</v>
      </c>
      <c r="K35" s="390">
        <v>54</v>
      </c>
    </row>
    <row r="36" spans="1:15" x14ac:dyDescent="0.25">
      <c r="A36" s="391"/>
      <c r="B36" s="414" t="s">
        <v>543</v>
      </c>
      <c r="C36" s="247" t="s">
        <v>188</v>
      </c>
      <c r="D36" s="415">
        <f>D35*100/D41</f>
        <v>1.4614871941350089</v>
      </c>
      <c r="E36" s="402">
        <f t="shared" ref="E36:K36" si="14">E35*100/E41</f>
        <v>0</v>
      </c>
      <c r="F36" s="402">
        <f t="shared" si="14"/>
        <v>0</v>
      </c>
      <c r="G36" s="415">
        <f t="shared" si="14"/>
        <v>0</v>
      </c>
      <c r="H36" s="415">
        <f t="shared" si="14"/>
        <v>9.0826521344232511E-2</v>
      </c>
      <c r="I36" s="415">
        <f t="shared" si="14"/>
        <v>1.2933178577350357</v>
      </c>
      <c r="J36" s="415">
        <f t="shared" si="14"/>
        <v>3.0447025695177756</v>
      </c>
      <c r="K36" s="415">
        <f t="shared" si="14"/>
        <v>0.9442210176604301</v>
      </c>
      <c r="N36" s="106"/>
    </row>
    <row r="37" spans="1:15" x14ac:dyDescent="0.25">
      <c r="A37" s="416"/>
      <c r="B37" s="403"/>
      <c r="C37" s="385"/>
      <c r="D37" s="417"/>
      <c r="E37" s="418"/>
      <c r="F37" s="417"/>
      <c r="G37" s="417"/>
      <c r="H37" s="417"/>
      <c r="I37" s="417"/>
      <c r="J37" s="417"/>
      <c r="K37" s="417"/>
    </row>
    <row r="38" spans="1:15" x14ac:dyDescent="0.25">
      <c r="A38" s="395" t="s">
        <v>771</v>
      </c>
      <c r="B38" s="296"/>
      <c r="C38" s="278"/>
      <c r="D38" s="390">
        <v>15539</v>
      </c>
      <c r="E38" s="390">
        <v>60</v>
      </c>
      <c r="F38" s="390">
        <v>274</v>
      </c>
      <c r="G38" s="390">
        <v>539</v>
      </c>
      <c r="H38" s="390">
        <v>1636</v>
      </c>
      <c r="I38" s="390">
        <v>4373</v>
      </c>
      <c r="J38" s="390">
        <v>4161</v>
      </c>
      <c r="K38" s="390">
        <v>4496</v>
      </c>
    </row>
    <row r="39" spans="1:15" x14ac:dyDescent="0.25">
      <c r="B39" s="4"/>
      <c r="C39" s="246" t="s">
        <v>188</v>
      </c>
      <c r="D39" s="397">
        <f>D38*100/D41</f>
        <v>73.974102637341716</v>
      </c>
      <c r="E39" s="397">
        <f t="shared" ref="E39:K39" si="15">E38*100/E41</f>
        <v>63.157894736842103</v>
      </c>
      <c r="F39" s="397">
        <f t="shared" si="15"/>
        <v>50.367647058823529</v>
      </c>
      <c r="G39" s="397">
        <f t="shared" si="15"/>
        <v>73.533424283765342</v>
      </c>
      <c r="H39" s="397">
        <f t="shared" si="15"/>
        <v>74.296094459582193</v>
      </c>
      <c r="I39" s="397">
        <f t="shared" si="15"/>
        <v>72.508705024042442</v>
      </c>
      <c r="J39" s="397">
        <f t="shared" si="15"/>
        <v>73.231256599788807</v>
      </c>
      <c r="K39" s="397">
        <f t="shared" si="15"/>
        <v>78.615142507431372</v>
      </c>
    </row>
    <row r="40" spans="1:15" x14ac:dyDescent="0.25">
      <c r="B40" s="4"/>
      <c r="C40" s="246"/>
      <c r="D40" s="398"/>
      <c r="E40" s="398"/>
      <c r="F40" s="398"/>
      <c r="G40" s="398"/>
      <c r="H40" s="398"/>
      <c r="I40" s="398"/>
      <c r="J40" s="398"/>
      <c r="K40" s="398"/>
    </row>
    <row r="41" spans="1:15" x14ac:dyDescent="0.25">
      <c r="A41" s="399" t="s">
        <v>772</v>
      </c>
      <c r="B41" s="400"/>
      <c r="C41" s="401"/>
      <c r="D41" s="234">
        <v>21006</v>
      </c>
      <c r="E41" s="234">
        <v>95</v>
      </c>
      <c r="F41" s="234">
        <v>544</v>
      </c>
      <c r="G41" s="234">
        <v>733</v>
      </c>
      <c r="H41" s="234">
        <v>2202</v>
      </c>
      <c r="I41" s="234">
        <v>6031</v>
      </c>
      <c r="J41" s="234">
        <v>5682</v>
      </c>
      <c r="K41" s="234">
        <v>5719</v>
      </c>
    </row>
    <row r="42" spans="1:15" x14ac:dyDescent="0.25">
      <c r="A42" s="240"/>
      <c r="B42" s="240"/>
      <c r="C42" s="247" t="s">
        <v>188</v>
      </c>
      <c r="D42" s="402">
        <f>D41*100/D41</f>
        <v>100</v>
      </c>
      <c r="E42" s="402">
        <f t="shared" ref="E42:K42" si="16">E41*100/E41</f>
        <v>100</v>
      </c>
      <c r="F42" s="402">
        <f t="shared" si="16"/>
        <v>100</v>
      </c>
      <c r="G42" s="402">
        <f t="shared" si="16"/>
        <v>100</v>
      </c>
      <c r="H42" s="402">
        <f t="shared" si="16"/>
        <v>100</v>
      </c>
      <c r="I42" s="402">
        <f t="shared" si="16"/>
        <v>100</v>
      </c>
      <c r="J42" s="402">
        <f t="shared" si="16"/>
        <v>100</v>
      </c>
      <c r="K42" s="402">
        <f t="shared" si="16"/>
        <v>100</v>
      </c>
    </row>
    <row r="43" spans="1:15" x14ac:dyDescent="0.25">
      <c r="A43" s="230"/>
    </row>
    <row r="44" spans="1:15" ht="17.25" customHeight="1" x14ac:dyDescent="0.25">
      <c r="A44" s="4" t="s">
        <v>401</v>
      </c>
      <c r="B44" s="4"/>
      <c r="C44" s="246"/>
      <c r="L44" s="188"/>
    </row>
    <row r="45" spans="1:15" x14ac:dyDescent="0.25">
      <c r="A45" s="243" t="s">
        <v>381</v>
      </c>
      <c r="B45" s="243"/>
      <c r="C45" s="382"/>
      <c r="L45" s="4"/>
    </row>
    <row r="46" spans="1:15" x14ac:dyDescent="0.25">
      <c r="C46" s="419"/>
      <c r="L46" s="4"/>
      <c r="O46" s="188"/>
    </row>
    <row r="48" spans="1:15" s="188" customFormat="1" x14ac:dyDescent="0.25">
      <c r="A48" s="302"/>
      <c r="B48" s="302"/>
      <c r="C48" s="405"/>
      <c r="E48" s="14"/>
      <c r="F48" s="14"/>
      <c r="G48" s="14"/>
      <c r="H48" s="14"/>
      <c r="I48" s="14"/>
      <c r="J48" s="14"/>
      <c r="K48" s="14"/>
      <c r="L48" s="14"/>
      <c r="N48" s="14"/>
      <c r="O48" s="14"/>
    </row>
    <row r="49" spans="1:2" x14ac:dyDescent="0.25">
      <c r="A49" s="302"/>
      <c r="B49" s="302"/>
    </row>
    <row r="50" spans="1:2" x14ac:dyDescent="0.25">
      <c r="A50" s="302"/>
      <c r="B50" s="302"/>
    </row>
    <row r="51" spans="1:2" x14ac:dyDescent="0.25">
      <c r="A51" s="302"/>
      <c r="B51" s="302"/>
    </row>
    <row r="52" spans="1:2" x14ac:dyDescent="0.25">
      <c r="A52" s="302"/>
      <c r="B52" s="302"/>
    </row>
    <row r="53" spans="1:2" x14ac:dyDescent="0.25">
      <c r="A53" s="302"/>
      <c r="B53" s="302"/>
    </row>
    <row r="54" spans="1:2" x14ac:dyDescent="0.25">
      <c r="A54" s="302"/>
      <c r="B54" s="302"/>
    </row>
    <row r="55" spans="1:2" x14ac:dyDescent="0.25">
      <c r="A55" s="302"/>
      <c r="B55" s="302"/>
    </row>
    <row r="56" spans="1:2" x14ac:dyDescent="0.25">
      <c r="A56" s="302"/>
      <c r="B56" s="302"/>
    </row>
    <row r="57" spans="1:2" x14ac:dyDescent="0.25">
      <c r="A57" s="302"/>
      <c r="B57" s="302"/>
    </row>
    <row r="58" spans="1:2" x14ac:dyDescent="0.25">
      <c r="A58" s="302"/>
      <c r="B58" s="302"/>
    </row>
    <row r="59" spans="1:2" x14ac:dyDescent="0.25">
      <c r="A59" s="302"/>
      <c r="B59" s="302"/>
    </row>
    <row r="60" spans="1:2" x14ac:dyDescent="0.25">
      <c r="A60" s="302"/>
      <c r="B60" s="302"/>
    </row>
    <row r="61" spans="1:2" x14ac:dyDescent="0.25">
      <c r="A61" s="302"/>
      <c r="B61" s="302"/>
    </row>
    <row r="62" spans="1:2" x14ac:dyDescent="0.25">
      <c r="A62" s="302"/>
      <c r="B62" s="302"/>
    </row>
  </sheetData>
  <mergeCells count="17">
    <mergeCell ref="A17:A18"/>
    <mergeCell ref="A21:A22"/>
    <mergeCell ref="A19:A20"/>
    <mergeCell ref="A27:A28"/>
    <mergeCell ref="A23:A24"/>
    <mergeCell ref="B1:K1"/>
    <mergeCell ref="E3:K3"/>
    <mergeCell ref="A11:A12"/>
    <mergeCell ref="A15:A16"/>
    <mergeCell ref="A7:A8"/>
    <mergeCell ref="A9:A10"/>
    <mergeCell ref="A13:A14"/>
    <mergeCell ref="A35:A36"/>
    <mergeCell ref="A25:A26"/>
    <mergeCell ref="A29:A30"/>
    <mergeCell ref="A33:A34"/>
    <mergeCell ref="A31:A3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4"/>
    <col min="2" max="2" width="55.7109375" style="14" customWidth="1"/>
    <col min="3" max="3" width="6.7109375" style="405" customWidth="1"/>
    <col min="4" max="11" width="10.7109375" style="14" customWidth="1"/>
    <col min="12" max="16384" width="9.140625" style="14"/>
  </cols>
  <sheetData>
    <row r="1" spans="1:12" ht="36" x14ac:dyDescent="0.25">
      <c r="A1" s="367" t="s">
        <v>785</v>
      </c>
      <c r="B1" s="244" t="s">
        <v>786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2" x14ac:dyDescent="0.25">
      <c r="A2" s="367"/>
      <c r="B2" s="222"/>
    </row>
    <row r="3" spans="1:12" x14ac:dyDescent="0.25">
      <c r="A3" s="369"/>
      <c r="B3" s="330"/>
      <c r="C3" s="406"/>
      <c r="D3" s="328"/>
      <c r="E3" s="329" t="s">
        <v>753</v>
      </c>
      <c r="F3" s="329"/>
      <c r="G3" s="329"/>
      <c r="H3" s="329"/>
      <c r="I3" s="329"/>
      <c r="J3" s="329"/>
      <c r="K3" s="329"/>
    </row>
    <row r="4" spans="1:12" x14ac:dyDescent="0.25">
      <c r="A4" s="371" t="s">
        <v>383</v>
      </c>
      <c r="B4" s="371" t="s">
        <v>774</v>
      </c>
      <c r="C4" s="406"/>
      <c r="D4" s="292" t="s">
        <v>53</v>
      </c>
      <c r="E4" s="332">
        <v>0</v>
      </c>
      <c r="F4" s="333" t="s">
        <v>760</v>
      </c>
      <c r="G4" s="333" t="s">
        <v>761</v>
      </c>
      <c r="H4" s="333" t="s">
        <v>762</v>
      </c>
      <c r="I4" s="332" t="s">
        <v>763</v>
      </c>
      <c r="J4" s="332" t="s">
        <v>764</v>
      </c>
      <c r="K4" s="372" t="s">
        <v>540</v>
      </c>
    </row>
    <row r="5" spans="1:12" x14ac:dyDescent="0.25">
      <c r="A5" s="373" t="s">
        <v>384</v>
      </c>
      <c r="B5" s="373" t="s">
        <v>385</v>
      </c>
      <c r="C5" s="406"/>
      <c r="D5" s="334" t="s">
        <v>325</v>
      </c>
      <c r="E5" s="335">
        <v>0</v>
      </c>
      <c r="F5" s="336" t="s">
        <v>760</v>
      </c>
      <c r="G5" s="336" t="s">
        <v>761</v>
      </c>
      <c r="H5" s="336" t="s">
        <v>762</v>
      </c>
      <c r="I5" s="335" t="s">
        <v>763</v>
      </c>
      <c r="J5" s="335" t="s">
        <v>764</v>
      </c>
      <c r="K5" s="374" t="s">
        <v>541</v>
      </c>
      <c r="L5" s="243"/>
    </row>
    <row r="6" spans="1:12" x14ac:dyDescent="0.25">
      <c r="A6" s="4"/>
    </row>
    <row r="7" spans="1:12" x14ac:dyDescent="0.25">
      <c r="A7" s="375" t="s">
        <v>386</v>
      </c>
      <c r="B7" s="306" t="s">
        <v>433</v>
      </c>
      <c r="D7" s="376">
        <v>5733</v>
      </c>
      <c r="E7" s="378">
        <v>3</v>
      </c>
      <c r="F7" s="376">
        <v>7</v>
      </c>
      <c r="G7" s="376">
        <v>7</v>
      </c>
      <c r="H7" s="376">
        <v>20</v>
      </c>
      <c r="I7" s="376">
        <v>42</v>
      </c>
      <c r="J7" s="376">
        <v>357</v>
      </c>
      <c r="K7" s="376">
        <v>5297</v>
      </c>
    </row>
    <row r="8" spans="1:12" x14ac:dyDescent="0.25">
      <c r="A8" s="375"/>
      <c r="B8" s="284" t="s">
        <v>456</v>
      </c>
      <c r="C8" s="246" t="s">
        <v>188</v>
      </c>
      <c r="D8" s="397">
        <f t="shared" ref="D8:K8" si="0">D7*100/D41</f>
        <v>30.677440068493151</v>
      </c>
      <c r="E8" s="397">
        <f t="shared" si="0"/>
        <v>3.0927835051546393</v>
      </c>
      <c r="F8" s="397">
        <f t="shared" si="0"/>
        <v>1.8766756032171581</v>
      </c>
      <c r="G8" s="397">
        <f t="shared" si="0"/>
        <v>1.5486725663716814</v>
      </c>
      <c r="H8" s="397">
        <f t="shared" si="0"/>
        <v>2.3094688221709005</v>
      </c>
      <c r="I8" s="397">
        <f t="shared" si="0"/>
        <v>2.4561403508771931</v>
      </c>
      <c r="J8" s="397">
        <f t="shared" si="0"/>
        <v>9.251101321585903</v>
      </c>
      <c r="K8" s="397">
        <f t="shared" si="0"/>
        <v>46.74785985349925</v>
      </c>
    </row>
    <row r="9" spans="1:12" x14ac:dyDescent="0.25">
      <c r="A9" s="375" t="s">
        <v>387</v>
      </c>
      <c r="B9" s="306" t="s">
        <v>434</v>
      </c>
      <c r="D9" s="378">
        <v>2339</v>
      </c>
      <c r="E9" s="378">
        <v>1</v>
      </c>
      <c r="F9" s="376">
        <v>6</v>
      </c>
      <c r="G9" s="376">
        <v>21</v>
      </c>
      <c r="H9" s="376">
        <v>82</v>
      </c>
      <c r="I9" s="376">
        <v>326</v>
      </c>
      <c r="J9" s="376">
        <v>1019</v>
      </c>
      <c r="K9" s="376">
        <v>884</v>
      </c>
    </row>
    <row r="10" spans="1:12" x14ac:dyDescent="0.25">
      <c r="A10" s="375"/>
      <c r="B10" s="284" t="s">
        <v>435</v>
      </c>
      <c r="C10" s="246" t="s">
        <v>188</v>
      </c>
      <c r="D10" s="397">
        <f t="shared" ref="D10:K10" si="1">D9*100/D41</f>
        <v>12.516053082191782</v>
      </c>
      <c r="E10" s="409">
        <f t="shared" si="1"/>
        <v>1.0309278350515463</v>
      </c>
      <c r="F10" s="397">
        <f t="shared" si="1"/>
        <v>1.6085790884718498</v>
      </c>
      <c r="G10" s="397">
        <f t="shared" si="1"/>
        <v>4.6460176991150446</v>
      </c>
      <c r="H10" s="397">
        <f t="shared" si="1"/>
        <v>9.4688221709006921</v>
      </c>
      <c r="I10" s="397">
        <f t="shared" si="1"/>
        <v>19.064327485380115</v>
      </c>
      <c r="J10" s="397">
        <f t="shared" si="1"/>
        <v>26.405804612593936</v>
      </c>
      <c r="K10" s="397">
        <f t="shared" si="1"/>
        <v>7.8016062130438621</v>
      </c>
    </row>
    <row r="11" spans="1:12" x14ac:dyDescent="0.25">
      <c r="A11" s="375" t="s">
        <v>458</v>
      </c>
      <c r="B11" s="306" t="s">
        <v>440</v>
      </c>
      <c r="D11" s="376">
        <v>1274</v>
      </c>
      <c r="E11" s="378">
        <v>0</v>
      </c>
      <c r="F11" s="378">
        <v>30</v>
      </c>
      <c r="G11" s="376">
        <v>152</v>
      </c>
      <c r="H11" s="376">
        <v>106</v>
      </c>
      <c r="I11" s="376">
        <v>109</v>
      </c>
      <c r="J11" s="376">
        <v>382</v>
      </c>
      <c r="K11" s="376">
        <v>495</v>
      </c>
    </row>
    <row r="12" spans="1:12" x14ac:dyDescent="0.25">
      <c r="A12" s="375"/>
      <c r="B12" s="284" t="s">
        <v>441</v>
      </c>
      <c r="C12" s="246" t="s">
        <v>188</v>
      </c>
      <c r="D12" s="397">
        <f t="shared" ref="D12:K12" si="2">D11*100/D41</f>
        <v>6.8172089041095889</v>
      </c>
      <c r="E12" s="409">
        <f t="shared" si="2"/>
        <v>0</v>
      </c>
      <c r="F12" s="409">
        <f t="shared" si="2"/>
        <v>8.0428954423592494</v>
      </c>
      <c r="G12" s="397">
        <f t="shared" si="2"/>
        <v>33.628318584070797</v>
      </c>
      <c r="H12" s="397">
        <f t="shared" si="2"/>
        <v>12.240184757505773</v>
      </c>
      <c r="I12" s="397">
        <f t="shared" si="2"/>
        <v>6.3742690058479532</v>
      </c>
      <c r="J12" s="397">
        <f t="shared" si="2"/>
        <v>9.8989375485877176</v>
      </c>
      <c r="K12" s="397">
        <f t="shared" si="2"/>
        <v>4.3685464654487687</v>
      </c>
    </row>
    <row r="13" spans="1:12" x14ac:dyDescent="0.25">
      <c r="A13" s="375" t="s">
        <v>389</v>
      </c>
      <c r="B13" s="306" t="s">
        <v>442</v>
      </c>
      <c r="C13" s="235"/>
      <c r="D13" s="378">
        <v>1232</v>
      </c>
      <c r="E13" s="378">
        <v>0</v>
      </c>
      <c r="F13" s="376">
        <v>21</v>
      </c>
      <c r="G13" s="376">
        <v>74</v>
      </c>
      <c r="H13" s="376">
        <v>49</v>
      </c>
      <c r="I13" s="376">
        <v>74</v>
      </c>
      <c r="J13" s="376">
        <v>278</v>
      </c>
      <c r="K13" s="376">
        <v>736</v>
      </c>
    </row>
    <row r="14" spans="1:12" x14ac:dyDescent="0.25">
      <c r="A14" s="375"/>
      <c r="B14" s="284" t="s">
        <v>443</v>
      </c>
      <c r="C14" s="246" t="s">
        <v>188</v>
      </c>
      <c r="D14" s="397">
        <f t="shared" ref="D14:K14" si="3">D13*100/D41</f>
        <v>6.5924657534246576</v>
      </c>
      <c r="E14" s="409">
        <f t="shared" si="3"/>
        <v>0</v>
      </c>
      <c r="F14" s="397">
        <f t="shared" si="3"/>
        <v>5.6300268096514747</v>
      </c>
      <c r="G14" s="397">
        <f t="shared" si="3"/>
        <v>16.371681415929203</v>
      </c>
      <c r="H14" s="397">
        <f t="shared" si="3"/>
        <v>5.6581986143187066</v>
      </c>
      <c r="I14" s="397">
        <f t="shared" si="3"/>
        <v>4.3274853801169595</v>
      </c>
      <c r="J14" s="397">
        <f t="shared" si="3"/>
        <v>7.2039388442601711</v>
      </c>
      <c r="K14" s="397">
        <f t="shared" si="3"/>
        <v>6.495454946606654</v>
      </c>
    </row>
    <row r="15" spans="1:12" x14ac:dyDescent="0.25">
      <c r="A15" s="375" t="s">
        <v>390</v>
      </c>
      <c r="B15" s="379" t="s">
        <v>445</v>
      </c>
      <c r="D15" s="378">
        <v>1131</v>
      </c>
      <c r="E15" s="378">
        <v>0</v>
      </c>
      <c r="F15" s="376">
        <v>0</v>
      </c>
      <c r="G15" s="376">
        <v>0</v>
      </c>
      <c r="H15" s="376">
        <v>19</v>
      </c>
      <c r="I15" s="376">
        <v>80</v>
      </c>
      <c r="J15" s="376">
        <v>214</v>
      </c>
      <c r="K15" s="376">
        <v>818</v>
      </c>
    </row>
    <row r="16" spans="1:12" x14ac:dyDescent="0.25">
      <c r="A16" s="375"/>
      <c r="B16" s="284" t="s">
        <v>784</v>
      </c>
      <c r="C16" s="382" t="s">
        <v>188</v>
      </c>
      <c r="D16" s="397">
        <f t="shared" ref="D16:K16" si="4">D15*100/D41</f>
        <v>6.0520119863013697</v>
      </c>
      <c r="E16" s="397">
        <f t="shared" si="4"/>
        <v>0</v>
      </c>
      <c r="F16" s="397">
        <f t="shared" si="4"/>
        <v>0</v>
      </c>
      <c r="G16" s="397">
        <f t="shared" si="4"/>
        <v>0</v>
      </c>
      <c r="H16" s="397">
        <f t="shared" si="4"/>
        <v>2.1939953810623556</v>
      </c>
      <c r="I16" s="397">
        <f t="shared" si="4"/>
        <v>4.6783625730994149</v>
      </c>
      <c r="J16" s="397">
        <f t="shared" si="4"/>
        <v>5.5454781031355269</v>
      </c>
      <c r="K16" s="397">
        <f t="shared" si="4"/>
        <v>7.2191333509840261</v>
      </c>
    </row>
    <row r="17" spans="1:11" x14ac:dyDescent="0.25">
      <c r="A17" s="375" t="s">
        <v>391</v>
      </c>
      <c r="B17" s="306" t="s">
        <v>448</v>
      </c>
      <c r="D17" s="378">
        <v>872</v>
      </c>
      <c r="E17" s="378">
        <v>0</v>
      </c>
      <c r="F17" s="378">
        <v>0</v>
      </c>
      <c r="G17" s="378">
        <v>0</v>
      </c>
      <c r="H17" s="376">
        <v>2</v>
      </c>
      <c r="I17" s="376">
        <v>30</v>
      </c>
      <c r="J17" s="376">
        <v>182</v>
      </c>
      <c r="K17" s="376">
        <v>658</v>
      </c>
    </row>
    <row r="18" spans="1:11" x14ac:dyDescent="0.25">
      <c r="A18" s="375"/>
      <c r="B18" s="284" t="s">
        <v>778</v>
      </c>
      <c r="C18" s="246" t="s">
        <v>188</v>
      </c>
      <c r="D18" s="397">
        <f t="shared" ref="D18:K18" si="5">D17*100/D41</f>
        <v>4.6660958904109586</v>
      </c>
      <c r="E18" s="397">
        <f t="shared" si="5"/>
        <v>0</v>
      </c>
      <c r="F18" s="397">
        <f t="shared" si="5"/>
        <v>0</v>
      </c>
      <c r="G18" s="397">
        <f t="shared" si="5"/>
        <v>0</v>
      </c>
      <c r="H18" s="397">
        <f t="shared" si="5"/>
        <v>0.23094688221709006</v>
      </c>
      <c r="I18" s="397">
        <f t="shared" si="5"/>
        <v>1.7543859649122806</v>
      </c>
      <c r="J18" s="397">
        <f t="shared" si="5"/>
        <v>4.7162477325732057</v>
      </c>
      <c r="K18" s="397">
        <f t="shared" si="5"/>
        <v>5.8070779278086668</v>
      </c>
    </row>
    <row r="19" spans="1:11" x14ac:dyDescent="0.25">
      <c r="A19" s="375" t="s">
        <v>392</v>
      </c>
      <c r="B19" s="306" t="s">
        <v>783</v>
      </c>
      <c r="D19" s="376">
        <v>859</v>
      </c>
      <c r="E19" s="376">
        <v>0</v>
      </c>
      <c r="F19" s="376">
        <v>1</v>
      </c>
      <c r="G19" s="376">
        <v>2</v>
      </c>
      <c r="H19" s="376">
        <v>14</v>
      </c>
      <c r="I19" s="376">
        <v>64</v>
      </c>
      <c r="J19" s="376">
        <v>184</v>
      </c>
      <c r="K19" s="376">
        <v>594</v>
      </c>
    </row>
    <row r="20" spans="1:11" x14ac:dyDescent="0.25">
      <c r="A20" s="375"/>
      <c r="B20" s="284" t="s">
        <v>775</v>
      </c>
      <c r="C20" s="382" t="s">
        <v>188</v>
      </c>
      <c r="D20" s="397">
        <f t="shared" ref="D20:K20" si="6">D19*100/D41</f>
        <v>4.5965325342465757</v>
      </c>
      <c r="E20" s="409">
        <f t="shared" si="6"/>
        <v>0</v>
      </c>
      <c r="F20" s="409">
        <f t="shared" si="6"/>
        <v>0.26809651474530832</v>
      </c>
      <c r="G20" s="409">
        <f t="shared" si="6"/>
        <v>0.44247787610619471</v>
      </c>
      <c r="H20" s="397">
        <f t="shared" si="6"/>
        <v>1.6166281755196306</v>
      </c>
      <c r="I20" s="397">
        <f t="shared" si="6"/>
        <v>3.742690058479532</v>
      </c>
      <c r="J20" s="397">
        <f t="shared" si="6"/>
        <v>4.7680746307333504</v>
      </c>
      <c r="K20" s="397">
        <f t="shared" si="6"/>
        <v>5.2422557585385228</v>
      </c>
    </row>
    <row r="21" spans="1:11" x14ac:dyDescent="0.25">
      <c r="A21" s="375" t="s">
        <v>393</v>
      </c>
      <c r="B21" s="306" t="s">
        <v>438</v>
      </c>
      <c r="D21" s="378">
        <v>846</v>
      </c>
      <c r="E21" s="376">
        <v>1</v>
      </c>
      <c r="F21" s="376">
        <v>21</v>
      </c>
      <c r="G21" s="376">
        <v>21</v>
      </c>
      <c r="H21" s="376">
        <v>48</v>
      </c>
      <c r="I21" s="376">
        <v>82</v>
      </c>
      <c r="J21" s="376">
        <v>130</v>
      </c>
      <c r="K21" s="376">
        <v>543</v>
      </c>
    </row>
    <row r="22" spans="1:11" x14ac:dyDescent="0.25">
      <c r="A22" s="375"/>
      <c r="B22" s="284" t="s">
        <v>439</v>
      </c>
      <c r="C22" s="246" t="s">
        <v>188</v>
      </c>
      <c r="D22" s="397">
        <f t="shared" ref="D22:K22" si="7">D21*100/D41</f>
        <v>4.5269691780821919</v>
      </c>
      <c r="E22" s="409">
        <f t="shared" si="7"/>
        <v>1.0309278350515463</v>
      </c>
      <c r="F22" s="397">
        <f t="shared" si="7"/>
        <v>5.6300268096514747</v>
      </c>
      <c r="G22" s="397">
        <f t="shared" si="7"/>
        <v>4.6460176991150446</v>
      </c>
      <c r="H22" s="397">
        <f t="shared" si="7"/>
        <v>5.5427251732101617</v>
      </c>
      <c r="I22" s="397">
        <f t="shared" si="7"/>
        <v>4.795321637426901</v>
      </c>
      <c r="J22" s="397">
        <f t="shared" si="7"/>
        <v>3.3687483804094325</v>
      </c>
      <c r="K22" s="397">
        <f t="shared" si="7"/>
        <v>4.7921630924013767</v>
      </c>
    </row>
    <row r="23" spans="1:11" x14ac:dyDescent="0.25">
      <c r="A23" s="375" t="s">
        <v>394</v>
      </c>
      <c r="B23" s="306" t="s">
        <v>436</v>
      </c>
      <c r="D23" s="378">
        <v>616</v>
      </c>
      <c r="E23" s="378">
        <v>0</v>
      </c>
      <c r="F23" s="378">
        <v>1</v>
      </c>
      <c r="G23" s="378">
        <v>0</v>
      </c>
      <c r="H23" s="376">
        <v>98</v>
      </c>
      <c r="I23" s="376">
        <v>231</v>
      </c>
      <c r="J23" s="376">
        <v>239</v>
      </c>
      <c r="K23" s="376">
        <v>47</v>
      </c>
    </row>
    <row r="24" spans="1:11" x14ac:dyDescent="0.25">
      <c r="A24" s="375"/>
      <c r="B24" s="284" t="s">
        <v>782</v>
      </c>
      <c r="C24" s="382" t="s">
        <v>188</v>
      </c>
      <c r="D24" s="397">
        <f t="shared" ref="D24:K24" si="8">D23*100/D41</f>
        <v>3.2962328767123288</v>
      </c>
      <c r="E24" s="409">
        <f t="shared" si="8"/>
        <v>0</v>
      </c>
      <c r="F24" s="409">
        <f t="shared" si="8"/>
        <v>0.26809651474530832</v>
      </c>
      <c r="G24" s="409">
        <f t="shared" si="8"/>
        <v>0</v>
      </c>
      <c r="H24" s="397">
        <f t="shared" si="8"/>
        <v>11.316397228637413</v>
      </c>
      <c r="I24" s="397">
        <f t="shared" si="8"/>
        <v>13.508771929824562</v>
      </c>
      <c r="J24" s="397">
        <f t="shared" si="8"/>
        <v>6.1933143301373415</v>
      </c>
      <c r="K24" s="397">
        <f t="shared" si="8"/>
        <v>0.41479128055776188</v>
      </c>
    </row>
    <row r="25" spans="1:11" x14ac:dyDescent="0.25">
      <c r="A25" s="375" t="s">
        <v>395</v>
      </c>
      <c r="B25" s="306" t="s">
        <v>446</v>
      </c>
      <c r="C25" s="235"/>
      <c r="D25" s="378">
        <v>389</v>
      </c>
      <c r="E25" s="376">
        <v>47</v>
      </c>
      <c r="F25" s="376">
        <v>86</v>
      </c>
      <c r="G25" s="376">
        <v>55</v>
      </c>
      <c r="H25" s="376">
        <v>55</v>
      </c>
      <c r="I25" s="376">
        <v>36</v>
      </c>
      <c r="J25" s="376">
        <v>29</v>
      </c>
      <c r="K25" s="376">
        <v>81</v>
      </c>
    </row>
    <row r="26" spans="1:11" x14ac:dyDescent="0.25">
      <c r="A26" s="375"/>
      <c r="B26" s="284" t="s">
        <v>447</v>
      </c>
      <c r="C26" s="382" t="s">
        <v>188</v>
      </c>
      <c r="D26" s="397">
        <f>D25*100/D41</f>
        <v>2.0815496575342465</v>
      </c>
      <c r="E26" s="397">
        <f t="shared" ref="E26:K26" si="9">E25*100/E41</f>
        <v>48.453608247422679</v>
      </c>
      <c r="F26" s="397">
        <f t="shared" si="9"/>
        <v>23.056300268096514</v>
      </c>
      <c r="G26" s="397">
        <f t="shared" si="9"/>
        <v>12.168141592920353</v>
      </c>
      <c r="H26" s="397">
        <f t="shared" si="9"/>
        <v>6.3510392609699773</v>
      </c>
      <c r="I26" s="397">
        <f t="shared" si="9"/>
        <v>2.1052631578947367</v>
      </c>
      <c r="J26" s="397">
        <f t="shared" si="9"/>
        <v>0.75149002332210413</v>
      </c>
      <c r="K26" s="397">
        <f t="shared" si="9"/>
        <v>0.71485305798252585</v>
      </c>
    </row>
    <row r="27" spans="1:11" x14ac:dyDescent="0.25">
      <c r="A27" s="375" t="s">
        <v>396</v>
      </c>
      <c r="B27" s="306" t="s">
        <v>449</v>
      </c>
      <c r="D27" s="378">
        <v>247</v>
      </c>
      <c r="E27" s="378">
        <v>10</v>
      </c>
      <c r="F27" s="376">
        <v>14</v>
      </c>
      <c r="G27" s="376">
        <v>7</v>
      </c>
      <c r="H27" s="376">
        <v>22</v>
      </c>
      <c r="I27" s="376">
        <v>49</v>
      </c>
      <c r="J27" s="376">
        <v>43</v>
      </c>
      <c r="K27" s="376">
        <v>102</v>
      </c>
    </row>
    <row r="28" spans="1:11" x14ac:dyDescent="0.25">
      <c r="A28" s="375"/>
      <c r="B28" s="284" t="s">
        <v>779</v>
      </c>
      <c r="C28" s="246" t="s">
        <v>188</v>
      </c>
      <c r="D28" s="397">
        <f>D27*100/D41</f>
        <v>1.3217037671232876</v>
      </c>
      <c r="E28" s="409">
        <f t="shared" ref="E28:K28" si="10">E27*100/E41</f>
        <v>10.309278350515465</v>
      </c>
      <c r="F28" s="397">
        <f t="shared" si="10"/>
        <v>3.7533512064343162</v>
      </c>
      <c r="G28" s="397">
        <f t="shared" si="10"/>
        <v>1.5486725663716814</v>
      </c>
      <c r="H28" s="397">
        <f t="shared" si="10"/>
        <v>2.5404157043879909</v>
      </c>
      <c r="I28" s="397">
        <f t="shared" si="10"/>
        <v>2.865497076023392</v>
      </c>
      <c r="J28" s="397">
        <f t="shared" si="10"/>
        <v>1.11427831044312</v>
      </c>
      <c r="K28" s="397">
        <f t="shared" si="10"/>
        <v>0.90018533227429176</v>
      </c>
    </row>
    <row r="29" spans="1:11" x14ac:dyDescent="0.25">
      <c r="A29" s="375" t="s">
        <v>397</v>
      </c>
      <c r="B29" s="306" t="s">
        <v>450</v>
      </c>
      <c r="D29" s="378">
        <v>204</v>
      </c>
      <c r="E29" s="420">
        <v>0</v>
      </c>
      <c r="F29" s="420">
        <v>1</v>
      </c>
      <c r="G29" s="420">
        <v>4</v>
      </c>
      <c r="H29" s="420">
        <v>8</v>
      </c>
      <c r="I29" s="420">
        <v>40</v>
      </c>
      <c r="J29" s="420">
        <v>56</v>
      </c>
      <c r="K29" s="420">
        <v>95</v>
      </c>
    </row>
    <row r="30" spans="1:11" x14ac:dyDescent="0.25">
      <c r="A30" s="375"/>
      <c r="B30" s="284" t="s">
        <v>451</v>
      </c>
      <c r="C30" s="246" t="s">
        <v>188</v>
      </c>
      <c r="D30" s="397">
        <f>D29*100/D41</f>
        <v>1.091609589041096</v>
      </c>
      <c r="E30" s="397">
        <f t="shared" ref="E30:K30" si="11">E29*100/E41</f>
        <v>0</v>
      </c>
      <c r="F30" s="397">
        <f t="shared" si="11"/>
        <v>0.26809651474530832</v>
      </c>
      <c r="G30" s="397">
        <f t="shared" si="11"/>
        <v>0.88495575221238942</v>
      </c>
      <c r="H30" s="397">
        <f t="shared" si="11"/>
        <v>0.92378752886836024</v>
      </c>
      <c r="I30" s="397">
        <f t="shared" si="11"/>
        <v>2.3391812865497075</v>
      </c>
      <c r="J30" s="397">
        <f t="shared" si="11"/>
        <v>1.4511531484840632</v>
      </c>
      <c r="K30" s="397">
        <f t="shared" si="11"/>
        <v>0.83840790751036975</v>
      </c>
    </row>
    <row r="31" spans="1:11" x14ac:dyDescent="0.25">
      <c r="A31" s="375" t="s">
        <v>398</v>
      </c>
      <c r="B31" s="277" t="s">
        <v>542</v>
      </c>
      <c r="C31" s="421"/>
      <c r="D31" s="384">
        <v>155</v>
      </c>
      <c r="E31" s="384">
        <v>0</v>
      </c>
      <c r="F31" s="376">
        <v>0</v>
      </c>
      <c r="G31" s="376">
        <v>0</v>
      </c>
      <c r="H31" s="376">
        <v>1</v>
      </c>
      <c r="I31" s="376">
        <v>13</v>
      </c>
      <c r="J31" s="376">
        <v>84</v>
      </c>
      <c r="K31" s="376">
        <v>57</v>
      </c>
    </row>
    <row r="32" spans="1:11" x14ac:dyDescent="0.25">
      <c r="A32" s="375"/>
      <c r="B32" s="403" t="s">
        <v>543</v>
      </c>
      <c r="C32" s="385" t="s">
        <v>188</v>
      </c>
      <c r="D32" s="417">
        <f>D31*100/D41</f>
        <v>0.82940924657534243</v>
      </c>
      <c r="E32" s="418">
        <f t="shared" ref="E32:K32" si="12">E31*100/E41</f>
        <v>0</v>
      </c>
      <c r="F32" s="417">
        <f t="shared" si="12"/>
        <v>0</v>
      </c>
      <c r="G32" s="417">
        <f t="shared" si="12"/>
        <v>0</v>
      </c>
      <c r="H32" s="417">
        <f t="shared" si="12"/>
        <v>0.11547344110854503</v>
      </c>
      <c r="I32" s="417">
        <f t="shared" si="12"/>
        <v>0.76023391812865493</v>
      </c>
      <c r="J32" s="417">
        <f t="shared" si="12"/>
        <v>2.1767297227260949</v>
      </c>
      <c r="K32" s="417">
        <f t="shared" si="12"/>
        <v>0.50304474450622183</v>
      </c>
    </row>
    <row r="33" spans="1:12" x14ac:dyDescent="0.25">
      <c r="A33" s="388" t="s">
        <v>399</v>
      </c>
      <c r="B33" s="277" t="s">
        <v>454</v>
      </c>
      <c r="C33" s="421"/>
      <c r="D33" s="384">
        <v>153</v>
      </c>
      <c r="E33" s="390">
        <v>0</v>
      </c>
      <c r="F33" s="390">
        <v>0</v>
      </c>
      <c r="G33" s="390">
        <v>2</v>
      </c>
      <c r="H33" s="390">
        <v>11</v>
      </c>
      <c r="I33" s="390">
        <v>45</v>
      </c>
      <c r="J33" s="390">
        <v>68</v>
      </c>
      <c r="K33" s="390">
        <v>27</v>
      </c>
    </row>
    <row r="34" spans="1:12" x14ac:dyDescent="0.25">
      <c r="A34" s="388"/>
      <c r="B34" s="403" t="s">
        <v>455</v>
      </c>
      <c r="C34" s="385" t="s">
        <v>188</v>
      </c>
      <c r="D34" s="417">
        <f>D33*100/D41</f>
        <v>0.81870719178082196</v>
      </c>
      <c r="E34" s="418">
        <f t="shared" ref="E34:K34" si="13">E33*100/E41</f>
        <v>0</v>
      </c>
      <c r="F34" s="417">
        <f t="shared" si="13"/>
        <v>0</v>
      </c>
      <c r="G34" s="417">
        <f t="shared" si="13"/>
        <v>0.44247787610619471</v>
      </c>
      <c r="H34" s="417">
        <f t="shared" si="13"/>
        <v>1.2702078521939955</v>
      </c>
      <c r="I34" s="417">
        <f t="shared" si="13"/>
        <v>2.6315789473684212</v>
      </c>
      <c r="J34" s="417">
        <f t="shared" si="13"/>
        <v>1.7621145374449338</v>
      </c>
      <c r="K34" s="417">
        <f t="shared" si="13"/>
        <v>0.23828435266084194</v>
      </c>
    </row>
    <row r="35" spans="1:12" x14ac:dyDescent="0.25">
      <c r="A35" s="388" t="s">
        <v>400</v>
      </c>
      <c r="B35" s="277" t="s">
        <v>452</v>
      </c>
      <c r="C35" s="421"/>
      <c r="D35" s="384">
        <v>124</v>
      </c>
      <c r="E35" s="384">
        <v>0</v>
      </c>
      <c r="F35" s="390">
        <v>3</v>
      </c>
      <c r="G35" s="390">
        <v>4</v>
      </c>
      <c r="H35" s="390">
        <v>20</v>
      </c>
      <c r="I35" s="390">
        <v>44</v>
      </c>
      <c r="J35" s="390">
        <v>36</v>
      </c>
      <c r="K35" s="390">
        <v>17</v>
      </c>
    </row>
    <row r="36" spans="1:12" x14ac:dyDescent="0.25">
      <c r="A36" s="391"/>
      <c r="B36" s="425" t="s">
        <v>453</v>
      </c>
      <c r="C36" s="247" t="s">
        <v>188</v>
      </c>
      <c r="D36" s="415">
        <f>D35*100/D41</f>
        <v>0.66352739726027399</v>
      </c>
      <c r="E36" s="402">
        <f t="shared" ref="E36:K36" si="14">E35*100/E41</f>
        <v>0</v>
      </c>
      <c r="F36" s="415">
        <f t="shared" si="14"/>
        <v>0.80428954423592491</v>
      </c>
      <c r="G36" s="415">
        <f t="shared" si="14"/>
        <v>0.88495575221238942</v>
      </c>
      <c r="H36" s="415">
        <f t="shared" si="14"/>
        <v>2.3094688221709005</v>
      </c>
      <c r="I36" s="415">
        <f t="shared" si="14"/>
        <v>2.5730994152046782</v>
      </c>
      <c r="J36" s="415">
        <f t="shared" si="14"/>
        <v>0.93288416688261211</v>
      </c>
      <c r="K36" s="415">
        <f t="shared" si="14"/>
        <v>0.15003088871238196</v>
      </c>
    </row>
    <row r="37" spans="1:12" x14ac:dyDescent="0.25">
      <c r="A37" s="233"/>
      <c r="D37" s="376"/>
      <c r="E37" s="376"/>
      <c r="F37" s="376"/>
      <c r="G37" s="376"/>
      <c r="H37" s="376"/>
      <c r="I37" s="376"/>
      <c r="J37" s="376"/>
      <c r="K37" s="376"/>
      <c r="L37" s="4"/>
    </row>
    <row r="38" spans="1:12" x14ac:dyDescent="0.25">
      <c r="A38" s="233" t="s">
        <v>771</v>
      </c>
      <c r="B38" s="4"/>
      <c r="C38" s="235"/>
      <c r="D38" s="378">
        <v>16174</v>
      </c>
      <c r="E38" s="378">
        <v>62</v>
      </c>
      <c r="F38" s="378">
        <v>191</v>
      </c>
      <c r="G38" s="378">
        <v>349</v>
      </c>
      <c r="H38" s="378">
        <v>555</v>
      </c>
      <c r="I38" s="378">
        <v>1265</v>
      </c>
      <c r="J38" s="378">
        <v>3301</v>
      </c>
      <c r="K38" s="378">
        <v>10451</v>
      </c>
      <c r="L38" s="4"/>
    </row>
    <row r="39" spans="1:12" x14ac:dyDescent="0.25">
      <c r="B39" s="4"/>
      <c r="C39" s="246" t="s">
        <v>188</v>
      </c>
      <c r="D39" s="397">
        <f>D38*100/D41</f>
        <v>86.547517123287676</v>
      </c>
      <c r="E39" s="397">
        <f t="shared" ref="E39:K39" si="15">E38*100/E41</f>
        <v>63.917525773195877</v>
      </c>
      <c r="F39" s="397">
        <f t="shared" si="15"/>
        <v>51.206434316353885</v>
      </c>
      <c r="G39" s="397">
        <f t="shared" si="15"/>
        <v>77.212389380530979</v>
      </c>
      <c r="H39" s="397">
        <f t="shared" si="15"/>
        <v>64.087759815242492</v>
      </c>
      <c r="I39" s="397">
        <f t="shared" si="15"/>
        <v>73.976608187134502</v>
      </c>
      <c r="J39" s="397">
        <f t="shared" si="15"/>
        <v>85.540295413319512</v>
      </c>
      <c r="K39" s="397">
        <f t="shared" si="15"/>
        <v>92.233695172535519</v>
      </c>
    </row>
    <row r="40" spans="1:12" x14ac:dyDescent="0.25">
      <c r="B40" s="4"/>
      <c r="C40" s="246"/>
      <c r="D40" s="422"/>
      <c r="E40" s="422"/>
      <c r="F40" s="422"/>
      <c r="G40" s="422"/>
      <c r="H40" s="422"/>
      <c r="I40" s="422"/>
      <c r="J40" s="422"/>
      <c r="K40" s="422"/>
    </row>
    <row r="41" spans="1:12" x14ac:dyDescent="0.25">
      <c r="A41" s="399" t="s">
        <v>772</v>
      </c>
      <c r="B41" s="400"/>
      <c r="C41" s="401"/>
      <c r="D41" s="423">
        <v>18688</v>
      </c>
      <c r="E41" s="423">
        <v>97</v>
      </c>
      <c r="F41" s="423">
        <v>373</v>
      </c>
      <c r="G41" s="423">
        <v>452</v>
      </c>
      <c r="H41" s="423">
        <v>866</v>
      </c>
      <c r="I41" s="423">
        <v>1710</v>
      </c>
      <c r="J41" s="423">
        <v>3859</v>
      </c>
      <c r="K41" s="423">
        <v>11331</v>
      </c>
    </row>
    <row r="42" spans="1:12" x14ac:dyDescent="0.25">
      <c r="A42" s="240"/>
      <c r="B42" s="240"/>
      <c r="C42" s="247" t="s">
        <v>188</v>
      </c>
      <c r="D42" s="402">
        <f>D41*100/D41</f>
        <v>100</v>
      </c>
      <c r="E42" s="402">
        <f t="shared" ref="E42:K42" si="16">E41*100/E41</f>
        <v>100</v>
      </c>
      <c r="F42" s="402">
        <f t="shared" si="16"/>
        <v>100</v>
      </c>
      <c r="G42" s="402">
        <f t="shared" si="16"/>
        <v>100</v>
      </c>
      <c r="H42" s="402">
        <f t="shared" si="16"/>
        <v>100</v>
      </c>
      <c r="I42" s="402">
        <f t="shared" si="16"/>
        <v>100</v>
      </c>
      <c r="J42" s="402">
        <f t="shared" si="16"/>
        <v>100</v>
      </c>
      <c r="K42" s="402">
        <f t="shared" si="16"/>
        <v>100</v>
      </c>
    </row>
    <row r="43" spans="1:12" x14ac:dyDescent="0.25">
      <c r="A43" s="230"/>
      <c r="D43" s="424"/>
      <c r="E43" s="424"/>
      <c r="F43" s="424"/>
      <c r="G43" s="424"/>
      <c r="H43" s="424"/>
      <c r="I43" s="424"/>
      <c r="J43" s="424"/>
      <c r="K43" s="424"/>
    </row>
    <row r="44" spans="1:12" x14ac:dyDescent="0.25">
      <c r="A44" s="4" t="s">
        <v>401</v>
      </c>
      <c r="B44" s="4"/>
      <c r="C44" s="246"/>
      <c r="D44" s="106"/>
      <c r="E44" s="106"/>
      <c r="F44" s="106"/>
      <c r="G44" s="106"/>
      <c r="H44" s="106"/>
      <c r="I44" s="106"/>
      <c r="J44" s="106"/>
      <c r="K44" s="106"/>
    </row>
    <row r="45" spans="1:12" x14ac:dyDescent="0.25">
      <c r="A45" s="243" t="s">
        <v>381</v>
      </c>
      <c r="B45" s="243"/>
      <c r="C45" s="382"/>
      <c r="D45" s="106"/>
      <c r="E45" s="106"/>
      <c r="F45" s="106"/>
      <c r="G45" s="106"/>
      <c r="H45" s="106"/>
      <c r="I45" s="106"/>
      <c r="J45" s="106"/>
      <c r="K45" s="106"/>
    </row>
  </sheetData>
  <mergeCells count="17">
    <mergeCell ref="A25:A26"/>
    <mergeCell ref="B1:K1"/>
    <mergeCell ref="E3:K3"/>
    <mergeCell ref="A7:A8"/>
    <mergeCell ref="A9:A10"/>
    <mergeCell ref="A13:A14"/>
    <mergeCell ref="A19:A20"/>
    <mergeCell ref="A23:A24"/>
    <mergeCell ref="A17:A18"/>
    <mergeCell ref="A11:A12"/>
    <mergeCell ref="A15:A16"/>
    <mergeCell ref="A21:A22"/>
    <mergeCell ref="A27:A28"/>
    <mergeCell ref="A29:A30"/>
    <mergeCell ref="A33:A34"/>
    <mergeCell ref="A35:A36"/>
    <mergeCell ref="A31:A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/>
  </sheetViews>
  <sheetFormatPr defaultRowHeight="15" x14ac:dyDescent="0.25"/>
  <cols>
    <col min="1" max="1" width="50.7109375" style="69" customWidth="1"/>
    <col min="2" max="2" width="55.7109375" style="103" customWidth="1"/>
    <col min="3" max="3" width="24.140625" style="69" customWidth="1"/>
    <col min="4" max="4" width="22.5703125" style="69" customWidth="1"/>
    <col min="5" max="16384" width="9.140625" style="14"/>
  </cols>
  <sheetData>
    <row r="1" spans="1:6" ht="15.75" customHeight="1" x14ac:dyDescent="0.25">
      <c r="A1" s="70" t="s">
        <v>626</v>
      </c>
      <c r="B1" s="96" t="s">
        <v>643</v>
      </c>
      <c r="C1" s="71"/>
      <c r="D1" s="71"/>
    </row>
    <row r="2" spans="1:6" ht="27" customHeight="1" x14ac:dyDescent="0.25">
      <c r="A2" s="71"/>
      <c r="B2" s="104" t="s">
        <v>644</v>
      </c>
      <c r="C2" s="72"/>
      <c r="D2" s="72"/>
    </row>
    <row r="3" spans="1:6" x14ac:dyDescent="0.25">
      <c r="A3" s="73" t="s">
        <v>645</v>
      </c>
      <c r="B3" s="97"/>
      <c r="C3" s="74" t="s">
        <v>5</v>
      </c>
      <c r="D3" s="74" t="s">
        <v>6</v>
      </c>
    </row>
    <row r="4" spans="1:6" x14ac:dyDescent="0.25">
      <c r="A4" s="7"/>
      <c r="B4" s="98"/>
      <c r="C4" s="76" t="s">
        <v>7</v>
      </c>
      <c r="D4" s="76" t="s">
        <v>8</v>
      </c>
    </row>
    <row r="5" spans="1:6" x14ac:dyDescent="0.25">
      <c r="A5" s="77" t="s">
        <v>640</v>
      </c>
      <c r="B5" s="94"/>
      <c r="C5" s="78" t="s">
        <v>9</v>
      </c>
      <c r="D5" s="78" t="s">
        <v>10</v>
      </c>
    </row>
    <row r="6" spans="1:6" x14ac:dyDescent="0.25">
      <c r="A6" s="7"/>
      <c r="B6" s="99"/>
      <c r="C6" s="80" t="s">
        <v>11</v>
      </c>
      <c r="D6" s="80" t="s">
        <v>12</v>
      </c>
    </row>
    <row r="8" spans="1:6" x14ac:dyDescent="0.25">
      <c r="A8" s="1" t="s">
        <v>13</v>
      </c>
      <c r="B8" s="92" t="s">
        <v>627</v>
      </c>
      <c r="C8" s="81">
        <v>0.93377212822638067</v>
      </c>
      <c r="D8" s="81">
        <v>6.7675577207049313</v>
      </c>
      <c r="F8" s="68"/>
    </row>
    <row r="9" spans="1:6" x14ac:dyDescent="0.25">
      <c r="A9" s="1" t="s">
        <v>14</v>
      </c>
      <c r="B9" s="92" t="s">
        <v>628</v>
      </c>
      <c r="C9" s="81">
        <v>0.11675366186030758</v>
      </c>
      <c r="D9" s="81">
        <v>6.6928125269854064</v>
      </c>
      <c r="F9" s="68"/>
    </row>
    <row r="10" spans="1:6" x14ac:dyDescent="0.25">
      <c r="A10" s="1" t="s">
        <v>15</v>
      </c>
      <c r="B10" s="92" t="s">
        <v>629</v>
      </c>
      <c r="C10" s="81">
        <v>9.1294162908390292E-2</v>
      </c>
      <c r="D10" s="81">
        <v>4.1637727630225667</v>
      </c>
      <c r="F10" s="68"/>
    </row>
    <row r="11" spans="1:6" x14ac:dyDescent="0.25">
      <c r="A11" s="1" t="s">
        <v>16</v>
      </c>
      <c r="B11" s="93" t="s">
        <v>634</v>
      </c>
      <c r="C11" s="81">
        <v>2.8288332168796993E-2</v>
      </c>
      <c r="D11" s="81">
        <v>10.036507936507936</v>
      </c>
      <c r="F11" s="68"/>
    </row>
    <row r="12" spans="1:6" x14ac:dyDescent="0.25">
      <c r="A12" s="1" t="s">
        <v>17</v>
      </c>
      <c r="B12" s="94" t="s">
        <v>18</v>
      </c>
      <c r="C12" s="81">
        <v>6.5320330644313057E-2</v>
      </c>
      <c r="D12" s="81">
        <v>13.712144504227517</v>
      </c>
      <c r="F12" s="68"/>
    </row>
    <row r="13" spans="1:6" x14ac:dyDescent="0.25">
      <c r="A13" s="1" t="s">
        <v>19</v>
      </c>
      <c r="B13" s="94" t="s">
        <v>20</v>
      </c>
      <c r="C13" s="81">
        <v>0.20058999174237868</v>
      </c>
      <c r="D13" s="81">
        <v>8.5349638133266783</v>
      </c>
      <c r="F13" s="68"/>
    </row>
    <row r="14" spans="1:6" x14ac:dyDescent="0.25">
      <c r="A14" s="1" t="s">
        <v>21</v>
      </c>
      <c r="B14" s="92" t="s">
        <v>630</v>
      </c>
      <c r="C14" s="81">
        <v>0.25562365614349281</v>
      </c>
      <c r="D14" s="81">
        <v>12.630371592426743</v>
      </c>
      <c r="F14" s="68"/>
    </row>
    <row r="15" spans="1:6" x14ac:dyDescent="0.25">
      <c r="A15" s="1" t="s">
        <v>22</v>
      </c>
      <c r="B15" s="92" t="s">
        <v>733</v>
      </c>
      <c r="C15" s="81">
        <v>0.30448532079868762</v>
      </c>
      <c r="D15" s="81">
        <v>5.0016028209648979</v>
      </c>
      <c r="F15" s="68"/>
    </row>
    <row r="16" spans="1:6" x14ac:dyDescent="0.25">
      <c r="A16" s="1" t="s">
        <v>144</v>
      </c>
      <c r="B16" s="95" t="s">
        <v>23</v>
      </c>
      <c r="C16" s="81">
        <v>0.5768248095873787</v>
      </c>
      <c r="D16" s="81">
        <v>5.8391756143970941</v>
      </c>
      <c r="F16" s="68"/>
    </row>
    <row r="17" spans="1:6" x14ac:dyDescent="0.25">
      <c r="A17" s="1" t="s">
        <v>24</v>
      </c>
      <c r="B17" s="94" t="s">
        <v>25</v>
      </c>
      <c r="C17" s="81">
        <v>5.0661831247754613E-2</v>
      </c>
      <c r="D17" s="81">
        <v>2.7699951526902571</v>
      </c>
      <c r="F17" s="68"/>
    </row>
    <row r="18" spans="1:6" x14ac:dyDescent="0.25">
      <c r="A18" s="1" t="s">
        <v>26</v>
      </c>
      <c r="B18" s="94" t="s">
        <v>27</v>
      </c>
      <c r="C18" s="81">
        <v>6.1205664147033489E-2</v>
      </c>
      <c r="D18" s="81">
        <v>6.0636592626517061</v>
      </c>
      <c r="F18" s="68"/>
    </row>
    <row r="19" spans="1:6" x14ac:dyDescent="0.25">
      <c r="A19" s="1" t="s">
        <v>28</v>
      </c>
      <c r="B19" s="94" t="s">
        <v>29</v>
      </c>
      <c r="C19" s="81">
        <v>2.7516832200557076E-2</v>
      </c>
      <c r="D19" s="81">
        <v>4.6970321516900251</v>
      </c>
      <c r="F19" s="68"/>
    </row>
    <row r="20" spans="1:6" x14ac:dyDescent="0.25">
      <c r="A20" s="1" t="s">
        <v>30</v>
      </c>
      <c r="B20" s="92" t="s">
        <v>631</v>
      </c>
      <c r="C20" s="81">
        <v>9.4894496093509917E-2</v>
      </c>
      <c r="D20" s="81">
        <v>4.7393345580730761</v>
      </c>
      <c r="F20" s="68"/>
    </row>
    <row r="21" spans="1:6" x14ac:dyDescent="0.25">
      <c r="A21" s="1" t="s">
        <v>219</v>
      </c>
      <c r="B21" s="93" t="s">
        <v>639</v>
      </c>
      <c r="C21" s="81">
        <v>0.20341882495925837</v>
      </c>
      <c r="D21" s="81">
        <v>4.614708893365477</v>
      </c>
      <c r="F21" s="68"/>
    </row>
    <row r="22" spans="1:6" x14ac:dyDescent="0.25">
      <c r="A22" s="1" t="s">
        <v>32</v>
      </c>
      <c r="B22" s="94" t="s">
        <v>33</v>
      </c>
      <c r="C22" s="81">
        <v>0.11341049533126794</v>
      </c>
      <c r="D22" s="81">
        <v>4.0527481377088783</v>
      </c>
      <c r="F22" s="68"/>
    </row>
    <row r="23" spans="1:6" x14ac:dyDescent="0.25">
      <c r="A23" s="1" t="s">
        <v>271</v>
      </c>
      <c r="B23" s="93" t="s">
        <v>632</v>
      </c>
      <c r="C23" s="81">
        <v>7.9207330072631574E-2</v>
      </c>
      <c r="D23" s="81">
        <v>2.9055506607929513</v>
      </c>
      <c r="F23" s="68"/>
    </row>
    <row r="24" spans="1:6" x14ac:dyDescent="0.25">
      <c r="A24" s="1" t="s">
        <v>34</v>
      </c>
      <c r="B24" s="92" t="s">
        <v>635</v>
      </c>
      <c r="C24" s="81">
        <v>0.4194388160664354</v>
      </c>
      <c r="D24" s="81">
        <v>3.9988562663150247</v>
      </c>
      <c r="F24" s="68"/>
    </row>
    <row r="25" spans="1:6" x14ac:dyDescent="0.25">
      <c r="A25" s="1" t="s">
        <v>35</v>
      </c>
      <c r="B25" s="92" t="s">
        <v>734</v>
      </c>
      <c r="C25" s="81">
        <v>0.11649649520422761</v>
      </c>
      <c r="D25" s="81">
        <v>4.468454967780608</v>
      </c>
      <c r="F25" s="68"/>
    </row>
    <row r="26" spans="1:6" x14ac:dyDescent="0.25">
      <c r="A26" s="82" t="s">
        <v>36</v>
      </c>
      <c r="B26" s="94" t="s">
        <v>37</v>
      </c>
      <c r="C26" s="81">
        <v>5.1433331215994535E-3</v>
      </c>
      <c r="D26" s="83">
        <v>4.3769230769230774</v>
      </c>
      <c r="F26" s="68"/>
    </row>
    <row r="27" spans="1:6" x14ac:dyDescent="0.25">
      <c r="A27" s="1" t="s">
        <v>38</v>
      </c>
      <c r="B27" s="94" t="s">
        <v>39</v>
      </c>
      <c r="C27" s="81">
        <v>2.8031165512717018E-2</v>
      </c>
      <c r="D27" s="81">
        <v>13.771916790490343</v>
      </c>
      <c r="F27" s="68"/>
    </row>
    <row r="28" spans="1:6" x14ac:dyDescent="0.25">
      <c r="A28" s="1"/>
      <c r="B28" s="100"/>
      <c r="C28" s="84"/>
      <c r="D28" s="84"/>
      <c r="F28" s="68"/>
    </row>
    <row r="29" spans="1:6" x14ac:dyDescent="0.25">
      <c r="A29" s="75" t="s">
        <v>40</v>
      </c>
      <c r="B29" s="99" t="s">
        <v>41</v>
      </c>
      <c r="C29" s="85">
        <v>3.772377678037119</v>
      </c>
      <c r="D29" s="85">
        <v>5.9107891218664061</v>
      </c>
      <c r="F29" s="68"/>
    </row>
    <row r="30" spans="1:6" x14ac:dyDescent="0.25">
      <c r="A30" s="1"/>
      <c r="B30" s="100"/>
      <c r="C30" s="84"/>
      <c r="D30" s="84"/>
      <c r="F30" s="68"/>
    </row>
    <row r="31" spans="1:6" x14ac:dyDescent="0.25">
      <c r="A31" s="1" t="s">
        <v>42</v>
      </c>
      <c r="B31" s="94" t="s">
        <v>43</v>
      </c>
      <c r="C31" s="81">
        <v>0.13604116106630554</v>
      </c>
      <c r="D31" s="81">
        <v>21.787698412698411</v>
      </c>
      <c r="F31" s="68"/>
    </row>
    <row r="32" spans="1:6" x14ac:dyDescent="0.25">
      <c r="A32" s="1" t="s">
        <v>44</v>
      </c>
      <c r="B32" s="94" t="s">
        <v>45</v>
      </c>
      <c r="C32" s="81">
        <v>0.69923613788144567</v>
      </c>
      <c r="D32" s="81">
        <v>48.200565619506229</v>
      </c>
      <c r="F32" s="68"/>
    </row>
    <row r="33" spans="1:6" x14ac:dyDescent="0.25">
      <c r="A33" s="1" t="s">
        <v>641</v>
      </c>
      <c r="B33" s="95" t="s">
        <v>636</v>
      </c>
      <c r="C33" s="86">
        <v>1.0158082915158919</v>
      </c>
      <c r="D33" s="86">
        <v>19.98980041340517</v>
      </c>
      <c r="F33" s="68"/>
    </row>
    <row r="34" spans="1:6" x14ac:dyDescent="0.25">
      <c r="A34" s="1" t="s">
        <v>46</v>
      </c>
      <c r="B34" s="92" t="s">
        <v>633</v>
      </c>
      <c r="C34" s="81">
        <v>3.8574998411995902E-2</v>
      </c>
      <c r="D34" s="81">
        <v>232.2051282051282</v>
      </c>
      <c r="F34" s="68"/>
    </row>
    <row r="35" spans="1:6" x14ac:dyDescent="0.25">
      <c r="A35" s="1" t="s">
        <v>47</v>
      </c>
      <c r="B35" s="94" t="s">
        <v>48</v>
      </c>
      <c r="C35" s="81">
        <v>5.4519331088954202E-2</v>
      </c>
      <c r="D35" s="81">
        <v>19.87778528021607</v>
      </c>
      <c r="F35" s="68"/>
    </row>
    <row r="36" spans="1:6" x14ac:dyDescent="0.25">
      <c r="A36" s="1" t="s">
        <v>49</v>
      </c>
      <c r="B36" s="94" t="s">
        <v>50</v>
      </c>
      <c r="C36" s="81">
        <v>8.4350663194231026E-2</v>
      </c>
      <c r="D36" s="81">
        <v>27.321977287909153</v>
      </c>
      <c r="F36" s="68"/>
    </row>
    <row r="37" spans="1:6" x14ac:dyDescent="0.25">
      <c r="A37" s="82" t="s">
        <v>497</v>
      </c>
      <c r="B37" s="95" t="s">
        <v>642</v>
      </c>
      <c r="C37" s="81">
        <v>1.5687166020878333E-2</v>
      </c>
      <c r="D37" s="81">
        <v>19.447602131438721</v>
      </c>
      <c r="F37" s="68"/>
    </row>
    <row r="38" spans="1:6" x14ac:dyDescent="0.25">
      <c r="A38" s="1"/>
      <c r="B38" s="100"/>
      <c r="C38" s="84"/>
      <c r="D38" s="84"/>
      <c r="F38" s="68"/>
    </row>
    <row r="39" spans="1:6" x14ac:dyDescent="0.25">
      <c r="A39" s="1"/>
      <c r="B39" s="100"/>
      <c r="C39" s="84"/>
      <c r="D39" s="84"/>
      <c r="F39" s="68"/>
    </row>
    <row r="40" spans="1:6" x14ac:dyDescent="0.25">
      <c r="A40" s="87" t="s">
        <v>637</v>
      </c>
      <c r="B40" s="94" t="s">
        <v>638</v>
      </c>
      <c r="C40" s="88">
        <v>2.0442177491797024</v>
      </c>
      <c r="D40" s="88">
        <v>28.242680223224525</v>
      </c>
      <c r="F40" s="68"/>
    </row>
    <row r="41" spans="1:6" x14ac:dyDescent="0.25">
      <c r="A41" s="1"/>
      <c r="B41" s="100"/>
      <c r="C41" s="84"/>
      <c r="D41" s="84"/>
      <c r="F41" s="68"/>
    </row>
    <row r="42" spans="1:6" x14ac:dyDescent="0.25">
      <c r="A42" s="89" t="s">
        <v>51</v>
      </c>
      <c r="B42" s="101" t="s">
        <v>4</v>
      </c>
      <c r="C42" s="85">
        <v>5.8165954272168214</v>
      </c>
      <c r="D42" s="85">
        <v>7.7662009984502429</v>
      </c>
      <c r="F42" s="68"/>
    </row>
    <row r="43" spans="1:6" x14ac:dyDescent="0.25">
      <c r="A43" s="90"/>
      <c r="B43" s="102"/>
      <c r="C43" s="91"/>
      <c r="D43" s="91"/>
      <c r="F43" s="68"/>
    </row>
    <row r="44" spans="1:6" x14ac:dyDescent="0.25">
      <c r="A44" s="69" t="s">
        <v>537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/>
  </sheetViews>
  <sheetFormatPr defaultRowHeight="15" x14ac:dyDescent="0.25"/>
  <cols>
    <col min="1" max="1" width="17.28515625" style="14" customWidth="1"/>
    <col min="2" max="2" width="105.7109375" style="14" customWidth="1"/>
    <col min="3" max="3" width="7.140625" style="14" customWidth="1"/>
    <col min="4" max="9" width="10.7109375" style="14" customWidth="1"/>
    <col min="10" max="11" width="9.140625" style="14"/>
    <col min="12" max="12" width="25.7109375" style="14" bestFit="1" customWidth="1"/>
    <col min="13" max="13" width="14.5703125" style="14" bestFit="1" customWidth="1"/>
    <col min="14" max="14" width="6.42578125" style="14" bestFit="1" customWidth="1"/>
    <col min="15" max="15" width="12.140625" style="14" bestFit="1" customWidth="1"/>
    <col min="16" max="16384" width="9.140625" style="14"/>
  </cols>
  <sheetData>
    <row r="1" spans="1:13" ht="21.75" customHeight="1" x14ac:dyDescent="0.25">
      <c r="A1" s="367" t="s">
        <v>787</v>
      </c>
      <c r="B1" s="244" t="s">
        <v>788</v>
      </c>
      <c r="C1" s="244"/>
      <c r="D1" s="244"/>
      <c r="E1" s="244"/>
      <c r="F1" s="244"/>
      <c r="G1" s="244"/>
      <c r="H1" s="244"/>
      <c r="I1" s="244"/>
    </row>
    <row r="2" spans="1:13" x14ac:dyDescent="0.25">
      <c r="A2" s="429"/>
    </row>
    <row r="3" spans="1:13" x14ac:dyDescent="0.25">
      <c r="A3" s="426"/>
      <c r="B3" s="330"/>
      <c r="C3" s="330"/>
      <c r="D3" s="430" t="s">
        <v>528</v>
      </c>
      <c r="E3" s="430"/>
      <c r="F3" s="430"/>
      <c r="G3" s="430" t="s">
        <v>539</v>
      </c>
      <c r="H3" s="430"/>
      <c r="I3" s="430"/>
    </row>
    <row r="4" spans="1:13" x14ac:dyDescent="0.25">
      <c r="A4" s="371" t="s">
        <v>402</v>
      </c>
      <c r="B4" s="330"/>
      <c r="C4" s="330"/>
      <c r="D4" s="332" t="s">
        <v>403</v>
      </c>
      <c r="E4" s="332" t="s">
        <v>404</v>
      </c>
      <c r="F4" s="332" t="s">
        <v>51</v>
      </c>
      <c r="G4" s="332" t="s">
        <v>403</v>
      </c>
      <c r="H4" s="332" t="s">
        <v>404</v>
      </c>
      <c r="I4" s="332" t="s">
        <v>51</v>
      </c>
    </row>
    <row r="5" spans="1:13" x14ac:dyDescent="0.25">
      <c r="A5" s="373" t="s">
        <v>405</v>
      </c>
      <c r="B5" s="373"/>
      <c r="C5" s="373"/>
      <c r="D5" s="431" t="s">
        <v>406</v>
      </c>
      <c r="E5" s="431" t="s">
        <v>407</v>
      </c>
      <c r="F5" s="431" t="s">
        <v>4</v>
      </c>
      <c r="G5" s="431" t="s">
        <v>406</v>
      </c>
      <c r="H5" s="431" t="s">
        <v>407</v>
      </c>
      <c r="I5" s="431" t="s">
        <v>4</v>
      </c>
    </row>
    <row r="6" spans="1:13" ht="15" customHeight="1" x14ac:dyDescent="0.25">
      <c r="A6" s="233"/>
    </row>
    <row r="7" spans="1:13" ht="15" customHeight="1" x14ac:dyDescent="0.25">
      <c r="A7" s="444" t="s">
        <v>408</v>
      </c>
      <c r="B7" s="233" t="s">
        <v>409</v>
      </c>
      <c r="D7" s="381">
        <v>6591</v>
      </c>
      <c r="E7" s="381">
        <v>4213</v>
      </c>
      <c r="F7" s="381">
        <v>10804</v>
      </c>
      <c r="G7" s="381">
        <v>7207</v>
      </c>
      <c r="H7" s="381">
        <v>4784</v>
      </c>
      <c r="I7" s="381">
        <v>11991</v>
      </c>
    </row>
    <row r="8" spans="1:13" ht="15" customHeight="1" x14ac:dyDescent="0.25">
      <c r="A8" s="444"/>
      <c r="B8" s="432" t="s">
        <v>410</v>
      </c>
      <c r="C8" s="233" t="s">
        <v>188</v>
      </c>
      <c r="D8" s="11">
        <f t="shared" ref="D8:I8" si="0">D7*100/D40</f>
        <v>32.530477271605548</v>
      </c>
      <c r="E8" s="11">
        <f t="shared" si="0"/>
        <v>24.090805123513267</v>
      </c>
      <c r="F8" s="11">
        <f t="shared" si="0"/>
        <v>28.62062571193939</v>
      </c>
      <c r="G8" s="11">
        <f t="shared" si="0"/>
        <v>34.30924497762544</v>
      </c>
      <c r="H8" s="11">
        <f t="shared" si="0"/>
        <v>25.599315068493151</v>
      </c>
      <c r="I8" s="11">
        <f t="shared" si="0"/>
        <v>30.208595757545222</v>
      </c>
      <c r="K8" s="106"/>
      <c r="L8" s="106"/>
      <c r="M8" s="106"/>
    </row>
    <row r="9" spans="1:13" ht="15" customHeight="1" x14ac:dyDescent="0.25">
      <c r="A9" s="447"/>
      <c r="B9" s="317"/>
      <c r="C9" s="317"/>
      <c r="D9" s="317"/>
      <c r="E9" s="317"/>
      <c r="F9" s="317"/>
      <c r="G9" s="317"/>
      <c r="H9" s="317"/>
      <c r="I9" s="317"/>
    </row>
    <row r="10" spans="1:13" ht="15" customHeight="1" x14ac:dyDescent="0.25">
      <c r="A10" s="442"/>
    </row>
    <row r="11" spans="1:13" ht="15" customHeight="1" x14ac:dyDescent="0.25">
      <c r="A11" s="444" t="s">
        <v>411</v>
      </c>
      <c r="B11" s="306" t="s">
        <v>789</v>
      </c>
      <c r="D11" s="249">
        <v>12092</v>
      </c>
      <c r="E11" s="249">
        <v>12239</v>
      </c>
      <c r="F11" s="249">
        <v>24331</v>
      </c>
      <c r="G11" s="249">
        <v>12326</v>
      </c>
      <c r="H11" s="249">
        <v>12878</v>
      </c>
      <c r="I11" s="249">
        <v>25204</v>
      </c>
      <c r="J11" s="106"/>
    </row>
    <row r="12" spans="1:13" ht="15" customHeight="1" x14ac:dyDescent="0.25">
      <c r="A12" s="444"/>
      <c r="B12" s="258" t="s">
        <v>412</v>
      </c>
      <c r="C12" s="233" t="s">
        <v>188</v>
      </c>
      <c r="D12" s="11">
        <f>D11*100/D40</f>
        <v>59.681160850895807</v>
      </c>
      <c r="E12" s="11">
        <f t="shared" ref="E12:F12" si="1">E11*100/E40</f>
        <v>69.985132662397078</v>
      </c>
      <c r="F12" s="11">
        <f t="shared" si="1"/>
        <v>64.45468754139182</v>
      </c>
      <c r="G12" s="11">
        <f>G11*100/G40</f>
        <v>58.678472817290299</v>
      </c>
      <c r="H12" s="11">
        <f t="shared" ref="H12:I12" si="2">H11*100/H40</f>
        <v>68.910530821917803</v>
      </c>
      <c r="I12" s="11">
        <f t="shared" si="2"/>
        <v>63.495742429586336</v>
      </c>
    </row>
    <row r="13" spans="1:13" ht="15" customHeight="1" x14ac:dyDescent="0.25">
      <c r="A13" s="317"/>
      <c r="B13" s="317"/>
      <c r="C13" s="317"/>
      <c r="D13" s="317"/>
      <c r="E13" s="317"/>
      <c r="F13" s="317"/>
      <c r="G13" s="317"/>
      <c r="H13" s="317"/>
      <c r="I13" s="317"/>
    </row>
    <row r="14" spans="1:13" ht="15" customHeight="1" x14ac:dyDescent="0.25">
      <c r="A14" s="233"/>
    </row>
    <row r="15" spans="1:13" ht="15" customHeight="1" x14ac:dyDescent="0.25">
      <c r="A15" s="444" t="s">
        <v>413</v>
      </c>
      <c r="B15" s="233" t="s">
        <v>414</v>
      </c>
      <c r="D15" s="433">
        <v>78</v>
      </c>
      <c r="E15" s="433">
        <v>71</v>
      </c>
      <c r="F15" s="433">
        <v>149</v>
      </c>
      <c r="G15" s="433">
        <v>69</v>
      </c>
      <c r="H15" s="433">
        <v>62</v>
      </c>
      <c r="I15" s="433">
        <v>131</v>
      </c>
    </row>
    <row r="16" spans="1:13" ht="15" customHeight="1" x14ac:dyDescent="0.25">
      <c r="A16" s="444"/>
      <c r="B16" s="432" t="s">
        <v>415</v>
      </c>
      <c r="C16" s="233" t="s">
        <v>188</v>
      </c>
      <c r="D16" s="11">
        <f>D15*100/D40</f>
        <v>0.38497606238586446</v>
      </c>
      <c r="E16" s="11">
        <f t="shared" ref="E16:F16" si="3">E15*100/E40</f>
        <v>0.40599268069533395</v>
      </c>
      <c r="F16" s="11">
        <f t="shared" si="3"/>
        <v>0.39471244271371425</v>
      </c>
      <c r="G16" s="11">
        <f>G15*100/G40</f>
        <v>0.32847757783490433</v>
      </c>
      <c r="H16" s="11">
        <f t="shared" ref="H16:I16" si="4">H15*100/H40</f>
        <v>0.33176369863013699</v>
      </c>
      <c r="I16" s="11">
        <f t="shared" si="4"/>
        <v>0.33002468886985437</v>
      </c>
    </row>
    <row r="17" spans="1:10" ht="15" customHeight="1" x14ac:dyDescent="0.25">
      <c r="A17" s="445"/>
      <c r="B17" s="317"/>
      <c r="C17" s="317"/>
      <c r="D17" s="317"/>
      <c r="E17" s="317"/>
      <c r="F17" s="317"/>
      <c r="G17" s="317"/>
      <c r="H17" s="317"/>
      <c r="I17" s="317"/>
    </row>
    <row r="18" spans="1:10" ht="15" customHeight="1" x14ac:dyDescent="0.25">
      <c r="A18" s="442"/>
    </row>
    <row r="19" spans="1:10" ht="15" customHeight="1" x14ac:dyDescent="0.25">
      <c r="A19" s="444" t="s">
        <v>416</v>
      </c>
      <c r="B19" s="233" t="s">
        <v>417</v>
      </c>
      <c r="D19" s="433">
        <v>187</v>
      </c>
      <c r="E19" s="433">
        <v>51</v>
      </c>
      <c r="F19" s="433">
        <v>238</v>
      </c>
      <c r="G19" s="433">
        <v>197</v>
      </c>
      <c r="H19" s="433">
        <v>29</v>
      </c>
      <c r="I19" s="433">
        <v>226</v>
      </c>
    </row>
    <row r="20" spans="1:10" ht="15" customHeight="1" x14ac:dyDescent="0.25">
      <c r="A20" s="444"/>
      <c r="B20" s="432" t="s">
        <v>418</v>
      </c>
      <c r="C20" s="233" t="s">
        <v>188</v>
      </c>
      <c r="D20" s="11">
        <f>D19*100/D40</f>
        <v>0.92295543161739302</v>
      </c>
      <c r="E20" s="11">
        <f t="shared" ref="E20:F20" si="5">E19*100/E40</f>
        <v>0.29162854528819759</v>
      </c>
      <c r="F20" s="11">
        <f t="shared" si="5"/>
        <v>0.63048027762324832</v>
      </c>
      <c r="G20" s="11">
        <f>G19*100/G40</f>
        <v>0.93782728744168331</v>
      </c>
      <c r="H20" s="11">
        <f t="shared" ref="H20:I20" si="6">H19*100/H40</f>
        <v>0.15517979452054795</v>
      </c>
      <c r="I20" s="11">
        <f t="shared" si="6"/>
        <v>0.56935557011135185</v>
      </c>
    </row>
    <row r="21" spans="1:10" ht="15" customHeight="1" x14ac:dyDescent="0.25">
      <c r="A21" s="445"/>
      <c r="B21" s="317"/>
      <c r="C21" s="317"/>
      <c r="D21" s="317"/>
      <c r="E21" s="317"/>
      <c r="F21" s="317"/>
      <c r="G21" s="317"/>
      <c r="H21" s="317"/>
      <c r="I21" s="317"/>
    </row>
    <row r="22" spans="1:10" ht="15" customHeight="1" x14ac:dyDescent="0.25">
      <c r="A22" s="442"/>
    </row>
    <row r="23" spans="1:10" ht="15" customHeight="1" x14ac:dyDescent="0.25">
      <c r="A23" s="444" t="s">
        <v>419</v>
      </c>
      <c r="B23" s="233" t="s">
        <v>420</v>
      </c>
      <c r="D23" s="433">
        <v>383</v>
      </c>
      <c r="E23" s="433">
        <v>236</v>
      </c>
      <c r="F23" s="433">
        <v>619</v>
      </c>
      <c r="G23" s="433">
        <v>423</v>
      </c>
      <c r="H23" s="433">
        <v>252</v>
      </c>
      <c r="I23" s="433">
        <v>675</v>
      </c>
    </row>
    <row r="24" spans="1:10" ht="15" customHeight="1" x14ac:dyDescent="0.25">
      <c r="A24" s="444"/>
      <c r="B24" s="432" t="s">
        <v>421</v>
      </c>
      <c r="C24" s="233" t="s">
        <v>188</v>
      </c>
      <c r="D24" s="11">
        <f>D23*100/D40</f>
        <v>1.8903311781254628</v>
      </c>
      <c r="E24" s="11">
        <f t="shared" ref="E24:F24" si="7">E23*100/E40</f>
        <v>1.3494967978042085</v>
      </c>
      <c r="F24" s="11">
        <f t="shared" si="7"/>
        <v>1.6397785371797928</v>
      </c>
      <c r="G24" s="11">
        <f>G23*100/G40</f>
        <v>2.0137103684661524</v>
      </c>
      <c r="H24" s="11">
        <f t="shared" ref="H24:I24" si="8">H23*100/H40</f>
        <v>1.3484589041095891</v>
      </c>
      <c r="I24" s="11">
        <f t="shared" si="8"/>
        <v>1.7005088930316925</v>
      </c>
    </row>
    <row r="25" spans="1:10" ht="15" customHeight="1" x14ac:dyDescent="0.25">
      <c r="A25" s="445"/>
      <c r="B25" s="317"/>
      <c r="C25" s="317"/>
      <c r="D25" s="317"/>
      <c r="E25" s="317"/>
      <c r="F25" s="317"/>
      <c r="G25" s="317"/>
      <c r="H25" s="317"/>
      <c r="I25" s="317"/>
    </row>
    <row r="26" spans="1:10" ht="15" customHeight="1" x14ac:dyDescent="0.25">
      <c r="A26" s="442"/>
    </row>
    <row r="27" spans="1:10" ht="15" customHeight="1" x14ac:dyDescent="0.25">
      <c r="A27" s="446" t="s">
        <v>422</v>
      </c>
      <c r="B27" s="233" t="s">
        <v>423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</row>
    <row r="28" spans="1:10" ht="15" customHeight="1" x14ac:dyDescent="0.25">
      <c r="A28" s="446"/>
      <c r="B28" s="243" t="s">
        <v>424</v>
      </c>
      <c r="C28" s="233" t="s">
        <v>188</v>
      </c>
      <c r="D28" s="434">
        <f>D27*100/D40</f>
        <v>0</v>
      </c>
      <c r="E28" s="434">
        <f t="shared" ref="E28:F28" si="9">E27*100/E40</f>
        <v>0</v>
      </c>
      <c r="F28" s="434">
        <f t="shared" si="9"/>
        <v>0</v>
      </c>
      <c r="G28" s="434">
        <f>G27*100/G40</f>
        <v>0</v>
      </c>
      <c r="H28" s="434">
        <f t="shared" ref="H28:I28" si="10">H27*100/H40</f>
        <v>0</v>
      </c>
      <c r="I28" s="434">
        <f t="shared" si="10"/>
        <v>0</v>
      </c>
    </row>
    <row r="29" spans="1:10" ht="15" customHeight="1" x14ac:dyDescent="0.25">
      <c r="A29" s="317"/>
      <c r="B29" s="317"/>
      <c r="C29" s="317"/>
      <c r="D29" s="317"/>
      <c r="E29" s="317"/>
      <c r="F29" s="317"/>
      <c r="G29" s="317"/>
      <c r="H29" s="317"/>
      <c r="I29" s="317"/>
      <c r="J29" s="405"/>
    </row>
    <row r="30" spans="1:10" ht="15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</row>
    <row r="31" spans="1:10" ht="15" customHeight="1" x14ac:dyDescent="0.25">
      <c r="A31" s="443" t="s">
        <v>459</v>
      </c>
      <c r="B31" s="435" t="s">
        <v>425</v>
      </c>
      <c r="C31" s="427"/>
      <c r="D31" s="440">
        <v>930</v>
      </c>
      <c r="E31" s="440">
        <v>678</v>
      </c>
      <c r="F31" s="440">
        <v>1608</v>
      </c>
      <c r="G31" s="440">
        <v>784</v>
      </c>
      <c r="H31" s="440">
        <v>683</v>
      </c>
      <c r="I31" s="440">
        <v>1467</v>
      </c>
    </row>
    <row r="32" spans="1:10" ht="15" customHeight="1" x14ac:dyDescent="0.25">
      <c r="A32" s="443"/>
      <c r="B32" s="435" t="s">
        <v>427</v>
      </c>
      <c r="C32" s="427"/>
      <c r="D32" s="440"/>
      <c r="E32" s="440"/>
      <c r="F32" s="440"/>
      <c r="G32" s="440"/>
      <c r="H32" s="440"/>
      <c r="I32" s="440"/>
    </row>
    <row r="33" spans="1:9" ht="15" customHeight="1" x14ac:dyDescent="0.25">
      <c r="A33" s="443"/>
      <c r="B33" s="309" t="s">
        <v>429</v>
      </c>
      <c r="C33" s="427"/>
      <c r="D33" s="440"/>
      <c r="E33" s="440"/>
      <c r="F33" s="440"/>
      <c r="G33" s="440"/>
      <c r="H33" s="440"/>
      <c r="I33" s="440"/>
    </row>
    <row r="34" spans="1:9" ht="15" customHeight="1" x14ac:dyDescent="0.25">
      <c r="A34" s="443"/>
      <c r="B34" s="309"/>
      <c r="C34" s="428"/>
      <c r="D34" s="383"/>
      <c r="E34" s="383"/>
      <c r="F34" s="383"/>
      <c r="G34" s="383"/>
      <c r="H34" s="383"/>
      <c r="I34" s="383"/>
    </row>
    <row r="35" spans="1:9" ht="15" customHeight="1" x14ac:dyDescent="0.25">
      <c r="A35" s="443"/>
      <c r="B35" s="436" t="s">
        <v>426</v>
      </c>
      <c r="C35" s="437" t="s">
        <v>188</v>
      </c>
      <c r="D35" s="441">
        <f>D31*100/D40</f>
        <v>4.5900992053699223</v>
      </c>
      <c r="E35" s="441">
        <f t="shared" ref="E35:F35" si="11">E31*100/E40</f>
        <v>3.8769441903019213</v>
      </c>
      <c r="F35" s="441">
        <f t="shared" si="11"/>
        <v>4.2597154891520308</v>
      </c>
      <c r="G35" s="441">
        <f>G31*100/G40</f>
        <v>3.7322669713415215</v>
      </c>
      <c r="H35" s="441">
        <f t="shared" ref="H35:I35" si="12">H31*100/H40</f>
        <v>3.6547517123287672</v>
      </c>
      <c r="I35" s="441">
        <f t="shared" si="12"/>
        <v>3.6957726608555448</v>
      </c>
    </row>
    <row r="36" spans="1:9" ht="15" customHeight="1" x14ac:dyDescent="0.25">
      <c r="A36" s="443"/>
      <c r="B36" s="438" t="s">
        <v>428</v>
      </c>
      <c r="C36" s="437"/>
      <c r="D36" s="441"/>
      <c r="E36" s="441"/>
      <c r="F36" s="441"/>
      <c r="G36" s="441"/>
      <c r="H36" s="441"/>
      <c r="I36" s="441"/>
    </row>
    <row r="37" spans="1:9" ht="15" customHeight="1" x14ac:dyDescent="0.25">
      <c r="A37" s="443"/>
      <c r="B37" s="436" t="s">
        <v>430</v>
      </c>
      <c r="C37" s="437"/>
      <c r="D37" s="441"/>
      <c r="E37" s="441"/>
      <c r="F37" s="441"/>
      <c r="G37" s="441"/>
      <c r="H37" s="441"/>
      <c r="I37" s="441"/>
    </row>
    <row r="38" spans="1:9" ht="15" customHeight="1" x14ac:dyDescent="0.25">
      <c r="A38" s="224"/>
      <c r="B38" s="317"/>
      <c r="C38" s="317"/>
      <c r="D38" s="317"/>
      <c r="E38" s="317"/>
      <c r="F38" s="317"/>
      <c r="G38" s="317"/>
      <c r="H38" s="317"/>
      <c r="I38" s="317"/>
    </row>
    <row r="39" spans="1:9" ht="15" customHeight="1" x14ac:dyDescent="0.25">
      <c r="A39" s="230"/>
      <c r="D39" s="106"/>
      <c r="E39" s="106"/>
      <c r="F39" s="106"/>
      <c r="G39" s="106"/>
      <c r="H39" s="106"/>
      <c r="I39" s="106"/>
    </row>
    <row r="40" spans="1:9" ht="15" customHeight="1" x14ac:dyDescent="0.25">
      <c r="A40" s="444" t="s">
        <v>457</v>
      </c>
      <c r="B40" s="233" t="s">
        <v>431</v>
      </c>
      <c r="D40" s="249">
        <v>20261</v>
      </c>
      <c r="E40" s="249">
        <v>17488</v>
      </c>
      <c r="F40" s="249">
        <v>37749</v>
      </c>
      <c r="G40" s="249">
        <v>21006</v>
      </c>
      <c r="H40" s="249">
        <v>18688</v>
      </c>
      <c r="I40" s="249">
        <v>39694</v>
      </c>
    </row>
    <row r="41" spans="1:9" ht="15" customHeight="1" x14ac:dyDescent="0.25">
      <c r="A41" s="444"/>
      <c r="B41" s="432" t="s">
        <v>4</v>
      </c>
      <c r="C41" s="233" t="s">
        <v>188</v>
      </c>
      <c r="D41" s="4">
        <f>D40*100/D40</f>
        <v>100</v>
      </c>
      <c r="E41" s="4">
        <f t="shared" ref="E41:F41" si="13">E40*100/E40</f>
        <v>100</v>
      </c>
      <c r="F41" s="4">
        <f t="shared" si="13"/>
        <v>100</v>
      </c>
      <c r="G41" s="4">
        <f>G40*100/G40</f>
        <v>100</v>
      </c>
      <c r="H41" s="4">
        <f t="shared" ref="H41:I41" si="14">H40*100/H40</f>
        <v>100</v>
      </c>
      <c r="I41" s="4">
        <f t="shared" si="14"/>
        <v>100</v>
      </c>
    </row>
    <row r="42" spans="1:9" ht="15" customHeight="1" x14ac:dyDescent="0.25">
      <c r="A42" s="439"/>
      <c r="B42" s="317"/>
      <c r="C42" s="317"/>
      <c r="D42" s="317"/>
      <c r="E42" s="317"/>
      <c r="F42" s="317"/>
      <c r="G42" s="317"/>
      <c r="H42" s="317"/>
      <c r="I42" s="317"/>
    </row>
    <row r="43" spans="1:9" ht="15" customHeight="1" x14ac:dyDescent="0.25">
      <c r="A43" s="429"/>
    </row>
    <row r="44" spans="1:9" x14ac:dyDescent="0.25">
      <c r="A44" s="4" t="s">
        <v>401</v>
      </c>
      <c r="B44" s="4"/>
      <c r="C44" s="4"/>
      <c r="G44" s="106"/>
    </row>
    <row r="45" spans="1:9" x14ac:dyDescent="0.25">
      <c r="A45" s="243" t="s">
        <v>381</v>
      </c>
      <c r="B45" s="243"/>
      <c r="C45" s="243"/>
      <c r="G45" s="106"/>
    </row>
  </sheetData>
  <mergeCells count="25">
    <mergeCell ref="F35:F37"/>
    <mergeCell ref="G35:G37"/>
    <mergeCell ref="H35:H37"/>
    <mergeCell ref="I35:I37"/>
    <mergeCell ref="D35:D37"/>
    <mergeCell ref="E35:E37"/>
    <mergeCell ref="A15:A16"/>
    <mergeCell ref="B1:I1"/>
    <mergeCell ref="G3:I3"/>
    <mergeCell ref="A7:A8"/>
    <mergeCell ref="A11:A12"/>
    <mergeCell ref="D3:F3"/>
    <mergeCell ref="A40:A41"/>
    <mergeCell ref="A19:A20"/>
    <mergeCell ref="A23:A24"/>
    <mergeCell ref="A27:A28"/>
    <mergeCell ref="C31:C33"/>
    <mergeCell ref="C35:C37"/>
    <mergeCell ref="A31:A37"/>
    <mergeCell ref="F31:F33"/>
    <mergeCell ref="G31:G33"/>
    <mergeCell ref="H31:H33"/>
    <mergeCell ref="I31:I33"/>
    <mergeCell ref="D31:D33"/>
    <mergeCell ref="E31:E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showGridLines="0" zoomScaleNormal="100" workbookViewId="0"/>
  </sheetViews>
  <sheetFormatPr defaultRowHeight="12.75" x14ac:dyDescent="0.2"/>
  <cols>
    <col min="1" max="1" width="30.28515625" style="450" customWidth="1"/>
    <col min="2" max="2" width="10.28515625" style="449" customWidth="1"/>
    <col min="3" max="8" width="9.140625" style="449"/>
    <col min="9" max="9" width="2.7109375" style="449" customWidth="1"/>
    <col min="10" max="14" width="9.140625" style="449"/>
    <col min="15" max="15" width="32.140625" style="449" bestFit="1" customWidth="1"/>
    <col min="16" max="16" width="15.42578125" style="449" bestFit="1" customWidth="1"/>
    <col min="17" max="17" width="10.85546875" style="449" customWidth="1"/>
    <col min="18" max="18" width="6.42578125" style="449" customWidth="1"/>
    <col min="19" max="19" width="9.140625" style="449"/>
    <col min="20" max="20" width="22.85546875" style="449" customWidth="1"/>
    <col min="21" max="256" width="9.140625" style="449"/>
    <col min="257" max="257" width="30.28515625" style="449" customWidth="1"/>
    <col min="258" max="258" width="10.28515625" style="449" customWidth="1"/>
    <col min="259" max="264" width="9.140625" style="449"/>
    <col min="265" max="265" width="2.7109375" style="449" customWidth="1"/>
    <col min="266" max="270" width="9.140625" style="449"/>
    <col min="271" max="271" width="32.140625" style="449" bestFit="1" customWidth="1"/>
    <col min="272" max="272" width="15.42578125" style="449" bestFit="1" customWidth="1"/>
    <col min="273" max="273" width="10.85546875" style="449" customWidth="1"/>
    <col min="274" max="274" width="6.42578125" style="449" customWidth="1"/>
    <col min="275" max="275" width="9.140625" style="449"/>
    <col min="276" max="276" width="22.85546875" style="449" customWidth="1"/>
    <col min="277" max="512" width="9.140625" style="449"/>
    <col min="513" max="513" width="30.28515625" style="449" customWidth="1"/>
    <col min="514" max="514" width="10.28515625" style="449" customWidth="1"/>
    <col min="515" max="520" width="9.140625" style="449"/>
    <col min="521" max="521" width="2.7109375" style="449" customWidth="1"/>
    <col min="522" max="526" width="9.140625" style="449"/>
    <col min="527" max="527" width="32.140625" style="449" bestFit="1" customWidth="1"/>
    <col min="528" max="528" width="15.42578125" style="449" bestFit="1" customWidth="1"/>
    <col min="529" max="529" width="10.85546875" style="449" customWidth="1"/>
    <col min="530" max="530" width="6.42578125" style="449" customWidth="1"/>
    <col min="531" max="531" width="9.140625" style="449"/>
    <col min="532" max="532" width="22.85546875" style="449" customWidth="1"/>
    <col min="533" max="768" width="9.140625" style="449"/>
    <col min="769" max="769" width="30.28515625" style="449" customWidth="1"/>
    <col min="770" max="770" width="10.28515625" style="449" customWidth="1"/>
    <col min="771" max="776" width="9.140625" style="449"/>
    <col min="777" max="777" width="2.7109375" style="449" customWidth="1"/>
    <col min="778" max="782" width="9.140625" style="449"/>
    <col min="783" max="783" width="32.140625" style="449" bestFit="1" customWidth="1"/>
    <col min="784" max="784" width="15.42578125" style="449" bestFit="1" customWidth="1"/>
    <col min="785" max="785" width="10.85546875" style="449" customWidth="1"/>
    <col min="786" max="786" width="6.42578125" style="449" customWidth="1"/>
    <col min="787" max="787" width="9.140625" style="449"/>
    <col min="788" max="788" width="22.85546875" style="449" customWidth="1"/>
    <col min="789" max="1024" width="9.140625" style="449"/>
    <col min="1025" max="1025" width="30.28515625" style="449" customWidth="1"/>
    <col min="1026" max="1026" width="10.28515625" style="449" customWidth="1"/>
    <col min="1027" max="1032" width="9.140625" style="449"/>
    <col min="1033" max="1033" width="2.7109375" style="449" customWidth="1"/>
    <col min="1034" max="1038" width="9.140625" style="449"/>
    <col min="1039" max="1039" width="32.140625" style="449" bestFit="1" customWidth="1"/>
    <col min="1040" max="1040" width="15.42578125" style="449" bestFit="1" customWidth="1"/>
    <col min="1041" max="1041" width="10.85546875" style="449" customWidth="1"/>
    <col min="1042" max="1042" width="6.42578125" style="449" customWidth="1"/>
    <col min="1043" max="1043" width="9.140625" style="449"/>
    <col min="1044" max="1044" width="22.85546875" style="449" customWidth="1"/>
    <col min="1045" max="1280" width="9.140625" style="449"/>
    <col min="1281" max="1281" width="30.28515625" style="449" customWidth="1"/>
    <col min="1282" max="1282" width="10.28515625" style="449" customWidth="1"/>
    <col min="1283" max="1288" width="9.140625" style="449"/>
    <col min="1289" max="1289" width="2.7109375" style="449" customWidth="1"/>
    <col min="1290" max="1294" width="9.140625" style="449"/>
    <col min="1295" max="1295" width="32.140625" style="449" bestFit="1" customWidth="1"/>
    <col min="1296" max="1296" width="15.42578125" style="449" bestFit="1" customWidth="1"/>
    <col min="1297" max="1297" width="10.85546875" style="449" customWidth="1"/>
    <col min="1298" max="1298" width="6.42578125" style="449" customWidth="1"/>
    <col min="1299" max="1299" width="9.140625" style="449"/>
    <col min="1300" max="1300" width="22.85546875" style="449" customWidth="1"/>
    <col min="1301" max="1536" width="9.140625" style="449"/>
    <col min="1537" max="1537" width="30.28515625" style="449" customWidth="1"/>
    <col min="1538" max="1538" width="10.28515625" style="449" customWidth="1"/>
    <col min="1539" max="1544" width="9.140625" style="449"/>
    <col min="1545" max="1545" width="2.7109375" style="449" customWidth="1"/>
    <col min="1546" max="1550" width="9.140625" style="449"/>
    <col min="1551" max="1551" width="32.140625" style="449" bestFit="1" customWidth="1"/>
    <col min="1552" max="1552" width="15.42578125" style="449" bestFit="1" customWidth="1"/>
    <col min="1553" max="1553" width="10.85546875" style="449" customWidth="1"/>
    <col min="1554" max="1554" width="6.42578125" style="449" customWidth="1"/>
    <col min="1555" max="1555" width="9.140625" style="449"/>
    <col min="1556" max="1556" width="22.85546875" style="449" customWidth="1"/>
    <col min="1557" max="1792" width="9.140625" style="449"/>
    <col min="1793" max="1793" width="30.28515625" style="449" customWidth="1"/>
    <col min="1794" max="1794" width="10.28515625" style="449" customWidth="1"/>
    <col min="1795" max="1800" width="9.140625" style="449"/>
    <col min="1801" max="1801" width="2.7109375" style="449" customWidth="1"/>
    <col min="1802" max="1806" width="9.140625" style="449"/>
    <col min="1807" max="1807" width="32.140625" style="449" bestFit="1" customWidth="1"/>
    <col min="1808" max="1808" width="15.42578125" style="449" bestFit="1" customWidth="1"/>
    <col min="1809" max="1809" width="10.85546875" style="449" customWidth="1"/>
    <col min="1810" max="1810" width="6.42578125" style="449" customWidth="1"/>
    <col min="1811" max="1811" width="9.140625" style="449"/>
    <col min="1812" max="1812" width="22.85546875" style="449" customWidth="1"/>
    <col min="1813" max="2048" width="9.140625" style="449"/>
    <col min="2049" max="2049" width="30.28515625" style="449" customWidth="1"/>
    <col min="2050" max="2050" width="10.28515625" style="449" customWidth="1"/>
    <col min="2051" max="2056" width="9.140625" style="449"/>
    <col min="2057" max="2057" width="2.7109375" style="449" customWidth="1"/>
    <col min="2058" max="2062" width="9.140625" style="449"/>
    <col min="2063" max="2063" width="32.140625" style="449" bestFit="1" customWidth="1"/>
    <col min="2064" max="2064" width="15.42578125" style="449" bestFit="1" customWidth="1"/>
    <col min="2065" max="2065" width="10.85546875" style="449" customWidth="1"/>
    <col min="2066" max="2066" width="6.42578125" style="449" customWidth="1"/>
    <col min="2067" max="2067" width="9.140625" style="449"/>
    <col min="2068" max="2068" width="22.85546875" style="449" customWidth="1"/>
    <col min="2069" max="2304" width="9.140625" style="449"/>
    <col min="2305" max="2305" width="30.28515625" style="449" customWidth="1"/>
    <col min="2306" max="2306" width="10.28515625" style="449" customWidth="1"/>
    <col min="2307" max="2312" width="9.140625" style="449"/>
    <col min="2313" max="2313" width="2.7109375" style="449" customWidth="1"/>
    <col min="2314" max="2318" width="9.140625" style="449"/>
    <col min="2319" max="2319" width="32.140625" style="449" bestFit="1" customWidth="1"/>
    <col min="2320" max="2320" width="15.42578125" style="449" bestFit="1" customWidth="1"/>
    <col min="2321" max="2321" width="10.85546875" style="449" customWidth="1"/>
    <col min="2322" max="2322" width="6.42578125" style="449" customWidth="1"/>
    <col min="2323" max="2323" width="9.140625" style="449"/>
    <col min="2324" max="2324" width="22.85546875" style="449" customWidth="1"/>
    <col min="2325" max="2560" width="9.140625" style="449"/>
    <col min="2561" max="2561" width="30.28515625" style="449" customWidth="1"/>
    <col min="2562" max="2562" width="10.28515625" style="449" customWidth="1"/>
    <col min="2563" max="2568" width="9.140625" style="449"/>
    <col min="2569" max="2569" width="2.7109375" style="449" customWidth="1"/>
    <col min="2570" max="2574" width="9.140625" style="449"/>
    <col min="2575" max="2575" width="32.140625" style="449" bestFit="1" customWidth="1"/>
    <col min="2576" max="2576" width="15.42578125" style="449" bestFit="1" customWidth="1"/>
    <col min="2577" max="2577" width="10.85546875" style="449" customWidth="1"/>
    <col min="2578" max="2578" width="6.42578125" style="449" customWidth="1"/>
    <col min="2579" max="2579" width="9.140625" style="449"/>
    <col min="2580" max="2580" width="22.85546875" style="449" customWidth="1"/>
    <col min="2581" max="2816" width="9.140625" style="449"/>
    <col min="2817" max="2817" width="30.28515625" style="449" customWidth="1"/>
    <col min="2818" max="2818" width="10.28515625" style="449" customWidth="1"/>
    <col min="2819" max="2824" width="9.140625" style="449"/>
    <col min="2825" max="2825" width="2.7109375" style="449" customWidth="1"/>
    <col min="2826" max="2830" width="9.140625" style="449"/>
    <col min="2831" max="2831" width="32.140625" style="449" bestFit="1" customWidth="1"/>
    <col min="2832" max="2832" width="15.42578125" style="449" bestFit="1" customWidth="1"/>
    <col min="2833" max="2833" width="10.85546875" style="449" customWidth="1"/>
    <col min="2834" max="2834" width="6.42578125" style="449" customWidth="1"/>
    <col min="2835" max="2835" width="9.140625" style="449"/>
    <col min="2836" max="2836" width="22.85546875" style="449" customWidth="1"/>
    <col min="2837" max="3072" width="9.140625" style="449"/>
    <col min="3073" max="3073" width="30.28515625" style="449" customWidth="1"/>
    <col min="3074" max="3074" width="10.28515625" style="449" customWidth="1"/>
    <col min="3075" max="3080" width="9.140625" style="449"/>
    <col min="3081" max="3081" width="2.7109375" style="449" customWidth="1"/>
    <col min="3082" max="3086" width="9.140625" style="449"/>
    <col min="3087" max="3087" width="32.140625" style="449" bestFit="1" customWidth="1"/>
    <col min="3088" max="3088" width="15.42578125" style="449" bestFit="1" customWidth="1"/>
    <col min="3089" max="3089" width="10.85546875" style="449" customWidth="1"/>
    <col min="3090" max="3090" width="6.42578125" style="449" customWidth="1"/>
    <col min="3091" max="3091" width="9.140625" style="449"/>
    <col min="3092" max="3092" width="22.85546875" style="449" customWidth="1"/>
    <col min="3093" max="3328" width="9.140625" style="449"/>
    <col min="3329" max="3329" width="30.28515625" style="449" customWidth="1"/>
    <col min="3330" max="3330" width="10.28515625" style="449" customWidth="1"/>
    <col min="3331" max="3336" width="9.140625" style="449"/>
    <col min="3337" max="3337" width="2.7109375" style="449" customWidth="1"/>
    <col min="3338" max="3342" width="9.140625" style="449"/>
    <col min="3343" max="3343" width="32.140625" style="449" bestFit="1" customWidth="1"/>
    <col min="3344" max="3344" width="15.42578125" style="449" bestFit="1" customWidth="1"/>
    <col min="3345" max="3345" width="10.85546875" style="449" customWidth="1"/>
    <col min="3346" max="3346" width="6.42578125" style="449" customWidth="1"/>
    <col min="3347" max="3347" width="9.140625" style="449"/>
    <col min="3348" max="3348" width="22.85546875" style="449" customWidth="1"/>
    <col min="3349" max="3584" width="9.140625" style="449"/>
    <col min="3585" max="3585" width="30.28515625" style="449" customWidth="1"/>
    <col min="3586" max="3586" width="10.28515625" style="449" customWidth="1"/>
    <col min="3587" max="3592" width="9.140625" style="449"/>
    <col min="3593" max="3593" width="2.7109375" style="449" customWidth="1"/>
    <col min="3594" max="3598" width="9.140625" style="449"/>
    <col min="3599" max="3599" width="32.140625" style="449" bestFit="1" customWidth="1"/>
    <col min="3600" max="3600" width="15.42578125" style="449" bestFit="1" customWidth="1"/>
    <col min="3601" max="3601" width="10.85546875" style="449" customWidth="1"/>
    <col min="3602" max="3602" width="6.42578125" style="449" customWidth="1"/>
    <col min="3603" max="3603" width="9.140625" style="449"/>
    <col min="3604" max="3604" width="22.85546875" style="449" customWidth="1"/>
    <col min="3605" max="3840" width="9.140625" style="449"/>
    <col min="3841" max="3841" width="30.28515625" style="449" customWidth="1"/>
    <col min="3842" max="3842" width="10.28515625" style="449" customWidth="1"/>
    <col min="3843" max="3848" width="9.140625" style="449"/>
    <col min="3849" max="3849" width="2.7109375" style="449" customWidth="1"/>
    <col min="3850" max="3854" width="9.140625" style="449"/>
    <col min="3855" max="3855" width="32.140625" style="449" bestFit="1" customWidth="1"/>
    <col min="3856" max="3856" width="15.42578125" style="449" bestFit="1" customWidth="1"/>
    <col min="3857" max="3857" width="10.85546875" style="449" customWidth="1"/>
    <col min="3858" max="3858" width="6.42578125" style="449" customWidth="1"/>
    <col min="3859" max="3859" width="9.140625" style="449"/>
    <col min="3860" max="3860" width="22.85546875" style="449" customWidth="1"/>
    <col min="3861" max="4096" width="9.140625" style="449"/>
    <col min="4097" max="4097" width="30.28515625" style="449" customWidth="1"/>
    <col min="4098" max="4098" width="10.28515625" style="449" customWidth="1"/>
    <col min="4099" max="4104" width="9.140625" style="449"/>
    <col min="4105" max="4105" width="2.7109375" style="449" customWidth="1"/>
    <col min="4106" max="4110" width="9.140625" style="449"/>
    <col min="4111" max="4111" width="32.140625" style="449" bestFit="1" customWidth="1"/>
    <col min="4112" max="4112" width="15.42578125" style="449" bestFit="1" customWidth="1"/>
    <col min="4113" max="4113" width="10.85546875" style="449" customWidth="1"/>
    <col min="4114" max="4114" width="6.42578125" style="449" customWidth="1"/>
    <col min="4115" max="4115" width="9.140625" style="449"/>
    <col min="4116" max="4116" width="22.85546875" style="449" customWidth="1"/>
    <col min="4117" max="4352" width="9.140625" style="449"/>
    <col min="4353" max="4353" width="30.28515625" style="449" customWidth="1"/>
    <col min="4354" max="4354" width="10.28515625" style="449" customWidth="1"/>
    <col min="4355" max="4360" width="9.140625" style="449"/>
    <col min="4361" max="4361" width="2.7109375" style="449" customWidth="1"/>
    <col min="4362" max="4366" width="9.140625" style="449"/>
    <col min="4367" max="4367" width="32.140625" style="449" bestFit="1" customWidth="1"/>
    <col min="4368" max="4368" width="15.42578125" style="449" bestFit="1" customWidth="1"/>
    <col min="4369" max="4369" width="10.85546875" style="449" customWidth="1"/>
    <col min="4370" max="4370" width="6.42578125" style="449" customWidth="1"/>
    <col min="4371" max="4371" width="9.140625" style="449"/>
    <col min="4372" max="4372" width="22.85546875" style="449" customWidth="1"/>
    <col min="4373" max="4608" width="9.140625" style="449"/>
    <col min="4609" max="4609" width="30.28515625" style="449" customWidth="1"/>
    <col min="4610" max="4610" width="10.28515625" style="449" customWidth="1"/>
    <col min="4611" max="4616" width="9.140625" style="449"/>
    <col min="4617" max="4617" width="2.7109375" style="449" customWidth="1"/>
    <col min="4618" max="4622" width="9.140625" style="449"/>
    <col min="4623" max="4623" width="32.140625" style="449" bestFit="1" customWidth="1"/>
    <col min="4624" max="4624" width="15.42578125" style="449" bestFit="1" customWidth="1"/>
    <col min="4625" max="4625" width="10.85546875" style="449" customWidth="1"/>
    <col min="4626" max="4626" width="6.42578125" style="449" customWidth="1"/>
    <col min="4627" max="4627" width="9.140625" style="449"/>
    <col min="4628" max="4628" width="22.85546875" style="449" customWidth="1"/>
    <col min="4629" max="4864" width="9.140625" style="449"/>
    <col min="4865" max="4865" width="30.28515625" style="449" customWidth="1"/>
    <col min="4866" max="4866" width="10.28515625" style="449" customWidth="1"/>
    <col min="4867" max="4872" width="9.140625" style="449"/>
    <col min="4873" max="4873" width="2.7109375" style="449" customWidth="1"/>
    <col min="4874" max="4878" width="9.140625" style="449"/>
    <col min="4879" max="4879" width="32.140625" style="449" bestFit="1" customWidth="1"/>
    <col min="4880" max="4880" width="15.42578125" style="449" bestFit="1" customWidth="1"/>
    <col min="4881" max="4881" width="10.85546875" style="449" customWidth="1"/>
    <col min="4882" max="4882" width="6.42578125" style="449" customWidth="1"/>
    <col min="4883" max="4883" width="9.140625" style="449"/>
    <col min="4884" max="4884" width="22.85546875" style="449" customWidth="1"/>
    <col min="4885" max="5120" width="9.140625" style="449"/>
    <col min="5121" max="5121" width="30.28515625" style="449" customWidth="1"/>
    <col min="5122" max="5122" width="10.28515625" style="449" customWidth="1"/>
    <col min="5123" max="5128" width="9.140625" style="449"/>
    <col min="5129" max="5129" width="2.7109375" style="449" customWidth="1"/>
    <col min="5130" max="5134" width="9.140625" style="449"/>
    <col min="5135" max="5135" width="32.140625" style="449" bestFit="1" customWidth="1"/>
    <col min="5136" max="5136" width="15.42578125" style="449" bestFit="1" customWidth="1"/>
    <col min="5137" max="5137" width="10.85546875" style="449" customWidth="1"/>
    <col min="5138" max="5138" width="6.42578125" style="449" customWidth="1"/>
    <col min="5139" max="5139" width="9.140625" style="449"/>
    <col min="5140" max="5140" width="22.85546875" style="449" customWidth="1"/>
    <col min="5141" max="5376" width="9.140625" style="449"/>
    <col min="5377" max="5377" width="30.28515625" style="449" customWidth="1"/>
    <col min="5378" max="5378" width="10.28515625" style="449" customWidth="1"/>
    <col min="5379" max="5384" width="9.140625" style="449"/>
    <col min="5385" max="5385" width="2.7109375" style="449" customWidth="1"/>
    <col min="5386" max="5390" width="9.140625" style="449"/>
    <col min="5391" max="5391" width="32.140625" style="449" bestFit="1" customWidth="1"/>
    <col min="5392" max="5392" width="15.42578125" style="449" bestFit="1" customWidth="1"/>
    <col min="5393" max="5393" width="10.85546875" style="449" customWidth="1"/>
    <col min="5394" max="5394" width="6.42578125" style="449" customWidth="1"/>
    <col min="5395" max="5395" width="9.140625" style="449"/>
    <col min="5396" max="5396" width="22.85546875" style="449" customWidth="1"/>
    <col min="5397" max="5632" width="9.140625" style="449"/>
    <col min="5633" max="5633" width="30.28515625" style="449" customWidth="1"/>
    <col min="5634" max="5634" width="10.28515625" style="449" customWidth="1"/>
    <col min="5635" max="5640" width="9.140625" style="449"/>
    <col min="5641" max="5641" width="2.7109375" style="449" customWidth="1"/>
    <col min="5642" max="5646" width="9.140625" style="449"/>
    <col min="5647" max="5647" width="32.140625" style="449" bestFit="1" customWidth="1"/>
    <col min="5648" max="5648" width="15.42578125" style="449" bestFit="1" customWidth="1"/>
    <col min="5649" max="5649" width="10.85546875" style="449" customWidth="1"/>
    <col min="5650" max="5650" width="6.42578125" style="449" customWidth="1"/>
    <col min="5651" max="5651" width="9.140625" style="449"/>
    <col min="5652" max="5652" width="22.85546875" style="449" customWidth="1"/>
    <col min="5653" max="5888" width="9.140625" style="449"/>
    <col min="5889" max="5889" width="30.28515625" style="449" customWidth="1"/>
    <col min="5890" max="5890" width="10.28515625" style="449" customWidth="1"/>
    <col min="5891" max="5896" width="9.140625" style="449"/>
    <col min="5897" max="5897" width="2.7109375" style="449" customWidth="1"/>
    <col min="5898" max="5902" width="9.140625" style="449"/>
    <col min="5903" max="5903" width="32.140625" style="449" bestFit="1" customWidth="1"/>
    <col min="5904" max="5904" width="15.42578125" style="449" bestFit="1" customWidth="1"/>
    <col min="5905" max="5905" width="10.85546875" style="449" customWidth="1"/>
    <col min="5906" max="5906" width="6.42578125" style="449" customWidth="1"/>
    <col min="5907" max="5907" width="9.140625" style="449"/>
    <col min="5908" max="5908" width="22.85546875" style="449" customWidth="1"/>
    <col min="5909" max="6144" width="9.140625" style="449"/>
    <col min="6145" max="6145" width="30.28515625" style="449" customWidth="1"/>
    <col min="6146" max="6146" width="10.28515625" style="449" customWidth="1"/>
    <col min="6147" max="6152" width="9.140625" style="449"/>
    <col min="6153" max="6153" width="2.7109375" style="449" customWidth="1"/>
    <col min="6154" max="6158" width="9.140625" style="449"/>
    <col min="6159" max="6159" width="32.140625" style="449" bestFit="1" customWidth="1"/>
    <col min="6160" max="6160" width="15.42578125" style="449" bestFit="1" customWidth="1"/>
    <col min="6161" max="6161" width="10.85546875" style="449" customWidth="1"/>
    <col min="6162" max="6162" width="6.42578125" style="449" customWidth="1"/>
    <col min="6163" max="6163" width="9.140625" style="449"/>
    <col min="6164" max="6164" width="22.85546875" style="449" customWidth="1"/>
    <col min="6165" max="6400" width="9.140625" style="449"/>
    <col min="6401" max="6401" width="30.28515625" style="449" customWidth="1"/>
    <col min="6402" max="6402" width="10.28515625" style="449" customWidth="1"/>
    <col min="6403" max="6408" width="9.140625" style="449"/>
    <col min="6409" max="6409" width="2.7109375" style="449" customWidth="1"/>
    <col min="6410" max="6414" width="9.140625" style="449"/>
    <col min="6415" max="6415" width="32.140625" style="449" bestFit="1" customWidth="1"/>
    <col min="6416" max="6416" width="15.42578125" style="449" bestFit="1" customWidth="1"/>
    <col min="6417" max="6417" width="10.85546875" style="449" customWidth="1"/>
    <col min="6418" max="6418" width="6.42578125" style="449" customWidth="1"/>
    <col min="6419" max="6419" width="9.140625" style="449"/>
    <col min="6420" max="6420" width="22.85546875" style="449" customWidth="1"/>
    <col min="6421" max="6656" width="9.140625" style="449"/>
    <col min="6657" max="6657" width="30.28515625" style="449" customWidth="1"/>
    <col min="6658" max="6658" width="10.28515625" style="449" customWidth="1"/>
    <col min="6659" max="6664" width="9.140625" style="449"/>
    <col min="6665" max="6665" width="2.7109375" style="449" customWidth="1"/>
    <col min="6666" max="6670" width="9.140625" style="449"/>
    <col min="6671" max="6671" width="32.140625" style="449" bestFit="1" customWidth="1"/>
    <col min="6672" max="6672" width="15.42578125" style="449" bestFit="1" customWidth="1"/>
    <col min="6673" max="6673" width="10.85546875" style="449" customWidth="1"/>
    <col min="6674" max="6674" width="6.42578125" style="449" customWidth="1"/>
    <col min="6675" max="6675" width="9.140625" style="449"/>
    <col min="6676" max="6676" width="22.85546875" style="449" customWidth="1"/>
    <col min="6677" max="6912" width="9.140625" style="449"/>
    <col min="6913" max="6913" width="30.28515625" style="449" customWidth="1"/>
    <col min="6914" max="6914" width="10.28515625" style="449" customWidth="1"/>
    <col min="6915" max="6920" width="9.140625" style="449"/>
    <col min="6921" max="6921" width="2.7109375" style="449" customWidth="1"/>
    <col min="6922" max="6926" width="9.140625" style="449"/>
    <col min="6927" max="6927" width="32.140625" style="449" bestFit="1" customWidth="1"/>
    <col min="6928" max="6928" width="15.42578125" style="449" bestFit="1" customWidth="1"/>
    <col min="6929" max="6929" width="10.85546875" style="449" customWidth="1"/>
    <col min="6930" max="6930" width="6.42578125" style="449" customWidth="1"/>
    <col min="6931" max="6931" width="9.140625" style="449"/>
    <col min="6932" max="6932" width="22.85546875" style="449" customWidth="1"/>
    <col min="6933" max="7168" width="9.140625" style="449"/>
    <col min="7169" max="7169" width="30.28515625" style="449" customWidth="1"/>
    <col min="7170" max="7170" width="10.28515625" style="449" customWidth="1"/>
    <col min="7171" max="7176" width="9.140625" style="449"/>
    <col min="7177" max="7177" width="2.7109375" style="449" customWidth="1"/>
    <col min="7178" max="7182" width="9.140625" style="449"/>
    <col min="7183" max="7183" width="32.140625" style="449" bestFit="1" customWidth="1"/>
    <col min="7184" max="7184" width="15.42578125" style="449" bestFit="1" customWidth="1"/>
    <col min="7185" max="7185" width="10.85546875" style="449" customWidth="1"/>
    <col min="7186" max="7186" width="6.42578125" style="449" customWidth="1"/>
    <col min="7187" max="7187" width="9.140625" style="449"/>
    <col min="7188" max="7188" width="22.85546875" style="449" customWidth="1"/>
    <col min="7189" max="7424" width="9.140625" style="449"/>
    <col min="7425" max="7425" width="30.28515625" style="449" customWidth="1"/>
    <col min="7426" max="7426" width="10.28515625" style="449" customWidth="1"/>
    <col min="7427" max="7432" width="9.140625" style="449"/>
    <col min="7433" max="7433" width="2.7109375" style="449" customWidth="1"/>
    <col min="7434" max="7438" width="9.140625" style="449"/>
    <col min="7439" max="7439" width="32.140625" style="449" bestFit="1" customWidth="1"/>
    <col min="7440" max="7440" width="15.42578125" style="449" bestFit="1" customWidth="1"/>
    <col min="7441" max="7441" width="10.85546875" style="449" customWidth="1"/>
    <col min="7442" max="7442" width="6.42578125" style="449" customWidth="1"/>
    <col min="7443" max="7443" width="9.140625" style="449"/>
    <col min="7444" max="7444" width="22.85546875" style="449" customWidth="1"/>
    <col min="7445" max="7680" width="9.140625" style="449"/>
    <col min="7681" max="7681" width="30.28515625" style="449" customWidth="1"/>
    <col min="7682" max="7682" width="10.28515625" style="449" customWidth="1"/>
    <col min="7683" max="7688" width="9.140625" style="449"/>
    <col min="7689" max="7689" width="2.7109375" style="449" customWidth="1"/>
    <col min="7690" max="7694" width="9.140625" style="449"/>
    <col min="7695" max="7695" width="32.140625" style="449" bestFit="1" customWidth="1"/>
    <col min="7696" max="7696" width="15.42578125" style="449" bestFit="1" customWidth="1"/>
    <col min="7697" max="7697" width="10.85546875" style="449" customWidth="1"/>
    <col min="7698" max="7698" width="6.42578125" style="449" customWidth="1"/>
    <col min="7699" max="7699" width="9.140625" style="449"/>
    <col min="7700" max="7700" width="22.85546875" style="449" customWidth="1"/>
    <col min="7701" max="7936" width="9.140625" style="449"/>
    <col min="7937" max="7937" width="30.28515625" style="449" customWidth="1"/>
    <col min="7938" max="7938" width="10.28515625" style="449" customWidth="1"/>
    <col min="7939" max="7944" width="9.140625" style="449"/>
    <col min="7945" max="7945" width="2.7109375" style="449" customWidth="1"/>
    <col min="7946" max="7950" width="9.140625" style="449"/>
    <col min="7951" max="7951" width="32.140625" style="449" bestFit="1" customWidth="1"/>
    <col min="7952" max="7952" width="15.42578125" style="449" bestFit="1" customWidth="1"/>
    <col min="7953" max="7953" width="10.85546875" style="449" customWidth="1"/>
    <col min="7954" max="7954" width="6.42578125" style="449" customWidth="1"/>
    <col min="7955" max="7955" width="9.140625" style="449"/>
    <col min="7956" max="7956" width="22.85546875" style="449" customWidth="1"/>
    <col min="7957" max="8192" width="9.140625" style="449"/>
    <col min="8193" max="8193" width="30.28515625" style="449" customWidth="1"/>
    <col min="8194" max="8194" width="10.28515625" style="449" customWidth="1"/>
    <col min="8195" max="8200" width="9.140625" style="449"/>
    <col min="8201" max="8201" width="2.7109375" style="449" customWidth="1"/>
    <col min="8202" max="8206" width="9.140625" style="449"/>
    <col min="8207" max="8207" width="32.140625" style="449" bestFit="1" customWidth="1"/>
    <col min="8208" max="8208" width="15.42578125" style="449" bestFit="1" customWidth="1"/>
    <col min="8209" max="8209" width="10.85546875" style="449" customWidth="1"/>
    <col min="8210" max="8210" width="6.42578125" style="449" customWidth="1"/>
    <col min="8211" max="8211" width="9.140625" style="449"/>
    <col min="8212" max="8212" width="22.85546875" style="449" customWidth="1"/>
    <col min="8213" max="8448" width="9.140625" style="449"/>
    <col min="8449" max="8449" width="30.28515625" style="449" customWidth="1"/>
    <col min="8450" max="8450" width="10.28515625" style="449" customWidth="1"/>
    <col min="8451" max="8456" width="9.140625" style="449"/>
    <col min="8457" max="8457" width="2.7109375" style="449" customWidth="1"/>
    <col min="8458" max="8462" width="9.140625" style="449"/>
    <col min="8463" max="8463" width="32.140625" style="449" bestFit="1" customWidth="1"/>
    <col min="8464" max="8464" width="15.42578125" style="449" bestFit="1" customWidth="1"/>
    <col min="8465" max="8465" width="10.85546875" style="449" customWidth="1"/>
    <col min="8466" max="8466" width="6.42578125" style="449" customWidth="1"/>
    <col min="8467" max="8467" width="9.140625" style="449"/>
    <col min="8468" max="8468" width="22.85546875" style="449" customWidth="1"/>
    <col min="8469" max="8704" width="9.140625" style="449"/>
    <col min="8705" max="8705" width="30.28515625" style="449" customWidth="1"/>
    <col min="8706" max="8706" width="10.28515625" style="449" customWidth="1"/>
    <col min="8707" max="8712" width="9.140625" style="449"/>
    <col min="8713" max="8713" width="2.7109375" style="449" customWidth="1"/>
    <col min="8714" max="8718" width="9.140625" style="449"/>
    <col min="8719" max="8719" width="32.140625" style="449" bestFit="1" customWidth="1"/>
    <col min="8720" max="8720" width="15.42578125" style="449" bestFit="1" customWidth="1"/>
    <col min="8721" max="8721" width="10.85546875" style="449" customWidth="1"/>
    <col min="8722" max="8722" width="6.42578125" style="449" customWidth="1"/>
    <col min="8723" max="8723" width="9.140625" style="449"/>
    <col min="8724" max="8724" width="22.85546875" style="449" customWidth="1"/>
    <col min="8725" max="8960" width="9.140625" style="449"/>
    <col min="8961" max="8961" width="30.28515625" style="449" customWidth="1"/>
    <col min="8962" max="8962" width="10.28515625" style="449" customWidth="1"/>
    <col min="8963" max="8968" width="9.140625" style="449"/>
    <col min="8969" max="8969" width="2.7109375" style="449" customWidth="1"/>
    <col min="8970" max="8974" width="9.140625" style="449"/>
    <col min="8975" max="8975" width="32.140625" style="449" bestFit="1" customWidth="1"/>
    <col min="8976" max="8976" width="15.42578125" style="449" bestFit="1" customWidth="1"/>
    <col min="8977" max="8977" width="10.85546875" style="449" customWidth="1"/>
    <col min="8978" max="8978" width="6.42578125" style="449" customWidth="1"/>
    <col min="8979" max="8979" width="9.140625" style="449"/>
    <col min="8980" max="8980" width="22.85546875" style="449" customWidth="1"/>
    <col min="8981" max="9216" width="9.140625" style="449"/>
    <col min="9217" max="9217" width="30.28515625" style="449" customWidth="1"/>
    <col min="9218" max="9218" width="10.28515625" style="449" customWidth="1"/>
    <col min="9219" max="9224" width="9.140625" style="449"/>
    <col min="9225" max="9225" width="2.7109375" style="449" customWidth="1"/>
    <col min="9226" max="9230" width="9.140625" style="449"/>
    <col min="9231" max="9231" width="32.140625" style="449" bestFit="1" customWidth="1"/>
    <col min="9232" max="9232" width="15.42578125" style="449" bestFit="1" customWidth="1"/>
    <col min="9233" max="9233" width="10.85546875" style="449" customWidth="1"/>
    <col min="9234" max="9234" width="6.42578125" style="449" customWidth="1"/>
    <col min="9235" max="9235" width="9.140625" style="449"/>
    <col min="9236" max="9236" width="22.85546875" style="449" customWidth="1"/>
    <col min="9237" max="9472" width="9.140625" style="449"/>
    <col min="9473" max="9473" width="30.28515625" style="449" customWidth="1"/>
    <col min="9474" max="9474" width="10.28515625" style="449" customWidth="1"/>
    <col min="9475" max="9480" width="9.140625" style="449"/>
    <col min="9481" max="9481" width="2.7109375" style="449" customWidth="1"/>
    <col min="9482" max="9486" width="9.140625" style="449"/>
    <col min="9487" max="9487" width="32.140625" style="449" bestFit="1" customWidth="1"/>
    <col min="9488" max="9488" width="15.42578125" style="449" bestFit="1" customWidth="1"/>
    <col min="9489" max="9489" width="10.85546875" style="449" customWidth="1"/>
    <col min="9490" max="9490" width="6.42578125" style="449" customWidth="1"/>
    <col min="9491" max="9491" width="9.140625" style="449"/>
    <col min="9492" max="9492" width="22.85546875" style="449" customWidth="1"/>
    <col min="9493" max="9728" width="9.140625" style="449"/>
    <col min="9729" max="9729" width="30.28515625" style="449" customWidth="1"/>
    <col min="9730" max="9730" width="10.28515625" style="449" customWidth="1"/>
    <col min="9731" max="9736" width="9.140625" style="449"/>
    <col min="9737" max="9737" width="2.7109375" style="449" customWidth="1"/>
    <col min="9738" max="9742" width="9.140625" style="449"/>
    <col min="9743" max="9743" width="32.140625" style="449" bestFit="1" customWidth="1"/>
    <col min="9744" max="9744" width="15.42578125" style="449" bestFit="1" customWidth="1"/>
    <col min="9745" max="9745" width="10.85546875" style="449" customWidth="1"/>
    <col min="9746" max="9746" width="6.42578125" style="449" customWidth="1"/>
    <col min="9747" max="9747" width="9.140625" style="449"/>
    <col min="9748" max="9748" width="22.85546875" style="449" customWidth="1"/>
    <col min="9749" max="9984" width="9.140625" style="449"/>
    <col min="9985" max="9985" width="30.28515625" style="449" customWidth="1"/>
    <col min="9986" max="9986" width="10.28515625" style="449" customWidth="1"/>
    <col min="9987" max="9992" width="9.140625" style="449"/>
    <col min="9993" max="9993" width="2.7109375" style="449" customWidth="1"/>
    <col min="9994" max="9998" width="9.140625" style="449"/>
    <col min="9999" max="9999" width="32.140625" style="449" bestFit="1" customWidth="1"/>
    <col min="10000" max="10000" width="15.42578125" style="449" bestFit="1" customWidth="1"/>
    <col min="10001" max="10001" width="10.85546875" style="449" customWidth="1"/>
    <col min="10002" max="10002" width="6.42578125" style="449" customWidth="1"/>
    <col min="10003" max="10003" width="9.140625" style="449"/>
    <col min="10004" max="10004" width="22.85546875" style="449" customWidth="1"/>
    <col min="10005" max="10240" width="9.140625" style="449"/>
    <col min="10241" max="10241" width="30.28515625" style="449" customWidth="1"/>
    <col min="10242" max="10242" width="10.28515625" style="449" customWidth="1"/>
    <col min="10243" max="10248" width="9.140625" style="449"/>
    <col min="10249" max="10249" width="2.7109375" style="449" customWidth="1"/>
    <col min="10250" max="10254" width="9.140625" style="449"/>
    <col min="10255" max="10255" width="32.140625" style="449" bestFit="1" customWidth="1"/>
    <col min="10256" max="10256" width="15.42578125" style="449" bestFit="1" customWidth="1"/>
    <col min="10257" max="10257" width="10.85546875" style="449" customWidth="1"/>
    <col min="10258" max="10258" width="6.42578125" style="449" customWidth="1"/>
    <col min="10259" max="10259" width="9.140625" style="449"/>
    <col min="10260" max="10260" width="22.85546875" style="449" customWidth="1"/>
    <col min="10261" max="10496" width="9.140625" style="449"/>
    <col min="10497" max="10497" width="30.28515625" style="449" customWidth="1"/>
    <col min="10498" max="10498" width="10.28515625" style="449" customWidth="1"/>
    <col min="10499" max="10504" width="9.140625" style="449"/>
    <col min="10505" max="10505" width="2.7109375" style="449" customWidth="1"/>
    <col min="10506" max="10510" width="9.140625" style="449"/>
    <col min="10511" max="10511" width="32.140625" style="449" bestFit="1" customWidth="1"/>
    <col min="10512" max="10512" width="15.42578125" style="449" bestFit="1" customWidth="1"/>
    <col min="10513" max="10513" width="10.85546875" style="449" customWidth="1"/>
    <col min="10514" max="10514" width="6.42578125" style="449" customWidth="1"/>
    <col min="10515" max="10515" width="9.140625" style="449"/>
    <col min="10516" max="10516" width="22.85546875" style="449" customWidth="1"/>
    <col min="10517" max="10752" width="9.140625" style="449"/>
    <col min="10753" max="10753" width="30.28515625" style="449" customWidth="1"/>
    <col min="10754" max="10754" width="10.28515625" style="449" customWidth="1"/>
    <col min="10755" max="10760" width="9.140625" style="449"/>
    <col min="10761" max="10761" width="2.7109375" style="449" customWidth="1"/>
    <col min="10762" max="10766" width="9.140625" style="449"/>
    <col min="10767" max="10767" width="32.140625" style="449" bestFit="1" customWidth="1"/>
    <col min="10768" max="10768" width="15.42578125" style="449" bestFit="1" customWidth="1"/>
    <col min="10769" max="10769" width="10.85546875" style="449" customWidth="1"/>
    <col min="10770" max="10770" width="6.42578125" style="449" customWidth="1"/>
    <col min="10771" max="10771" width="9.140625" style="449"/>
    <col min="10772" max="10772" width="22.85546875" style="449" customWidth="1"/>
    <col min="10773" max="11008" width="9.140625" style="449"/>
    <col min="11009" max="11009" width="30.28515625" style="449" customWidth="1"/>
    <col min="11010" max="11010" width="10.28515625" style="449" customWidth="1"/>
    <col min="11011" max="11016" width="9.140625" style="449"/>
    <col min="11017" max="11017" width="2.7109375" style="449" customWidth="1"/>
    <col min="11018" max="11022" width="9.140625" style="449"/>
    <col min="11023" max="11023" width="32.140625" style="449" bestFit="1" customWidth="1"/>
    <col min="11024" max="11024" width="15.42578125" style="449" bestFit="1" customWidth="1"/>
    <col min="11025" max="11025" width="10.85546875" style="449" customWidth="1"/>
    <col min="11026" max="11026" width="6.42578125" style="449" customWidth="1"/>
    <col min="11027" max="11027" width="9.140625" style="449"/>
    <col min="11028" max="11028" width="22.85546875" style="449" customWidth="1"/>
    <col min="11029" max="11264" width="9.140625" style="449"/>
    <col min="11265" max="11265" width="30.28515625" style="449" customWidth="1"/>
    <col min="11266" max="11266" width="10.28515625" style="449" customWidth="1"/>
    <col min="11267" max="11272" width="9.140625" style="449"/>
    <col min="11273" max="11273" width="2.7109375" style="449" customWidth="1"/>
    <col min="11274" max="11278" width="9.140625" style="449"/>
    <col min="11279" max="11279" width="32.140625" style="449" bestFit="1" customWidth="1"/>
    <col min="11280" max="11280" width="15.42578125" style="449" bestFit="1" customWidth="1"/>
    <col min="11281" max="11281" width="10.85546875" style="449" customWidth="1"/>
    <col min="11282" max="11282" width="6.42578125" style="449" customWidth="1"/>
    <col min="11283" max="11283" width="9.140625" style="449"/>
    <col min="11284" max="11284" width="22.85546875" style="449" customWidth="1"/>
    <col min="11285" max="11520" width="9.140625" style="449"/>
    <col min="11521" max="11521" width="30.28515625" style="449" customWidth="1"/>
    <col min="11522" max="11522" width="10.28515625" style="449" customWidth="1"/>
    <col min="11523" max="11528" width="9.140625" style="449"/>
    <col min="11529" max="11529" width="2.7109375" style="449" customWidth="1"/>
    <col min="11530" max="11534" width="9.140625" style="449"/>
    <col min="11535" max="11535" width="32.140625" style="449" bestFit="1" customWidth="1"/>
    <col min="11536" max="11536" width="15.42578125" style="449" bestFit="1" customWidth="1"/>
    <col min="11537" max="11537" width="10.85546875" style="449" customWidth="1"/>
    <col min="11538" max="11538" width="6.42578125" style="449" customWidth="1"/>
    <col min="11539" max="11539" width="9.140625" style="449"/>
    <col min="11540" max="11540" width="22.85546875" style="449" customWidth="1"/>
    <col min="11541" max="11776" width="9.140625" style="449"/>
    <col min="11777" max="11777" width="30.28515625" style="449" customWidth="1"/>
    <col min="11778" max="11778" width="10.28515625" style="449" customWidth="1"/>
    <col min="11779" max="11784" width="9.140625" style="449"/>
    <col min="11785" max="11785" width="2.7109375" style="449" customWidth="1"/>
    <col min="11786" max="11790" width="9.140625" style="449"/>
    <col min="11791" max="11791" width="32.140625" style="449" bestFit="1" customWidth="1"/>
    <col min="11792" max="11792" width="15.42578125" style="449" bestFit="1" customWidth="1"/>
    <col min="11793" max="11793" width="10.85546875" style="449" customWidth="1"/>
    <col min="11794" max="11794" width="6.42578125" style="449" customWidth="1"/>
    <col min="11795" max="11795" width="9.140625" style="449"/>
    <col min="11796" max="11796" width="22.85546875" style="449" customWidth="1"/>
    <col min="11797" max="12032" width="9.140625" style="449"/>
    <col min="12033" max="12033" width="30.28515625" style="449" customWidth="1"/>
    <col min="12034" max="12034" width="10.28515625" style="449" customWidth="1"/>
    <col min="12035" max="12040" width="9.140625" style="449"/>
    <col min="12041" max="12041" width="2.7109375" style="449" customWidth="1"/>
    <col min="12042" max="12046" width="9.140625" style="449"/>
    <col min="12047" max="12047" width="32.140625" style="449" bestFit="1" customWidth="1"/>
    <col min="12048" max="12048" width="15.42578125" style="449" bestFit="1" customWidth="1"/>
    <col min="12049" max="12049" width="10.85546875" style="449" customWidth="1"/>
    <col min="12050" max="12050" width="6.42578125" style="449" customWidth="1"/>
    <col min="12051" max="12051" width="9.140625" style="449"/>
    <col min="12052" max="12052" width="22.85546875" style="449" customWidth="1"/>
    <col min="12053" max="12288" width="9.140625" style="449"/>
    <col min="12289" max="12289" width="30.28515625" style="449" customWidth="1"/>
    <col min="12290" max="12290" width="10.28515625" style="449" customWidth="1"/>
    <col min="12291" max="12296" width="9.140625" style="449"/>
    <col min="12297" max="12297" width="2.7109375" style="449" customWidth="1"/>
    <col min="12298" max="12302" width="9.140625" style="449"/>
    <col min="12303" max="12303" width="32.140625" style="449" bestFit="1" customWidth="1"/>
    <col min="12304" max="12304" width="15.42578125" style="449" bestFit="1" customWidth="1"/>
    <col min="12305" max="12305" width="10.85546875" style="449" customWidth="1"/>
    <col min="12306" max="12306" width="6.42578125" style="449" customWidth="1"/>
    <col min="12307" max="12307" width="9.140625" style="449"/>
    <col min="12308" max="12308" width="22.85546875" style="449" customWidth="1"/>
    <col min="12309" max="12544" width="9.140625" style="449"/>
    <col min="12545" max="12545" width="30.28515625" style="449" customWidth="1"/>
    <col min="12546" max="12546" width="10.28515625" style="449" customWidth="1"/>
    <col min="12547" max="12552" width="9.140625" style="449"/>
    <col min="12553" max="12553" width="2.7109375" style="449" customWidth="1"/>
    <col min="12554" max="12558" width="9.140625" style="449"/>
    <col min="12559" max="12559" width="32.140625" style="449" bestFit="1" customWidth="1"/>
    <col min="12560" max="12560" width="15.42578125" style="449" bestFit="1" customWidth="1"/>
    <col min="12561" max="12561" width="10.85546875" style="449" customWidth="1"/>
    <col min="12562" max="12562" width="6.42578125" style="449" customWidth="1"/>
    <col min="12563" max="12563" width="9.140625" style="449"/>
    <col min="12564" max="12564" width="22.85546875" style="449" customWidth="1"/>
    <col min="12565" max="12800" width="9.140625" style="449"/>
    <col min="12801" max="12801" width="30.28515625" style="449" customWidth="1"/>
    <col min="12802" max="12802" width="10.28515625" style="449" customWidth="1"/>
    <col min="12803" max="12808" width="9.140625" style="449"/>
    <col min="12809" max="12809" width="2.7109375" style="449" customWidth="1"/>
    <col min="12810" max="12814" width="9.140625" style="449"/>
    <col min="12815" max="12815" width="32.140625" style="449" bestFit="1" customWidth="1"/>
    <col min="12816" max="12816" width="15.42578125" style="449" bestFit="1" customWidth="1"/>
    <col min="12817" max="12817" width="10.85546875" style="449" customWidth="1"/>
    <col min="12818" max="12818" width="6.42578125" style="449" customWidth="1"/>
    <col min="12819" max="12819" width="9.140625" style="449"/>
    <col min="12820" max="12820" width="22.85546875" style="449" customWidth="1"/>
    <col min="12821" max="13056" width="9.140625" style="449"/>
    <col min="13057" max="13057" width="30.28515625" style="449" customWidth="1"/>
    <col min="13058" max="13058" width="10.28515625" style="449" customWidth="1"/>
    <col min="13059" max="13064" width="9.140625" style="449"/>
    <col min="13065" max="13065" width="2.7109375" style="449" customWidth="1"/>
    <col min="13066" max="13070" width="9.140625" style="449"/>
    <col min="13071" max="13071" width="32.140625" style="449" bestFit="1" customWidth="1"/>
    <col min="13072" max="13072" width="15.42578125" style="449" bestFit="1" customWidth="1"/>
    <col min="13073" max="13073" width="10.85546875" style="449" customWidth="1"/>
    <col min="13074" max="13074" width="6.42578125" style="449" customWidth="1"/>
    <col min="13075" max="13075" width="9.140625" style="449"/>
    <col min="13076" max="13076" width="22.85546875" style="449" customWidth="1"/>
    <col min="13077" max="13312" width="9.140625" style="449"/>
    <col min="13313" max="13313" width="30.28515625" style="449" customWidth="1"/>
    <col min="13314" max="13314" width="10.28515625" style="449" customWidth="1"/>
    <col min="13315" max="13320" width="9.140625" style="449"/>
    <col min="13321" max="13321" width="2.7109375" style="449" customWidth="1"/>
    <col min="13322" max="13326" width="9.140625" style="449"/>
    <col min="13327" max="13327" width="32.140625" style="449" bestFit="1" customWidth="1"/>
    <col min="13328" max="13328" width="15.42578125" style="449" bestFit="1" customWidth="1"/>
    <col min="13329" max="13329" width="10.85546875" style="449" customWidth="1"/>
    <col min="13330" max="13330" width="6.42578125" style="449" customWidth="1"/>
    <col min="13331" max="13331" width="9.140625" style="449"/>
    <col min="13332" max="13332" width="22.85546875" style="449" customWidth="1"/>
    <col min="13333" max="13568" width="9.140625" style="449"/>
    <col min="13569" max="13569" width="30.28515625" style="449" customWidth="1"/>
    <col min="13570" max="13570" width="10.28515625" style="449" customWidth="1"/>
    <col min="13571" max="13576" width="9.140625" style="449"/>
    <col min="13577" max="13577" width="2.7109375" style="449" customWidth="1"/>
    <col min="13578" max="13582" width="9.140625" style="449"/>
    <col min="13583" max="13583" width="32.140625" style="449" bestFit="1" customWidth="1"/>
    <col min="13584" max="13584" width="15.42578125" style="449" bestFit="1" customWidth="1"/>
    <col min="13585" max="13585" width="10.85546875" style="449" customWidth="1"/>
    <col min="13586" max="13586" width="6.42578125" style="449" customWidth="1"/>
    <col min="13587" max="13587" width="9.140625" style="449"/>
    <col min="13588" max="13588" width="22.85546875" style="449" customWidth="1"/>
    <col min="13589" max="13824" width="9.140625" style="449"/>
    <col min="13825" max="13825" width="30.28515625" style="449" customWidth="1"/>
    <col min="13826" max="13826" width="10.28515625" style="449" customWidth="1"/>
    <col min="13827" max="13832" width="9.140625" style="449"/>
    <col min="13833" max="13833" width="2.7109375" style="449" customWidth="1"/>
    <col min="13834" max="13838" width="9.140625" style="449"/>
    <col min="13839" max="13839" width="32.140625" style="449" bestFit="1" customWidth="1"/>
    <col min="13840" max="13840" width="15.42578125" style="449" bestFit="1" customWidth="1"/>
    <col min="13841" max="13841" width="10.85546875" style="449" customWidth="1"/>
    <col min="13842" max="13842" width="6.42578125" style="449" customWidth="1"/>
    <col min="13843" max="13843" width="9.140625" style="449"/>
    <col min="13844" max="13844" width="22.85546875" style="449" customWidth="1"/>
    <col min="13845" max="14080" width="9.140625" style="449"/>
    <col min="14081" max="14081" width="30.28515625" style="449" customWidth="1"/>
    <col min="14082" max="14082" width="10.28515625" style="449" customWidth="1"/>
    <col min="14083" max="14088" width="9.140625" style="449"/>
    <col min="14089" max="14089" width="2.7109375" style="449" customWidth="1"/>
    <col min="14090" max="14094" width="9.140625" style="449"/>
    <col min="14095" max="14095" width="32.140625" style="449" bestFit="1" customWidth="1"/>
    <col min="14096" max="14096" width="15.42578125" style="449" bestFit="1" customWidth="1"/>
    <col min="14097" max="14097" width="10.85546875" style="449" customWidth="1"/>
    <col min="14098" max="14098" width="6.42578125" style="449" customWidth="1"/>
    <col min="14099" max="14099" width="9.140625" style="449"/>
    <col min="14100" max="14100" width="22.85546875" style="449" customWidth="1"/>
    <col min="14101" max="14336" width="9.140625" style="449"/>
    <col min="14337" max="14337" width="30.28515625" style="449" customWidth="1"/>
    <col min="14338" max="14338" width="10.28515625" style="449" customWidth="1"/>
    <col min="14339" max="14344" width="9.140625" style="449"/>
    <col min="14345" max="14345" width="2.7109375" style="449" customWidth="1"/>
    <col min="14346" max="14350" width="9.140625" style="449"/>
    <col min="14351" max="14351" width="32.140625" style="449" bestFit="1" customWidth="1"/>
    <col min="14352" max="14352" width="15.42578125" style="449" bestFit="1" customWidth="1"/>
    <col min="14353" max="14353" width="10.85546875" style="449" customWidth="1"/>
    <col min="14354" max="14354" width="6.42578125" style="449" customWidth="1"/>
    <col min="14355" max="14355" width="9.140625" style="449"/>
    <col min="14356" max="14356" width="22.85546875" style="449" customWidth="1"/>
    <col min="14357" max="14592" width="9.140625" style="449"/>
    <col min="14593" max="14593" width="30.28515625" style="449" customWidth="1"/>
    <col min="14594" max="14594" width="10.28515625" style="449" customWidth="1"/>
    <col min="14595" max="14600" width="9.140625" style="449"/>
    <col min="14601" max="14601" width="2.7109375" style="449" customWidth="1"/>
    <col min="14602" max="14606" width="9.140625" style="449"/>
    <col min="14607" max="14607" width="32.140625" style="449" bestFit="1" customWidth="1"/>
    <col min="14608" max="14608" width="15.42578125" style="449" bestFit="1" customWidth="1"/>
    <col min="14609" max="14609" width="10.85546875" style="449" customWidth="1"/>
    <col min="14610" max="14610" width="6.42578125" style="449" customWidth="1"/>
    <col min="14611" max="14611" width="9.140625" style="449"/>
    <col min="14612" max="14612" width="22.85546875" style="449" customWidth="1"/>
    <col min="14613" max="14848" width="9.140625" style="449"/>
    <col min="14849" max="14849" width="30.28515625" style="449" customWidth="1"/>
    <col min="14850" max="14850" width="10.28515625" style="449" customWidth="1"/>
    <col min="14851" max="14856" width="9.140625" style="449"/>
    <col min="14857" max="14857" width="2.7109375" style="449" customWidth="1"/>
    <col min="14858" max="14862" width="9.140625" style="449"/>
    <col min="14863" max="14863" width="32.140625" style="449" bestFit="1" customWidth="1"/>
    <col min="14864" max="14864" width="15.42578125" style="449" bestFit="1" customWidth="1"/>
    <col min="14865" max="14865" width="10.85546875" style="449" customWidth="1"/>
    <col min="14866" max="14866" width="6.42578125" style="449" customWidth="1"/>
    <col min="14867" max="14867" width="9.140625" style="449"/>
    <col min="14868" max="14868" width="22.85546875" style="449" customWidth="1"/>
    <col min="14869" max="15104" width="9.140625" style="449"/>
    <col min="15105" max="15105" width="30.28515625" style="449" customWidth="1"/>
    <col min="15106" max="15106" width="10.28515625" style="449" customWidth="1"/>
    <col min="15107" max="15112" width="9.140625" style="449"/>
    <col min="15113" max="15113" width="2.7109375" style="449" customWidth="1"/>
    <col min="15114" max="15118" width="9.140625" style="449"/>
    <col min="15119" max="15119" width="32.140625" style="449" bestFit="1" customWidth="1"/>
    <col min="15120" max="15120" width="15.42578125" style="449" bestFit="1" customWidth="1"/>
    <col min="15121" max="15121" width="10.85546875" style="449" customWidth="1"/>
    <col min="15122" max="15122" width="6.42578125" style="449" customWidth="1"/>
    <col min="15123" max="15123" width="9.140625" style="449"/>
    <col min="15124" max="15124" width="22.85546875" style="449" customWidth="1"/>
    <col min="15125" max="15360" width="9.140625" style="449"/>
    <col min="15361" max="15361" width="30.28515625" style="449" customWidth="1"/>
    <col min="15362" max="15362" width="10.28515625" style="449" customWidth="1"/>
    <col min="15363" max="15368" width="9.140625" style="449"/>
    <col min="15369" max="15369" width="2.7109375" style="449" customWidth="1"/>
    <col min="15370" max="15374" width="9.140625" style="449"/>
    <col min="15375" max="15375" width="32.140625" style="449" bestFit="1" customWidth="1"/>
    <col min="15376" max="15376" width="15.42578125" style="449" bestFit="1" customWidth="1"/>
    <col min="15377" max="15377" width="10.85546875" style="449" customWidth="1"/>
    <col min="15378" max="15378" width="6.42578125" style="449" customWidth="1"/>
    <col min="15379" max="15379" width="9.140625" style="449"/>
    <col min="15380" max="15380" width="22.85546875" style="449" customWidth="1"/>
    <col min="15381" max="15616" width="9.140625" style="449"/>
    <col min="15617" max="15617" width="30.28515625" style="449" customWidth="1"/>
    <col min="15618" max="15618" width="10.28515625" style="449" customWidth="1"/>
    <col min="15619" max="15624" width="9.140625" style="449"/>
    <col min="15625" max="15625" width="2.7109375" style="449" customWidth="1"/>
    <col min="15626" max="15630" width="9.140625" style="449"/>
    <col min="15631" max="15631" width="32.140625" style="449" bestFit="1" customWidth="1"/>
    <col min="15632" max="15632" width="15.42578125" style="449" bestFit="1" customWidth="1"/>
    <col min="15633" max="15633" width="10.85546875" style="449" customWidth="1"/>
    <col min="15634" max="15634" width="6.42578125" style="449" customWidth="1"/>
    <col min="15635" max="15635" width="9.140625" style="449"/>
    <col min="15636" max="15636" width="22.85546875" style="449" customWidth="1"/>
    <col min="15637" max="15872" width="9.140625" style="449"/>
    <col min="15873" max="15873" width="30.28515625" style="449" customWidth="1"/>
    <col min="15874" max="15874" width="10.28515625" style="449" customWidth="1"/>
    <col min="15875" max="15880" width="9.140625" style="449"/>
    <col min="15881" max="15881" width="2.7109375" style="449" customWidth="1"/>
    <col min="15882" max="15886" width="9.140625" style="449"/>
    <col min="15887" max="15887" width="32.140625" style="449" bestFit="1" customWidth="1"/>
    <col min="15888" max="15888" width="15.42578125" style="449" bestFit="1" customWidth="1"/>
    <col min="15889" max="15889" width="10.85546875" style="449" customWidth="1"/>
    <col min="15890" max="15890" width="6.42578125" style="449" customWidth="1"/>
    <col min="15891" max="15891" width="9.140625" style="449"/>
    <col min="15892" max="15892" width="22.85546875" style="449" customWidth="1"/>
    <col min="15893" max="16128" width="9.140625" style="449"/>
    <col min="16129" max="16129" width="30.28515625" style="449" customWidth="1"/>
    <col min="16130" max="16130" width="10.28515625" style="449" customWidth="1"/>
    <col min="16131" max="16136" width="9.140625" style="449"/>
    <col min="16137" max="16137" width="2.7109375" style="449" customWidth="1"/>
    <col min="16138" max="16142" width="9.140625" style="449"/>
    <col min="16143" max="16143" width="32.140625" style="449" bestFit="1" customWidth="1"/>
    <col min="16144" max="16144" width="15.42578125" style="449" bestFit="1" customWidth="1"/>
    <col min="16145" max="16145" width="10.85546875" style="449" customWidth="1"/>
    <col min="16146" max="16146" width="6.42578125" style="449" customWidth="1"/>
    <col min="16147" max="16147" width="9.140625" style="449"/>
    <col min="16148" max="16148" width="22.85546875" style="449" customWidth="1"/>
    <col min="16149" max="16384" width="9.140625" style="449"/>
  </cols>
  <sheetData>
    <row r="1" spans="1:21" s="449" customFormat="1" x14ac:dyDescent="0.2">
      <c r="A1" s="448" t="s">
        <v>790</v>
      </c>
    </row>
    <row r="2" spans="1:21" s="449" customFormat="1" x14ac:dyDescent="0.2">
      <c r="A2" s="448"/>
    </row>
    <row r="3" spans="1:21" s="449" customFormat="1" x14ac:dyDescent="0.2">
      <c r="A3" s="450"/>
      <c r="B3" s="451" t="s">
        <v>615</v>
      </c>
    </row>
    <row r="4" spans="1:21" s="449" customFormat="1" x14ac:dyDescent="0.2">
      <c r="A4" s="452" t="s">
        <v>546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</row>
    <row r="5" spans="1:21" s="449" customFormat="1" x14ac:dyDescent="0.2">
      <c r="A5" s="454" t="s">
        <v>547</v>
      </c>
      <c r="B5" s="455">
        <v>28.699922162536154</v>
      </c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21" s="449" customFormat="1" x14ac:dyDescent="0.2">
      <c r="A6" s="454" t="s">
        <v>548</v>
      </c>
      <c r="B6" s="455">
        <v>21.095874614416267</v>
      </c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</row>
    <row r="7" spans="1:21" s="449" customFormat="1" x14ac:dyDescent="0.2">
      <c r="A7" s="454" t="s">
        <v>549</v>
      </c>
      <c r="B7" s="455">
        <v>10.753101486599464</v>
      </c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P7" s="456"/>
    </row>
    <row r="8" spans="1:21" s="449" customFormat="1" x14ac:dyDescent="0.2">
      <c r="A8" s="454" t="s">
        <v>550</v>
      </c>
      <c r="B8" s="455">
        <v>8.1671679655593241</v>
      </c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P8" s="456"/>
      <c r="T8" s="455"/>
      <c r="U8" s="457"/>
    </row>
    <row r="9" spans="1:21" s="449" customFormat="1" x14ac:dyDescent="0.2">
      <c r="A9" s="454" t="s">
        <v>551</v>
      </c>
      <c r="B9" s="455">
        <v>5.8560679588326305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P9" s="456"/>
      <c r="Q9" s="458"/>
      <c r="T9" s="455"/>
      <c r="U9" s="457"/>
    </row>
    <row r="10" spans="1:21" s="449" customFormat="1" x14ac:dyDescent="0.2">
      <c r="A10" s="454" t="s">
        <v>552</v>
      </c>
      <c r="B10" s="455">
        <v>25.427865812056158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P10" s="456"/>
      <c r="Q10" s="458"/>
      <c r="T10" s="455"/>
      <c r="U10" s="457"/>
    </row>
    <row r="11" spans="1:21" s="449" customFormat="1" ht="15" x14ac:dyDescent="0.25">
      <c r="A11" s="459"/>
      <c r="B11" s="460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Q11" s="458"/>
      <c r="T11" s="455"/>
      <c r="U11" s="457"/>
    </row>
    <row r="12" spans="1:21" s="449" customFormat="1" x14ac:dyDescent="0.2">
      <c r="A12" s="450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T12" s="455"/>
      <c r="U12" s="457"/>
    </row>
    <row r="13" spans="1:21" s="449" customFormat="1" x14ac:dyDescent="0.2">
      <c r="A13" s="461" t="s">
        <v>553</v>
      </c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P13" s="462"/>
      <c r="T13" s="455"/>
      <c r="U13" s="457"/>
    </row>
    <row r="14" spans="1:21" s="449" customFormat="1" x14ac:dyDescent="0.2">
      <c r="A14" s="450" t="s">
        <v>548</v>
      </c>
      <c r="B14" s="455">
        <v>23.606944608479981</v>
      </c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P14" s="462"/>
      <c r="T14" s="455"/>
    </row>
    <row r="15" spans="1:21" s="449" customFormat="1" x14ac:dyDescent="0.2">
      <c r="A15" s="454" t="s">
        <v>547</v>
      </c>
      <c r="B15" s="455">
        <v>22.997519782685721</v>
      </c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P15" s="462"/>
    </row>
    <row r="16" spans="1:21" s="449" customFormat="1" x14ac:dyDescent="0.2">
      <c r="A16" s="454" t="s">
        <v>549</v>
      </c>
      <c r="B16" s="455">
        <v>11.77276485177749</v>
      </c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P16" s="462"/>
      <c r="R16" s="455"/>
    </row>
    <row r="17" spans="1:21" s="449" customFormat="1" x14ac:dyDescent="0.2">
      <c r="A17" s="454" t="s">
        <v>551</v>
      </c>
      <c r="B17" s="455">
        <v>7.9059879532301878</v>
      </c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P17" s="462"/>
      <c r="R17" s="455"/>
    </row>
    <row r="18" spans="1:21" s="449" customFormat="1" x14ac:dyDescent="0.2">
      <c r="A18" s="454" t="s">
        <v>550</v>
      </c>
      <c r="B18" s="455">
        <v>5.5178929963387269</v>
      </c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P18" s="462"/>
      <c r="R18" s="455"/>
    </row>
    <row r="19" spans="1:21" s="449" customFormat="1" x14ac:dyDescent="0.2">
      <c r="A19" s="450" t="s">
        <v>552</v>
      </c>
      <c r="B19" s="455">
        <v>28.198889807487895</v>
      </c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P19" s="462"/>
      <c r="Q19" s="455"/>
    </row>
    <row r="20" spans="1:21" s="449" customFormat="1" x14ac:dyDescent="0.2">
      <c r="A20" s="450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P20" s="462"/>
    </row>
    <row r="21" spans="1:21" s="449" customFormat="1" ht="15" x14ac:dyDescent="0.25">
      <c r="A21" s="459"/>
      <c r="B21" s="460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P21" s="462"/>
    </row>
    <row r="22" spans="1:21" s="449" customFormat="1" ht="15" x14ac:dyDescent="0.25">
      <c r="A22" s="461" t="s">
        <v>554</v>
      </c>
      <c r="B22" s="460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P22" s="462"/>
    </row>
    <row r="23" spans="1:21" s="449" customFormat="1" x14ac:dyDescent="0.2">
      <c r="A23" s="450" t="s">
        <v>555</v>
      </c>
      <c r="B23" s="455">
        <v>42.94761904761905</v>
      </c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P23" s="462"/>
    </row>
    <row r="24" spans="1:21" s="449" customFormat="1" x14ac:dyDescent="0.2">
      <c r="A24" s="450" t="s">
        <v>556</v>
      </c>
      <c r="B24" s="455">
        <v>9.0142857142857142</v>
      </c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P24" s="462"/>
    </row>
    <row r="25" spans="1:21" s="449" customFormat="1" x14ac:dyDescent="0.2">
      <c r="A25" s="450" t="s">
        <v>548</v>
      </c>
      <c r="B25" s="455">
        <v>8.8619047619047624</v>
      </c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P25" s="462"/>
    </row>
    <row r="26" spans="1:21" s="449" customFormat="1" x14ac:dyDescent="0.2">
      <c r="A26" s="450" t="s">
        <v>547</v>
      </c>
      <c r="B26" s="455">
        <v>7.6571428571428575</v>
      </c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P26" s="462"/>
    </row>
    <row r="27" spans="1:21" s="449" customFormat="1" x14ac:dyDescent="0.2">
      <c r="A27" s="454" t="s">
        <v>557</v>
      </c>
      <c r="B27" s="455">
        <v>5.1952380952380954</v>
      </c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Q27" s="455"/>
    </row>
    <row r="28" spans="1:21" s="449" customFormat="1" x14ac:dyDescent="0.2">
      <c r="A28" s="450" t="s">
        <v>552</v>
      </c>
      <c r="B28" s="455">
        <v>26.323809523809523</v>
      </c>
      <c r="D28" s="453"/>
      <c r="E28" s="453"/>
      <c r="F28" s="453"/>
      <c r="G28" s="453"/>
      <c r="H28" s="463"/>
      <c r="I28" s="464"/>
      <c r="J28" s="453"/>
      <c r="K28" s="453"/>
      <c r="L28" s="453"/>
      <c r="M28" s="453"/>
      <c r="N28" s="453"/>
    </row>
    <row r="29" spans="1:21" s="449" customFormat="1" ht="15" x14ac:dyDescent="0.25">
      <c r="A29" s="459"/>
      <c r="B29" s="460"/>
      <c r="D29" s="453"/>
      <c r="E29" s="453"/>
      <c r="F29" s="453"/>
      <c r="G29" s="453"/>
      <c r="H29" s="463"/>
      <c r="I29" s="464"/>
      <c r="J29" s="453"/>
      <c r="K29" s="453"/>
      <c r="L29" s="453"/>
      <c r="M29" s="453"/>
      <c r="N29" s="453"/>
      <c r="P29" s="455"/>
    </row>
    <row r="30" spans="1:21" s="449" customFormat="1" ht="15" x14ac:dyDescent="0.25">
      <c r="A30" s="459"/>
      <c r="B30" s="460"/>
      <c r="D30" s="453"/>
      <c r="E30" s="453"/>
      <c r="F30" s="453"/>
      <c r="G30" s="453"/>
      <c r="H30" s="463"/>
      <c r="I30" s="464"/>
      <c r="J30" s="453"/>
      <c r="K30" s="453"/>
      <c r="L30" s="453"/>
      <c r="M30" s="453"/>
      <c r="N30" s="453"/>
    </row>
    <row r="31" spans="1:21" s="449" customFormat="1" ht="15" x14ac:dyDescent="0.25">
      <c r="A31" s="461" t="s">
        <v>558</v>
      </c>
      <c r="B31" s="460"/>
      <c r="D31" s="453"/>
      <c r="E31" s="453"/>
      <c r="F31" s="453"/>
      <c r="G31" s="453"/>
      <c r="H31" s="463"/>
      <c r="I31" s="464"/>
      <c r="J31" s="453"/>
      <c r="K31" s="453"/>
      <c r="L31" s="453"/>
      <c r="M31" s="453"/>
      <c r="N31" s="453"/>
    </row>
    <row r="32" spans="1:21" s="449" customFormat="1" x14ac:dyDescent="0.2">
      <c r="A32" s="454" t="s">
        <v>559</v>
      </c>
      <c r="B32" s="455">
        <v>28.452010805851472</v>
      </c>
      <c r="D32" s="453"/>
      <c r="E32" s="453"/>
      <c r="F32" s="453"/>
      <c r="G32" s="453"/>
      <c r="H32" s="463"/>
      <c r="I32" s="464"/>
      <c r="J32" s="453"/>
      <c r="K32" s="453"/>
      <c r="L32" s="453"/>
      <c r="M32" s="453"/>
      <c r="N32" s="453"/>
      <c r="U32" s="455"/>
    </row>
    <row r="33" spans="1:21" s="449" customFormat="1" x14ac:dyDescent="0.2">
      <c r="A33" s="454" t="s">
        <v>547</v>
      </c>
      <c r="B33" s="455">
        <v>13.328915846883124</v>
      </c>
      <c r="D33" s="453"/>
      <c r="E33" s="453"/>
      <c r="F33" s="453"/>
      <c r="G33" s="453"/>
      <c r="H33" s="463"/>
      <c r="I33" s="464"/>
      <c r="J33" s="453"/>
      <c r="K33" s="453"/>
      <c r="L33" s="453"/>
      <c r="M33" s="453"/>
      <c r="N33" s="453"/>
      <c r="P33" s="465"/>
      <c r="U33" s="455"/>
    </row>
    <row r="34" spans="1:21" s="449" customFormat="1" x14ac:dyDescent="0.2">
      <c r="A34" s="454" t="s">
        <v>548</v>
      </c>
      <c r="B34" s="455">
        <v>11.483765737295478</v>
      </c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P34" s="465"/>
      <c r="U34" s="455"/>
    </row>
    <row r="35" spans="1:21" s="449" customFormat="1" x14ac:dyDescent="0.2">
      <c r="A35" s="454" t="s">
        <v>560</v>
      </c>
      <c r="B35" s="455">
        <v>8.3235638921453692</v>
      </c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P35" s="465"/>
      <c r="U35" s="455"/>
    </row>
    <row r="36" spans="1:21" s="449" customFormat="1" x14ac:dyDescent="0.2">
      <c r="A36" s="454" t="s">
        <v>561</v>
      </c>
      <c r="B36" s="455">
        <v>5.7444314185228604</v>
      </c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P36" s="465"/>
      <c r="S36" s="455"/>
      <c r="U36" s="455"/>
    </row>
    <row r="37" spans="1:21" s="449" customFormat="1" x14ac:dyDescent="0.2">
      <c r="A37" s="454" t="s">
        <v>552</v>
      </c>
      <c r="B37" s="455">
        <v>32.667312299301699</v>
      </c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P37" s="465"/>
      <c r="S37" s="455"/>
      <c r="U37" s="455"/>
    </row>
    <row r="38" spans="1:21" s="449" customFormat="1" ht="15" x14ac:dyDescent="0.25">
      <c r="A38" s="459"/>
      <c r="B38" s="460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P38" s="465"/>
      <c r="R38" s="455"/>
    </row>
    <row r="39" spans="1:21" s="449" customFormat="1" ht="15" x14ac:dyDescent="0.25">
      <c r="A39" s="459"/>
      <c r="B39" s="460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P39" s="462"/>
      <c r="R39" s="455"/>
    </row>
    <row r="40" spans="1:21" s="449" customFormat="1" ht="15" x14ac:dyDescent="0.25">
      <c r="A40" s="461" t="s">
        <v>562</v>
      </c>
      <c r="B40" s="460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R40" s="455"/>
    </row>
    <row r="41" spans="1:21" s="449" customFormat="1" x14ac:dyDescent="0.2">
      <c r="A41" s="454" t="s">
        <v>563</v>
      </c>
      <c r="B41" s="455">
        <v>55.024970540373715</v>
      </c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R41" s="455"/>
    </row>
    <row r="42" spans="1:21" s="449" customFormat="1" x14ac:dyDescent="0.2">
      <c r="A42" s="454" t="s">
        <v>564</v>
      </c>
      <c r="B42" s="455">
        <v>9.7862072835418896</v>
      </c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</row>
    <row r="43" spans="1:21" s="449" customFormat="1" x14ac:dyDescent="0.2">
      <c r="A43" s="454" t="s">
        <v>565</v>
      </c>
      <c r="B43" s="455">
        <v>7.1039784523876328</v>
      </c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</row>
    <row r="44" spans="1:21" s="449" customFormat="1" x14ac:dyDescent="0.2">
      <c r="A44" s="454" t="s">
        <v>547</v>
      </c>
      <c r="B44" s="455">
        <v>6.9524718029291286</v>
      </c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</row>
    <row r="45" spans="1:21" s="449" customFormat="1" x14ac:dyDescent="0.2">
      <c r="A45" s="454" t="s">
        <v>548</v>
      </c>
      <c r="B45" s="455">
        <v>6.0827114078895681</v>
      </c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</row>
    <row r="46" spans="1:21" s="449" customFormat="1" x14ac:dyDescent="0.2">
      <c r="A46" s="454" t="s">
        <v>552</v>
      </c>
      <c r="B46" s="455">
        <v>15.049660512878065</v>
      </c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</row>
    <row r="47" spans="1:21" s="449" customFormat="1" ht="15" x14ac:dyDescent="0.25">
      <c r="A47" s="459"/>
      <c r="B47" s="460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</row>
    <row r="48" spans="1:21" s="449" customFormat="1" x14ac:dyDescent="0.2">
      <c r="A48" s="450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</row>
    <row r="49" spans="1:18" s="449" customFormat="1" ht="15" x14ac:dyDescent="0.25">
      <c r="A49" s="461" t="s">
        <v>566</v>
      </c>
      <c r="B49" s="460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Q49" s="455"/>
    </row>
    <row r="50" spans="1:18" s="449" customFormat="1" x14ac:dyDescent="0.2">
      <c r="A50" s="454" t="s">
        <v>567</v>
      </c>
      <c r="B50" s="455">
        <v>71.361150317572339</v>
      </c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Q50" s="455"/>
    </row>
    <row r="51" spans="1:18" s="449" customFormat="1" x14ac:dyDescent="0.2">
      <c r="A51" s="454" t="s">
        <v>547</v>
      </c>
      <c r="B51" s="455">
        <v>5.7648200423429783</v>
      </c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Q51" s="455"/>
    </row>
    <row r="52" spans="1:18" s="449" customFormat="1" x14ac:dyDescent="0.2">
      <c r="A52" s="454" t="s">
        <v>568</v>
      </c>
      <c r="B52" s="455">
        <v>5.2355328158080452</v>
      </c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Q52" s="455"/>
    </row>
    <row r="53" spans="1:18" s="449" customFormat="1" x14ac:dyDescent="0.2">
      <c r="A53" s="454" t="s">
        <v>569</v>
      </c>
      <c r="B53" s="455">
        <v>3.2771700776287931</v>
      </c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Q53" s="455"/>
    </row>
    <row r="54" spans="1:18" s="449" customFormat="1" x14ac:dyDescent="0.2">
      <c r="A54" s="454" t="s">
        <v>570</v>
      </c>
      <c r="B54" s="455">
        <v>2.5097035991531405</v>
      </c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R54" s="455"/>
    </row>
    <row r="55" spans="1:18" s="449" customFormat="1" x14ac:dyDescent="0.2">
      <c r="A55" s="454" t="s">
        <v>552</v>
      </c>
      <c r="B55" s="455">
        <v>11.851623147494706</v>
      </c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</row>
    <row r="56" spans="1:18" s="449" customFormat="1" x14ac:dyDescent="0.2">
      <c r="A56" s="459"/>
      <c r="B56" s="466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</row>
    <row r="57" spans="1:18" s="449" customFormat="1" x14ac:dyDescent="0.2">
      <c r="A57" s="459"/>
      <c r="B57" s="466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</row>
    <row r="58" spans="1:18" s="449" customFormat="1" x14ac:dyDescent="0.2">
      <c r="A58" s="461" t="s">
        <v>571</v>
      </c>
      <c r="B58" s="466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</row>
    <row r="59" spans="1:18" s="449" customFormat="1" x14ac:dyDescent="0.2">
      <c r="A59" s="454" t="s">
        <v>570</v>
      </c>
      <c r="B59" s="455">
        <v>64.592840156822419</v>
      </c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</row>
    <row r="60" spans="1:18" s="449" customFormat="1" x14ac:dyDescent="0.2">
      <c r="A60" s="454" t="s">
        <v>547</v>
      </c>
      <c r="B60" s="455">
        <v>9.3964907770422261</v>
      </c>
      <c r="R60" s="462"/>
    </row>
    <row r="61" spans="1:18" s="449" customFormat="1" x14ac:dyDescent="0.2">
      <c r="A61" s="454" t="s">
        <v>548</v>
      </c>
      <c r="B61" s="455">
        <v>3.6763288129057137</v>
      </c>
      <c r="R61" s="462"/>
    </row>
    <row r="62" spans="1:18" s="449" customFormat="1" x14ac:dyDescent="0.2">
      <c r="A62" s="454" t="s">
        <v>568</v>
      </c>
      <c r="B62" s="455">
        <v>3.4835143646763931</v>
      </c>
      <c r="P62" s="455"/>
      <c r="R62" s="462"/>
    </row>
    <row r="63" spans="1:18" s="449" customFormat="1" x14ac:dyDescent="0.2">
      <c r="A63" s="454" t="s">
        <v>572</v>
      </c>
      <c r="B63" s="455">
        <v>2.6287036441930716</v>
      </c>
      <c r="P63" s="455"/>
      <c r="R63" s="462"/>
    </row>
    <row r="64" spans="1:18" s="449" customFormat="1" x14ac:dyDescent="0.2">
      <c r="A64" s="454" t="s">
        <v>552</v>
      </c>
      <c r="B64" s="455">
        <v>16.222122244360179</v>
      </c>
      <c r="P64" s="455"/>
      <c r="R64" s="462"/>
    </row>
    <row r="65" spans="1:18" s="449" customFormat="1" ht="15" x14ac:dyDescent="0.25">
      <c r="A65" s="459"/>
      <c r="B65" s="460"/>
      <c r="P65" s="455"/>
      <c r="R65" s="462"/>
    </row>
    <row r="66" spans="1:18" s="449" customFormat="1" ht="15" x14ac:dyDescent="0.25">
      <c r="A66" s="459"/>
      <c r="B66" s="460"/>
      <c r="P66" s="455"/>
      <c r="R66" s="455"/>
    </row>
    <row r="67" spans="1:18" s="449" customFormat="1" ht="15" x14ac:dyDescent="0.25">
      <c r="A67" s="461" t="s">
        <v>573</v>
      </c>
      <c r="B67" s="460"/>
      <c r="P67" s="455"/>
      <c r="R67" s="455"/>
    </row>
    <row r="68" spans="1:18" s="449" customFormat="1" ht="15" x14ac:dyDescent="0.25">
      <c r="A68" s="454" t="s">
        <v>572</v>
      </c>
      <c r="B68" s="455">
        <v>49.864099660249153</v>
      </c>
      <c r="C68" s="467"/>
      <c r="D68" s="460"/>
      <c r="R68" s="455"/>
    </row>
    <row r="69" spans="1:18" s="449" customFormat="1" ht="15" x14ac:dyDescent="0.25">
      <c r="A69" s="468" t="s">
        <v>547</v>
      </c>
      <c r="B69" s="455">
        <v>11.698754246885617</v>
      </c>
      <c r="C69" s="467"/>
      <c r="D69" s="460"/>
      <c r="R69" s="455"/>
    </row>
    <row r="70" spans="1:18" s="449" customFormat="1" ht="15" x14ac:dyDescent="0.25">
      <c r="A70" s="454" t="s">
        <v>560</v>
      </c>
      <c r="B70" s="455">
        <v>8.7542468856172135</v>
      </c>
      <c r="C70" s="467"/>
      <c r="D70" s="460"/>
    </row>
    <row r="71" spans="1:18" s="449" customFormat="1" ht="15" x14ac:dyDescent="0.25">
      <c r="A71" s="468" t="s">
        <v>548</v>
      </c>
      <c r="B71" s="455">
        <v>5.8323895809739525</v>
      </c>
      <c r="C71" s="467"/>
      <c r="D71" s="460"/>
    </row>
    <row r="72" spans="1:18" s="449" customFormat="1" ht="15" x14ac:dyDescent="0.25">
      <c r="A72" s="468" t="s">
        <v>574</v>
      </c>
      <c r="B72" s="455">
        <v>4.3657984144960365</v>
      </c>
      <c r="C72" s="467"/>
      <c r="D72" s="460"/>
    </row>
    <row r="73" spans="1:18" s="449" customFormat="1" ht="15" x14ac:dyDescent="0.25">
      <c r="A73" s="468" t="s">
        <v>552</v>
      </c>
      <c r="B73" s="455">
        <v>19.484711211778031</v>
      </c>
      <c r="C73" s="467"/>
      <c r="D73" s="460"/>
    </row>
    <row r="74" spans="1:18" s="449" customFormat="1" ht="15" x14ac:dyDescent="0.25">
      <c r="A74" s="459"/>
      <c r="B74" s="460"/>
    </row>
    <row r="75" spans="1:18" s="449" customFormat="1" ht="15" x14ac:dyDescent="0.25">
      <c r="A75" s="450"/>
      <c r="B75" s="460"/>
    </row>
    <row r="76" spans="1:18" s="449" customFormat="1" x14ac:dyDescent="0.2">
      <c r="A76" s="450"/>
      <c r="P76" s="462"/>
    </row>
    <row r="77" spans="1:18" s="449" customFormat="1" ht="15" x14ac:dyDescent="0.25">
      <c r="A77" s="461" t="s">
        <v>575</v>
      </c>
      <c r="B77" s="460"/>
      <c r="P77" s="462"/>
    </row>
    <row r="78" spans="1:18" s="449" customFormat="1" x14ac:dyDescent="0.2">
      <c r="A78" s="468" t="s">
        <v>576</v>
      </c>
      <c r="B78" s="455">
        <v>75.34052371156946</v>
      </c>
      <c r="P78" s="462"/>
    </row>
    <row r="79" spans="1:18" s="449" customFormat="1" x14ac:dyDescent="0.2">
      <c r="A79" s="468" t="s">
        <v>577</v>
      </c>
      <c r="B79" s="455">
        <v>4.8590648801912488</v>
      </c>
      <c r="P79" s="462"/>
    </row>
    <row r="80" spans="1:18" s="449" customFormat="1" x14ac:dyDescent="0.2">
      <c r="A80" s="468" t="s">
        <v>578</v>
      </c>
      <c r="B80" s="455">
        <v>3.0244065158169788</v>
      </c>
      <c r="P80" s="462"/>
    </row>
    <row r="81" spans="1:18" s="449" customFormat="1" x14ac:dyDescent="0.2">
      <c r="A81" s="468" t="s">
        <v>547</v>
      </c>
      <c r="B81" s="455">
        <v>2.4934675043086676</v>
      </c>
      <c r="P81" s="462"/>
    </row>
    <row r="82" spans="1:18" s="449" customFormat="1" x14ac:dyDescent="0.2">
      <c r="A82" s="449" t="s">
        <v>579</v>
      </c>
      <c r="B82" s="455">
        <v>1.6233946739311724</v>
      </c>
    </row>
    <row r="83" spans="1:18" s="449" customFormat="1" x14ac:dyDescent="0.2">
      <c r="A83" s="468" t="s">
        <v>552</v>
      </c>
      <c r="B83" s="455">
        <v>12.659142714182465</v>
      </c>
    </row>
    <row r="84" spans="1:18" s="449" customFormat="1" ht="15" x14ac:dyDescent="0.25">
      <c r="A84" s="459"/>
      <c r="B84" s="460"/>
      <c r="R84" s="455"/>
    </row>
    <row r="85" spans="1:18" s="449" customFormat="1" ht="15" x14ac:dyDescent="0.25">
      <c r="A85" s="459"/>
      <c r="B85" s="460"/>
      <c r="R85" s="455"/>
    </row>
    <row r="86" spans="1:18" s="449" customFormat="1" ht="15" x14ac:dyDescent="0.25">
      <c r="A86" s="461" t="s">
        <v>580</v>
      </c>
      <c r="B86" s="460"/>
      <c r="Q86" s="455"/>
    </row>
    <row r="87" spans="1:18" s="449" customFormat="1" x14ac:dyDescent="0.2">
      <c r="A87" s="454" t="s">
        <v>581</v>
      </c>
      <c r="B87" s="455">
        <v>38.739631051132847</v>
      </c>
    </row>
    <row r="88" spans="1:18" s="449" customFormat="1" x14ac:dyDescent="0.2">
      <c r="A88" s="454" t="s">
        <v>576</v>
      </c>
      <c r="B88" s="455">
        <v>15.785563947010029</v>
      </c>
    </row>
    <row r="89" spans="1:18" s="449" customFormat="1" x14ac:dyDescent="0.2">
      <c r="A89" s="450" t="s">
        <v>582</v>
      </c>
      <c r="B89" s="455">
        <v>7.8865915562708926</v>
      </c>
    </row>
    <row r="90" spans="1:18" s="449" customFormat="1" x14ac:dyDescent="0.2">
      <c r="A90" s="468" t="s">
        <v>547</v>
      </c>
      <c r="B90" s="455">
        <v>5.4847096694317194</v>
      </c>
      <c r="P90" s="462"/>
    </row>
    <row r="91" spans="1:18" s="449" customFormat="1" x14ac:dyDescent="0.2">
      <c r="A91" s="468" t="s">
        <v>548</v>
      </c>
      <c r="B91" s="455">
        <v>5.1256654698526685</v>
      </c>
      <c r="P91" s="469"/>
    </row>
    <row r="92" spans="1:18" s="449" customFormat="1" x14ac:dyDescent="0.2">
      <c r="A92" s="454" t="s">
        <v>552</v>
      </c>
      <c r="B92" s="455">
        <v>26.977838306301845</v>
      </c>
      <c r="P92" s="469"/>
      <c r="Q92" s="462"/>
    </row>
    <row r="93" spans="1:18" s="449" customFormat="1" ht="15" x14ac:dyDescent="0.25">
      <c r="A93" s="459"/>
      <c r="B93" s="460"/>
      <c r="P93" s="469"/>
      <c r="Q93" s="462"/>
    </row>
    <row r="94" spans="1:18" s="449" customFormat="1" ht="15" x14ac:dyDescent="0.25">
      <c r="A94" s="459"/>
      <c r="B94" s="460"/>
      <c r="P94" s="462"/>
      <c r="Q94" s="462"/>
    </row>
    <row r="95" spans="1:18" s="449" customFormat="1" ht="15" x14ac:dyDescent="0.25">
      <c r="A95" s="461" t="s">
        <v>583</v>
      </c>
      <c r="B95" s="460"/>
      <c r="P95" s="462"/>
      <c r="Q95" s="462"/>
    </row>
    <row r="96" spans="1:18" s="449" customFormat="1" x14ac:dyDescent="0.2">
      <c r="A96" s="468" t="s">
        <v>574</v>
      </c>
      <c r="B96" s="455">
        <v>58.346033528515278</v>
      </c>
      <c r="Q96" s="462"/>
    </row>
    <row r="97" spans="1:17" s="449" customFormat="1" x14ac:dyDescent="0.2">
      <c r="A97" s="454" t="s">
        <v>584</v>
      </c>
      <c r="B97" s="455">
        <v>9.7136440202133638</v>
      </c>
    </row>
    <row r="98" spans="1:17" s="449" customFormat="1" x14ac:dyDescent="0.2">
      <c r="A98" s="454" t="s">
        <v>585</v>
      </c>
      <c r="B98" s="455">
        <v>5.5426325499318203</v>
      </c>
    </row>
    <row r="99" spans="1:17" s="449" customFormat="1" x14ac:dyDescent="0.2">
      <c r="A99" s="454" t="s">
        <v>547</v>
      </c>
      <c r="B99" s="455">
        <v>4.9169808293895887</v>
      </c>
    </row>
    <row r="100" spans="1:17" s="449" customFormat="1" x14ac:dyDescent="0.2">
      <c r="A100" s="454" t="s">
        <v>548</v>
      </c>
      <c r="B100" s="455">
        <v>3.2325338894681961</v>
      </c>
    </row>
    <row r="101" spans="1:17" s="449" customFormat="1" x14ac:dyDescent="0.2">
      <c r="A101" s="454" t="s">
        <v>552</v>
      </c>
      <c r="B101" s="455">
        <v>18.248175182481752</v>
      </c>
    </row>
    <row r="102" spans="1:17" s="449" customFormat="1" ht="15" x14ac:dyDescent="0.25">
      <c r="A102" s="459"/>
      <c r="B102" s="460"/>
    </row>
    <row r="103" spans="1:17" s="449" customFormat="1" ht="15" x14ac:dyDescent="0.25">
      <c r="A103" s="459"/>
      <c r="B103" s="460"/>
      <c r="P103" s="462"/>
    </row>
    <row r="104" spans="1:17" s="449" customFormat="1" x14ac:dyDescent="0.2">
      <c r="A104" s="461" t="s">
        <v>586</v>
      </c>
      <c r="P104" s="462"/>
    </row>
    <row r="105" spans="1:17" s="449" customFormat="1" x14ac:dyDescent="0.2">
      <c r="A105" s="454" t="s">
        <v>587</v>
      </c>
      <c r="B105" s="455">
        <v>56.330771917568981</v>
      </c>
      <c r="P105" s="462"/>
    </row>
    <row r="106" spans="1:17" s="449" customFormat="1" x14ac:dyDescent="0.2">
      <c r="A106" s="454" t="s">
        <v>560</v>
      </c>
      <c r="B106" s="455">
        <v>10.373733845616487</v>
      </c>
      <c r="P106" s="462"/>
    </row>
    <row r="107" spans="1:17" s="449" customFormat="1" x14ac:dyDescent="0.2">
      <c r="A107" s="454" t="s">
        <v>547</v>
      </c>
      <c r="B107" s="455">
        <v>5.3265805099545931</v>
      </c>
      <c r="P107" s="462"/>
    </row>
    <row r="108" spans="1:17" s="449" customFormat="1" x14ac:dyDescent="0.2">
      <c r="A108" s="454" t="s">
        <v>588</v>
      </c>
      <c r="B108" s="455">
        <v>5.2916521131680057</v>
      </c>
      <c r="P108" s="462"/>
    </row>
    <row r="109" spans="1:17" s="449" customFormat="1" x14ac:dyDescent="0.2">
      <c r="A109" s="454" t="s">
        <v>584</v>
      </c>
      <c r="B109" s="455">
        <v>3.5365001746419837</v>
      </c>
      <c r="P109" s="462"/>
    </row>
    <row r="110" spans="1:17" s="449" customFormat="1" x14ac:dyDescent="0.2">
      <c r="A110" s="454" t="s">
        <v>552</v>
      </c>
      <c r="B110" s="455">
        <v>19.140761439049946</v>
      </c>
    </row>
    <row r="111" spans="1:17" s="449" customFormat="1" x14ac:dyDescent="0.2">
      <c r="A111" s="450"/>
      <c r="Q111" s="462"/>
    </row>
    <row r="113" spans="1:17" s="449" customFormat="1" ht="15" x14ac:dyDescent="0.25">
      <c r="A113" s="461" t="s">
        <v>589</v>
      </c>
      <c r="B113" s="460"/>
    </row>
    <row r="114" spans="1:17" s="449" customFormat="1" x14ac:dyDescent="0.2">
      <c r="A114" s="454" t="s">
        <v>590</v>
      </c>
      <c r="B114" s="455">
        <v>58.100041645458333</v>
      </c>
    </row>
    <row r="115" spans="1:17" s="449" customFormat="1" x14ac:dyDescent="0.2">
      <c r="A115" s="454" t="s">
        <v>591</v>
      </c>
      <c r="B115" s="455">
        <v>16.250983295543936</v>
      </c>
    </row>
    <row r="116" spans="1:17" s="449" customFormat="1" x14ac:dyDescent="0.2">
      <c r="A116" s="454" t="s">
        <v>547</v>
      </c>
      <c r="B116" s="455">
        <v>4.9002822636620236</v>
      </c>
    </row>
    <row r="117" spans="1:17" s="449" customFormat="1" x14ac:dyDescent="0.2">
      <c r="A117" s="454" t="s">
        <v>584</v>
      </c>
      <c r="B117" s="455">
        <v>3.637036694276063</v>
      </c>
    </row>
    <row r="118" spans="1:17" s="449" customFormat="1" x14ac:dyDescent="0.2">
      <c r="A118" s="454" t="s">
        <v>588</v>
      </c>
      <c r="B118" s="455">
        <v>3.0308639118967191</v>
      </c>
    </row>
    <row r="119" spans="1:17" s="449" customFormat="1" x14ac:dyDescent="0.2">
      <c r="A119" s="454" t="s">
        <v>552</v>
      </c>
      <c r="B119" s="455">
        <v>14.080792189162926</v>
      </c>
    </row>
    <row r="121" spans="1:17" s="449" customFormat="1" ht="15" x14ac:dyDescent="0.25">
      <c r="A121" s="459"/>
      <c r="B121" s="460"/>
    </row>
    <row r="122" spans="1:17" s="449" customFormat="1" ht="15" x14ac:dyDescent="0.25">
      <c r="A122" s="461" t="s">
        <v>592</v>
      </c>
      <c r="B122" s="460"/>
      <c r="Q122" s="462"/>
    </row>
    <row r="123" spans="1:17" s="449" customFormat="1" x14ac:dyDescent="0.2">
      <c r="A123" s="450" t="s">
        <v>582</v>
      </c>
      <c r="B123" s="455">
        <v>70.575810062946218</v>
      </c>
      <c r="P123" s="455"/>
      <c r="Q123" s="462"/>
    </row>
    <row r="124" spans="1:17" s="449" customFormat="1" x14ac:dyDescent="0.2">
      <c r="A124" s="450" t="s">
        <v>593</v>
      </c>
      <c r="B124" s="455">
        <v>6.3368678974272319</v>
      </c>
      <c r="P124" s="455"/>
      <c r="Q124" s="462"/>
    </row>
    <row r="125" spans="1:17" s="449" customFormat="1" x14ac:dyDescent="0.2">
      <c r="A125" s="450" t="s">
        <v>547</v>
      </c>
      <c r="B125" s="455">
        <v>4.224578598284821</v>
      </c>
      <c r="P125" s="462"/>
      <c r="Q125" s="455"/>
    </row>
    <row r="126" spans="1:17" s="449" customFormat="1" x14ac:dyDescent="0.2">
      <c r="A126" s="450" t="s">
        <v>548</v>
      </c>
      <c r="B126" s="455">
        <v>2.5600946305606014</v>
      </c>
      <c r="Q126" s="455"/>
    </row>
    <row r="127" spans="1:17" s="449" customFormat="1" x14ac:dyDescent="0.2">
      <c r="A127" s="450" t="s">
        <v>594</v>
      </c>
      <c r="B127" s="455">
        <v>2.1503105065269739</v>
      </c>
    </row>
    <row r="128" spans="1:17" s="449" customFormat="1" x14ac:dyDescent="0.2">
      <c r="A128" s="450" t="s">
        <v>552</v>
      </c>
      <c r="B128" s="455">
        <v>14.152338304254151</v>
      </c>
    </row>
    <row r="130" spans="1:18" s="449" customFormat="1" ht="15" x14ac:dyDescent="0.25">
      <c r="A130" s="459"/>
      <c r="B130" s="460"/>
    </row>
    <row r="131" spans="1:18" s="449" customFormat="1" ht="15" x14ac:dyDescent="0.25">
      <c r="A131" s="461" t="s">
        <v>595</v>
      </c>
      <c r="B131" s="460"/>
    </row>
    <row r="132" spans="1:18" s="449" customFormat="1" x14ac:dyDescent="0.2">
      <c r="A132" s="454" t="s">
        <v>584</v>
      </c>
      <c r="B132" s="455">
        <v>71.089029139250698</v>
      </c>
    </row>
    <row r="133" spans="1:18" s="449" customFormat="1" x14ac:dyDescent="0.2">
      <c r="A133" s="454" t="s">
        <v>585</v>
      </c>
      <c r="B133" s="455">
        <v>11.550960118168391</v>
      </c>
    </row>
    <row r="134" spans="1:18" s="449" customFormat="1" x14ac:dyDescent="0.2">
      <c r="A134" s="454" t="s">
        <v>547</v>
      </c>
      <c r="B134" s="455">
        <v>2.4009668322814557</v>
      </c>
    </row>
    <row r="135" spans="1:18" s="449" customFormat="1" x14ac:dyDescent="0.2">
      <c r="A135" s="454" t="s">
        <v>596</v>
      </c>
      <c r="B135" s="455">
        <v>1.9524640794950987</v>
      </c>
    </row>
    <row r="136" spans="1:18" s="449" customFormat="1" x14ac:dyDescent="0.2">
      <c r="A136" s="454" t="s">
        <v>590</v>
      </c>
      <c r="B136" s="455">
        <v>1.8047535920504902</v>
      </c>
      <c r="P136" s="462"/>
    </row>
    <row r="137" spans="1:18" s="449" customFormat="1" x14ac:dyDescent="0.2">
      <c r="A137" s="454" t="s">
        <v>552</v>
      </c>
      <c r="B137" s="455">
        <v>11.20182623875386</v>
      </c>
      <c r="P137" s="462"/>
    </row>
    <row r="138" spans="1:18" s="449" customFormat="1" ht="15" x14ac:dyDescent="0.25">
      <c r="A138" s="459"/>
      <c r="B138" s="460"/>
      <c r="P138" s="455"/>
      <c r="Q138" s="455"/>
    </row>
    <row r="139" spans="1:18" s="449" customFormat="1" ht="15" x14ac:dyDescent="0.25">
      <c r="A139" s="459"/>
      <c r="B139" s="460"/>
      <c r="P139" s="455"/>
      <c r="Q139" s="470"/>
      <c r="R139" s="471"/>
    </row>
    <row r="140" spans="1:18" s="449" customFormat="1" ht="15" x14ac:dyDescent="0.25">
      <c r="A140" s="461" t="s">
        <v>597</v>
      </c>
      <c r="B140" s="460"/>
      <c r="P140" s="455"/>
      <c r="Q140" s="471"/>
    </row>
    <row r="141" spans="1:18" s="449" customFormat="1" x14ac:dyDescent="0.2">
      <c r="A141" s="450" t="s">
        <v>598</v>
      </c>
      <c r="B141" s="455">
        <v>52.223151663342129</v>
      </c>
      <c r="P141" s="455"/>
      <c r="Q141" s="471"/>
    </row>
    <row r="142" spans="1:18" s="449" customFormat="1" x14ac:dyDescent="0.2">
      <c r="A142" s="454" t="s">
        <v>599</v>
      </c>
      <c r="B142" s="455">
        <v>18.660317868863007</v>
      </c>
      <c r="P142" s="455"/>
      <c r="Q142" s="471"/>
    </row>
    <row r="143" spans="1:18" s="449" customFormat="1" x14ac:dyDescent="0.2">
      <c r="A143" s="454" t="s">
        <v>594</v>
      </c>
      <c r="B143" s="455">
        <v>8.6159191815198515</v>
      </c>
      <c r="P143" s="455"/>
      <c r="Q143" s="471"/>
    </row>
    <row r="144" spans="1:18" s="449" customFormat="1" x14ac:dyDescent="0.2">
      <c r="A144" s="454" t="s">
        <v>547</v>
      </c>
      <c r="B144" s="455">
        <v>4.6071681358985908</v>
      </c>
    </row>
    <row r="145" spans="1:17" s="449" customFormat="1" x14ac:dyDescent="0.2">
      <c r="A145" s="454" t="s">
        <v>548</v>
      </c>
      <c r="B145" s="455">
        <v>2.5223602084807926</v>
      </c>
    </row>
    <row r="146" spans="1:17" s="449" customFormat="1" x14ac:dyDescent="0.2">
      <c r="A146" s="454" t="s">
        <v>552</v>
      </c>
      <c r="B146" s="455">
        <v>13.371082941895631</v>
      </c>
    </row>
    <row r="147" spans="1:17" s="449" customFormat="1" ht="15" x14ac:dyDescent="0.25">
      <c r="A147" s="459"/>
      <c r="B147" s="460"/>
      <c r="Q147" s="462"/>
    </row>
    <row r="148" spans="1:17" s="449" customFormat="1" ht="15" x14ac:dyDescent="0.25">
      <c r="A148" s="459"/>
      <c r="B148" s="460"/>
      <c r="Q148" s="462"/>
    </row>
    <row r="149" spans="1:17" s="449" customFormat="1" ht="15" x14ac:dyDescent="0.25">
      <c r="A149" s="461" t="s">
        <v>600</v>
      </c>
      <c r="B149" s="460"/>
      <c r="Q149" s="462"/>
    </row>
    <row r="150" spans="1:17" s="449" customFormat="1" x14ac:dyDescent="0.2">
      <c r="A150" s="454" t="s">
        <v>601</v>
      </c>
      <c r="B150" s="455">
        <v>43.570873520135301</v>
      </c>
      <c r="Q150" s="462"/>
    </row>
    <row r="151" spans="1:17" s="449" customFormat="1" x14ac:dyDescent="0.2">
      <c r="A151" s="454" t="s">
        <v>596</v>
      </c>
      <c r="B151" s="455">
        <v>19.856470265575719</v>
      </c>
      <c r="P151" s="462"/>
      <c r="Q151" s="462"/>
    </row>
    <row r="152" spans="1:17" s="449" customFormat="1" x14ac:dyDescent="0.2">
      <c r="A152" s="454" t="s">
        <v>584</v>
      </c>
      <c r="B152" s="455">
        <v>19.797047127119807</v>
      </c>
      <c r="P152" s="462"/>
      <c r="Q152" s="462"/>
    </row>
    <row r="153" spans="1:17" s="449" customFormat="1" x14ac:dyDescent="0.2">
      <c r="A153" s="454" t="s">
        <v>547</v>
      </c>
      <c r="B153" s="455">
        <v>3.4511130410933859</v>
      </c>
      <c r="P153" s="462"/>
      <c r="Q153" s="455"/>
    </row>
    <row r="154" spans="1:17" s="449" customFormat="1" x14ac:dyDescent="0.2">
      <c r="A154" s="454" t="s">
        <v>548</v>
      </c>
      <c r="B154" s="455">
        <v>2.0478127714037573</v>
      </c>
      <c r="P154" s="462"/>
      <c r="Q154" s="455"/>
    </row>
    <row r="155" spans="1:17" s="449" customFormat="1" x14ac:dyDescent="0.2">
      <c r="A155" s="454" t="s">
        <v>552</v>
      </c>
      <c r="B155" s="455">
        <v>11.276683274672029</v>
      </c>
      <c r="P155" s="462"/>
      <c r="Q155" s="455"/>
    </row>
    <row r="156" spans="1:17" s="449" customFormat="1" ht="15" x14ac:dyDescent="0.25">
      <c r="A156" s="459"/>
      <c r="B156" s="460"/>
      <c r="P156" s="462"/>
      <c r="Q156" s="455"/>
    </row>
    <row r="157" spans="1:17" s="449" customFormat="1" ht="15" x14ac:dyDescent="0.25">
      <c r="A157" s="459"/>
      <c r="B157" s="460"/>
    </row>
    <row r="158" spans="1:17" s="449" customFormat="1" ht="15" x14ac:dyDescent="0.25">
      <c r="A158" s="461" t="s">
        <v>602</v>
      </c>
      <c r="B158" s="460"/>
    </row>
    <row r="159" spans="1:17" s="449" customFormat="1" x14ac:dyDescent="0.2">
      <c r="A159" s="454" t="s">
        <v>594</v>
      </c>
      <c r="B159" s="455">
        <v>79.150396402792566</v>
      </c>
    </row>
    <row r="160" spans="1:17" s="449" customFormat="1" x14ac:dyDescent="0.2">
      <c r="A160" s="454" t="s">
        <v>547</v>
      </c>
      <c r="B160" s="455">
        <v>3.3053287579379167</v>
      </c>
    </row>
    <row r="161" spans="1:15" s="449" customFormat="1" x14ac:dyDescent="0.2">
      <c r="A161" s="454" t="s">
        <v>603</v>
      </c>
      <c r="B161" s="455">
        <v>2.0885102354750917</v>
      </c>
    </row>
    <row r="162" spans="1:15" s="449" customFormat="1" x14ac:dyDescent="0.2">
      <c r="A162" s="450" t="s">
        <v>548</v>
      </c>
      <c r="B162" s="455">
        <v>1.9622924308760306</v>
      </c>
    </row>
    <row r="163" spans="1:15" s="449" customFormat="1" x14ac:dyDescent="0.2">
      <c r="A163" s="450" t="s">
        <v>604</v>
      </c>
      <c r="B163" s="455">
        <v>1.6644972981501203</v>
      </c>
    </row>
    <row r="164" spans="1:15" s="449" customFormat="1" x14ac:dyDescent="0.2">
      <c r="A164" s="454" t="s">
        <v>552</v>
      </c>
      <c r="B164" s="455">
        <v>11.828974874768273</v>
      </c>
      <c r="N164" s="455"/>
    </row>
    <row r="165" spans="1:15" s="449" customFormat="1" ht="15" x14ac:dyDescent="0.25">
      <c r="A165" s="459"/>
      <c r="B165" s="460"/>
      <c r="N165" s="455"/>
    </row>
    <row r="166" spans="1:15" s="449" customFormat="1" ht="15" x14ac:dyDescent="0.25">
      <c r="A166" s="459"/>
      <c r="B166" s="460"/>
      <c r="N166" s="455"/>
    </row>
    <row r="167" spans="1:15" s="449" customFormat="1" ht="15" x14ac:dyDescent="0.25">
      <c r="A167" s="461" t="s">
        <v>605</v>
      </c>
      <c r="B167" s="460"/>
      <c r="O167" s="455"/>
    </row>
    <row r="168" spans="1:15" s="449" customFormat="1" x14ac:dyDescent="0.2">
      <c r="A168" s="454" t="s">
        <v>606</v>
      </c>
      <c r="B168" s="455">
        <v>56.591377228496341</v>
      </c>
      <c r="O168" s="455"/>
    </row>
    <row r="169" spans="1:15" s="449" customFormat="1" x14ac:dyDescent="0.2">
      <c r="A169" s="454" t="s">
        <v>576</v>
      </c>
      <c r="B169" s="455">
        <v>19.308899779813906</v>
      </c>
      <c r="O169" s="455"/>
    </row>
    <row r="170" spans="1:15" s="449" customFormat="1" x14ac:dyDescent="0.2">
      <c r="A170" s="454" t="s">
        <v>577</v>
      </c>
      <c r="B170" s="455">
        <v>3.6827899708786136</v>
      </c>
    </row>
    <row r="171" spans="1:15" s="449" customFormat="1" x14ac:dyDescent="0.2">
      <c r="A171" s="454" t="s">
        <v>547</v>
      </c>
      <c r="B171" s="455">
        <v>3.025783081184743</v>
      </c>
    </row>
    <row r="172" spans="1:15" s="449" customFormat="1" x14ac:dyDescent="0.2">
      <c r="A172" s="454" t="s">
        <v>607</v>
      </c>
      <c r="B172" s="455">
        <v>3.004474749627104</v>
      </c>
    </row>
    <row r="173" spans="1:15" s="449" customFormat="1" x14ac:dyDescent="0.2">
      <c r="A173" s="454" t="s">
        <v>552</v>
      </c>
      <c r="B173" s="455">
        <v>14.38667518999929</v>
      </c>
    </row>
    <row r="174" spans="1:15" s="449" customFormat="1" ht="15" x14ac:dyDescent="0.25">
      <c r="A174" s="459"/>
      <c r="B174" s="460"/>
    </row>
    <row r="175" spans="1:15" s="449" customFormat="1" ht="15" x14ac:dyDescent="0.25">
      <c r="A175" s="459"/>
      <c r="B175" s="460"/>
    </row>
    <row r="176" spans="1:15" s="449" customFormat="1" ht="15" x14ac:dyDescent="0.25">
      <c r="A176" s="461" t="s">
        <v>608</v>
      </c>
      <c r="B176" s="460"/>
    </row>
    <row r="177" spans="1:12" s="449" customFormat="1" x14ac:dyDescent="0.2">
      <c r="A177" s="454" t="s">
        <v>609</v>
      </c>
      <c r="B177" s="455">
        <v>61.445174330469932</v>
      </c>
    </row>
    <row r="178" spans="1:12" s="449" customFormat="1" x14ac:dyDescent="0.2">
      <c r="A178" s="454" t="s">
        <v>594</v>
      </c>
      <c r="B178" s="455">
        <v>16.087670540677109</v>
      </c>
    </row>
    <row r="179" spans="1:12" s="449" customFormat="1" x14ac:dyDescent="0.2">
      <c r="A179" s="454" t="s">
        <v>547</v>
      </c>
      <c r="B179" s="455">
        <v>5.6783729156139469</v>
      </c>
    </row>
    <row r="180" spans="1:12" s="449" customFormat="1" x14ac:dyDescent="0.2">
      <c r="A180" s="454" t="s">
        <v>548</v>
      </c>
      <c r="B180" s="455">
        <v>3.4044972208185951</v>
      </c>
    </row>
    <row r="181" spans="1:12" s="449" customFormat="1" x14ac:dyDescent="0.2">
      <c r="A181" s="454" t="s">
        <v>604</v>
      </c>
      <c r="B181" s="455">
        <v>1.8191005558362809</v>
      </c>
    </row>
    <row r="182" spans="1:12" s="449" customFormat="1" x14ac:dyDescent="0.2">
      <c r="A182" s="454" t="s">
        <v>552</v>
      </c>
      <c r="B182" s="455">
        <v>11.565184436584133</v>
      </c>
    </row>
    <row r="183" spans="1:12" s="449" customFormat="1" ht="15" x14ac:dyDescent="0.25">
      <c r="A183" s="459"/>
      <c r="B183" s="460"/>
    </row>
    <row r="184" spans="1:12" s="449" customFormat="1" ht="15" x14ac:dyDescent="0.25">
      <c r="A184" s="459"/>
      <c r="B184" s="460"/>
    </row>
    <row r="185" spans="1:12" s="449" customFormat="1" ht="15" x14ac:dyDescent="0.25">
      <c r="A185" s="461" t="s">
        <v>610</v>
      </c>
      <c r="B185" s="460"/>
      <c r="D185" s="472"/>
      <c r="F185" s="472"/>
    </row>
    <row r="186" spans="1:12" s="449" customFormat="1" ht="15" x14ac:dyDescent="0.25">
      <c r="A186" s="454" t="s">
        <v>569</v>
      </c>
      <c r="B186" s="455">
        <v>71.744583808437852</v>
      </c>
      <c r="D186" s="467"/>
      <c r="E186" s="460"/>
      <c r="F186" s="467"/>
      <c r="G186" s="473"/>
      <c r="H186" s="460"/>
      <c r="I186" s="467"/>
      <c r="J186" s="460"/>
      <c r="L186" s="460"/>
    </row>
    <row r="187" spans="1:12" s="449" customFormat="1" ht="15" x14ac:dyDescent="0.25">
      <c r="A187" s="454" t="s">
        <v>568</v>
      </c>
      <c r="B187" s="455">
        <v>5.6556442417331816</v>
      </c>
      <c r="D187" s="467"/>
      <c r="E187" s="460"/>
      <c r="F187" s="467"/>
      <c r="G187" s="473"/>
      <c r="H187" s="460"/>
      <c r="I187" s="467"/>
      <c r="J187" s="460"/>
      <c r="L187" s="460"/>
    </row>
    <row r="188" spans="1:12" s="449" customFormat="1" ht="15" x14ac:dyDescent="0.25">
      <c r="A188" s="454" t="s">
        <v>547</v>
      </c>
      <c r="B188" s="455">
        <v>5.615735461801596</v>
      </c>
      <c r="D188" s="467"/>
      <c r="E188" s="460"/>
      <c r="F188" s="467"/>
      <c r="G188" s="473"/>
      <c r="H188" s="460"/>
      <c r="I188" s="467"/>
      <c r="J188" s="460"/>
      <c r="L188" s="460"/>
    </row>
    <row r="189" spans="1:12" s="449" customFormat="1" ht="15" x14ac:dyDescent="0.25">
      <c r="A189" s="454" t="s">
        <v>567</v>
      </c>
      <c r="B189" s="455">
        <v>3.8255416191562142</v>
      </c>
      <c r="D189" s="467"/>
      <c r="E189" s="460"/>
      <c r="F189" s="467"/>
      <c r="G189" s="473"/>
      <c r="H189" s="460"/>
      <c r="I189" s="467"/>
      <c r="J189" s="460"/>
      <c r="L189" s="460"/>
    </row>
    <row r="190" spans="1:12" s="449" customFormat="1" ht="15" x14ac:dyDescent="0.25">
      <c r="A190" s="450" t="s">
        <v>548</v>
      </c>
      <c r="B190" s="455">
        <v>3.5860889395667046</v>
      </c>
      <c r="D190" s="467"/>
      <c r="E190" s="460"/>
      <c r="F190" s="467"/>
      <c r="G190" s="473"/>
      <c r="H190" s="460"/>
      <c r="I190" s="467"/>
      <c r="J190" s="460"/>
      <c r="L190" s="460"/>
    </row>
    <row r="191" spans="1:12" s="449" customFormat="1" ht="15" x14ac:dyDescent="0.25">
      <c r="A191" s="454" t="s">
        <v>552</v>
      </c>
      <c r="B191" s="455">
        <v>9.5724059293044466</v>
      </c>
      <c r="D191" s="467"/>
      <c r="E191" s="460"/>
      <c r="F191" s="467"/>
      <c r="G191" s="473"/>
      <c r="H191" s="460"/>
      <c r="I191" s="467"/>
      <c r="J191" s="460"/>
      <c r="L191" s="460"/>
    </row>
    <row r="194" spans="1:2" s="449" customFormat="1" x14ac:dyDescent="0.2">
      <c r="A194" s="461" t="s">
        <v>616</v>
      </c>
    </row>
    <row r="195" spans="1:2" s="449" customFormat="1" x14ac:dyDescent="0.2">
      <c r="A195" s="454" t="s">
        <v>549</v>
      </c>
      <c r="B195" s="455">
        <v>17.28855721393035</v>
      </c>
    </row>
    <row r="196" spans="1:2" s="449" customFormat="1" x14ac:dyDescent="0.2">
      <c r="A196" s="454" t="s">
        <v>594</v>
      </c>
      <c r="B196" s="455">
        <v>11.940298507462687</v>
      </c>
    </row>
    <row r="197" spans="1:2" s="449" customFormat="1" x14ac:dyDescent="0.2">
      <c r="A197" s="454" t="s">
        <v>581</v>
      </c>
      <c r="B197" s="455">
        <v>11.691542288557214</v>
      </c>
    </row>
    <row r="198" spans="1:2" s="449" customFormat="1" x14ac:dyDescent="0.2">
      <c r="A198" s="454" t="s">
        <v>567</v>
      </c>
      <c r="B198" s="455">
        <v>7.08955223880597</v>
      </c>
    </row>
    <row r="199" spans="1:2" s="449" customFormat="1" x14ac:dyDescent="0.2">
      <c r="A199" s="454" t="s">
        <v>557</v>
      </c>
      <c r="B199" s="455">
        <v>5.099502487562189</v>
      </c>
    </row>
    <row r="200" spans="1:2" s="449" customFormat="1" x14ac:dyDescent="0.2">
      <c r="A200" s="454" t="s">
        <v>552</v>
      </c>
      <c r="B200" s="455">
        <v>46.89054726368159</v>
      </c>
    </row>
    <row r="203" spans="1:2" s="449" customFormat="1" x14ac:dyDescent="0.2">
      <c r="A203" s="452" t="s">
        <v>617</v>
      </c>
    </row>
    <row r="204" spans="1:2" s="449" customFormat="1" x14ac:dyDescent="0.2">
      <c r="A204" s="454" t="s">
        <v>594</v>
      </c>
      <c r="B204" s="455">
        <v>13.417605848309472</v>
      </c>
    </row>
    <row r="205" spans="1:2" s="449" customFormat="1" x14ac:dyDescent="0.2">
      <c r="A205" s="454" t="s">
        <v>576</v>
      </c>
      <c r="B205" s="455">
        <v>13.03685653365824</v>
      </c>
    </row>
    <row r="206" spans="1:2" s="449" customFormat="1" x14ac:dyDescent="0.2">
      <c r="A206" s="454" t="s">
        <v>606</v>
      </c>
      <c r="B206" s="455">
        <v>9.7471824550715809</v>
      </c>
    </row>
    <row r="207" spans="1:2" s="449" customFormat="1" x14ac:dyDescent="0.2">
      <c r="A207" s="454" t="s">
        <v>582</v>
      </c>
      <c r="B207" s="455">
        <v>8.5592445933597325</v>
      </c>
    </row>
    <row r="208" spans="1:2" s="449" customFormat="1" x14ac:dyDescent="0.2">
      <c r="A208" s="454" t="s">
        <v>547</v>
      </c>
      <c r="B208" s="455">
        <v>7.8434358818154131</v>
      </c>
    </row>
    <row r="209" spans="1:2" s="449" customFormat="1" x14ac:dyDescent="0.2">
      <c r="A209" s="454" t="s">
        <v>552</v>
      </c>
      <c r="B209" s="455">
        <v>47.395674687785565</v>
      </c>
    </row>
  </sheetData>
  <mergeCells count="2">
    <mergeCell ref="P7:P10"/>
    <mergeCell ref="Q9:Q1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0.7109375" style="69" customWidth="1"/>
    <col min="2" max="16" width="10.7109375" style="69" customWidth="1"/>
    <col min="17" max="16384" width="9.140625" style="14"/>
  </cols>
  <sheetData>
    <row r="1" spans="1:18" ht="27" customHeight="1" x14ac:dyDescent="0.25">
      <c r="A1" s="87" t="s">
        <v>646</v>
      </c>
      <c r="B1" s="72" t="s">
        <v>648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x14ac:dyDescent="0.25">
      <c r="A2" s="8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8" x14ac:dyDescent="0.25">
      <c r="A4" s="87" t="s">
        <v>0</v>
      </c>
      <c r="B4" s="108" t="s">
        <v>53</v>
      </c>
      <c r="C4" s="108"/>
      <c r="D4" s="108"/>
      <c r="E4" s="108" t="s">
        <v>54</v>
      </c>
      <c r="F4" s="108"/>
      <c r="G4" s="108" t="s">
        <v>14</v>
      </c>
      <c r="H4" s="108"/>
      <c r="I4" s="108" t="s">
        <v>55</v>
      </c>
      <c r="J4" s="108"/>
      <c r="K4" s="108" t="s">
        <v>56</v>
      </c>
      <c r="L4" s="108"/>
      <c r="M4" s="108" t="s">
        <v>19</v>
      </c>
      <c r="N4" s="108"/>
      <c r="O4" s="108" t="s">
        <v>21</v>
      </c>
      <c r="P4" s="108"/>
    </row>
    <row r="5" spans="1:18" x14ac:dyDescent="0.25">
      <c r="A5" s="6"/>
      <c r="B5" s="6"/>
      <c r="C5" s="6"/>
      <c r="D5" s="6"/>
      <c r="E5" s="87"/>
      <c r="F5" s="87"/>
      <c r="G5" s="6"/>
      <c r="H5" s="6"/>
      <c r="I5" s="108" t="s">
        <v>57</v>
      </c>
      <c r="J5" s="108"/>
      <c r="K5" s="108" t="s">
        <v>58</v>
      </c>
      <c r="L5" s="108"/>
      <c r="M5" s="6"/>
      <c r="N5" s="6"/>
      <c r="O5" s="6"/>
      <c r="P5" s="6"/>
    </row>
    <row r="6" spans="1:18" x14ac:dyDescent="0.25">
      <c r="A6" s="109"/>
      <c r="B6" s="110" t="s">
        <v>59</v>
      </c>
      <c r="C6" s="110" t="s">
        <v>60</v>
      </c>
      <c r="D6" s="110" t="s">
        <v>61</v>
      </c>
      <c r="E6" s="110" t="s">
        <v>59</v>
      </c>
      <c r="F6" s="110" t="s">
        <v>60</v>
      </c>
      <c r="G6" s="110" t="s">
        <v>59</v>
      </c>
      <c r="H6" s="110" t="s">
        <v>60</v>
      </c>
      <c r="I6" s="110" t="s">
        <v>59</v>
      </c>
      <c r="J6" s="110" t="s">
        <v>60</v>
      </c>
      <c r="K6" s="110" t="s">
        <v>59</v>
      </c>
      <c r="L6" s="110" t="s">
        <v>60</v>
      </c>
      <c r="M6" s="110" t="s">
        <v>59</v>
      </c>
      <c r="N6" s="110" t="s">
        <v>60</v>
      </c>
      <c r="O6" s="110" t="s">
        <v>59</v>
      </c>
      <c r="P6" s="110" t="s">
        <v>60</v>
      </c>
      <c r="Q6" s="111"/>
      <c r="R6" s="111"/>
    </row>
    <row r="7" spans="1:18" x14ac:dyDescent="0.25">
      <c r="A7" s="112" t="s">
        <v>62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1"/>
      <c r="R7" s="111"/>
    </row>
    <row r="8" spans="1:18" x14ac:dyDescent="0.25">
      <c r="A8" s="77" t="s">
        <v>651</v>
      </c>
      <c r="B8" s="113" t="s">
        <v>4</v>
      </c>
      <c r="C8" s="113"/>
      <c r="D8" s="113"/>
      <c r="E8" s="113" t="s">
        <v>64</v>
      </c>
      <c r="F8" s="113"/>
      <c r="G8" s="113" t="s">
        <v>65</v>
      </c>
      <c r="H8" s="113"/>
      <c r="I8" s="114" t="s">
        <v>131</v>
      </c>
      <c r="J8" s="114"/>
      <c r="K8" s="113" t="s">
        <v>66</v>
      </c>
      <c r="L8" s="113"/>
      <c r="M8" s="113" t="s">
        <v>67</v>
      </c>
      <c r="N8" s="113"/>
      <c r="O8" s="113" t="s">
        <v>649</v>
      </c>
      <c r="P8" s="113"/>
    </row>
    <row r="9" spans="1:18" x14ac:dyDescent="0.25">
      <c r="A9" s="77"/>
      <c r="B9" s="77"/>
      <c r="C9" s="77"/>
      <c r="D9" s="77"/>
      <c r="E9" s="77"/>
      <c r="F9" s="77"/>
      <c r="G9" s="77"/>
      <c r="H9" s="77"/>
      <c r="I9" s="77"/>
      <c r="J9" s="6"/>
      <c r="K9" s="113" t="s">
        <v>68</v>
      </c>
      <c r="L9" s="113"/>
      <c r="M9" s="77"/>
      <c r="N9" s="6"/>
      <c r="O9" s="6"/>
      <c r="P9" s="6"/>
    </row>
    <row r="10" spans="1:18" x14ac:dyDescent="0.25">
      <c r="A10" s="109"/>
      <c r="B10" s="115" t="s">
        <v>69</v>
      </c>
      <c r="C10" s="115" t="s">
        <v>70</v>
      </c>
      <c r="D10" s="115" t="s">
        <v>71</v>
      </c>
      <c r="E10" s="115" t="s">
        <v>69</v>
      </c>
      <c r="F10" s="115" t="s">
        <v>70</v>
      </c>
      <c r="G10" s="115" t="s">
        <v>69</v>
      </c>
      <c r="H10" s="115" t="s">
        <v>70</v>
      </c>
      <c r="I10" s="115" t="s">
        <v>69</v>
      </c>
      <c r="J10" s="115" t="s">
        <v>70</v>
      </c>
      <c r="K10" s="115" t="s">
        <v>69</v>
      </c>
      <c r="L10" s="115" t="s">
        <v>70</v>
      </c>
      <c r="M10" s="115" t="s">
        <v>69</v>
      </c>
      <c r="N10" s="115" t="s">
        <v>70</v>
      </c>
      <c r="O10" s="115" t="s">
        <v>69</v>
      </c>
      <c r="P10" s="115" t="s">
        <v>70</v>
      </c>
    </row>
    <row r="11" spans="1:18" s="118" customFormat="1" ht="12.75" x14ac:dyDescent="0.2">
      <c r="A11" s="110" t="s">
        <v>647</v>
      </c>
      <c r="B11" s="116">
        <v>6403</v>
      </c>
      <c r="C11" s="116">
        <v>2552</v>
      </c>
      <c r="D11" s="117">
        <f>B11/C11</f>
        <v>2.5090125391849529</v>
      </c>
      <c r="E11" s="116">
        <v>1622</v>
      </c>
      <c r="F11" s="116">
        <v>632</v>
      </c>
      <c r="G11" s="116">
        <v>177</v>
      </c>
      <c r="H11" s="116">
        <v>72</v>
      </c>
      <c r="I11" s="116">
        <v>0</v>
      </c>
      <c r="J11" s="116">
        <v>0</v>
      </c>
      <c r="K11" s="116">
        <v>15</v>
      </c>
      <c r="L11" s="116">
        <v>8</v>
      </c>
      <c r="M11" s="116">
        <v>353</v>
      </c>
      <c r="N11" s="116">
        <v>166</v>
      </c>
      <c r="O11" s="116">
        <v>373</v>
      </c>
      <c r="P11" s="116">
        <v>132</v>
      </c>
      <c r="R11" s="119"/>
    </row>
    <row r="12" spans="1:18" x14ac:dyDescent="0.25">
      <c r="A12" s="120"/>
      <c r="B12" s="105"/>
      <c r="C12" s="105"/>
      <c r="D12" s="121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R12" s="106"/>
    </row>
    <row r="13" spans="1:18" x14ac:dyDescent="0.25">
      <c r="A13" s="87" t="s">
        <v>72</v>
      </c>
      <c r="B13" s="124">
        <v>277</v>
      </c>
      <c r="C13" s="124">
        <v>99</v>
      </c>
      <c r="D13" s="125">
        <f t="shared" ref="D13:D51" si="0">B13/C13</f>
        <v>2.797979797979798</v>
      </c>
      <c r="E13" s="124">
        <v>85</v>
      </c>
      <c r="F13" s="124">
        <v>28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124">
        <v>30</v>
      </c>
      <c r="N13" s="124">
        <v>11</v>
      </c>
      <c r="O13" s="70">
        <v>0</v>
      </c>
      <c r="P13" s="70">
        <v>0</v>
      </c>
      <c r="R13" s="106"/>
    </row>
    <row r="14" spans="1:18" x14ac:dyDescent="0.25">
      <c r="A14" s="1" t="s">
        <v>73</v>
      </c>
      <c r="B14" s="126">
        <v>277</v>
      </c>
      <c r="C14" s="126">
        <v>99</v>
      </c>
      <c r="D14" s="127">
        <f t="shared" si="0"/>
        <v>2.797979797979798</v>
      </c>
      <c r="E14" s="126">
        <v>85</v>
      </c>
      <c r="F14" s="126">
        <v>28</v>
      </c>
      <c r="G14" s="6"/>
      <c r="H14" s="6"/>
      <c r="I14" s="6"/>
      <c r="J14" s="6"/>
      <c r="K14" s="6"/>
      <c r="L14" s="6"/>
      <c r="M14" s="126">
        <v>30</v>
      </c>
      <c r="N14" s="126">
        <v>11</v>
      </c>
      <c r="O14" s="6"/>
      <c r="P14" s="6"/>
      <c r="R14" s="106"/>
    </row>
    <row r="15" spans="1:18" x14ac:dyDescent="0.25">
      <c r="A15" s="87" t="s">
        <v>74</v>
      </c>
      <c r="B15" s="124">
        <v>319</v>
      </c>
      <c r="C15" s="124">
        <v>135</v>
      </c>
      <c r="D15" s="125">
        <f t="shared" si="0"/>
        <v>2.3629629629629632</v>
      </c>
      <c r="E15" s="124">
        <v>107</v>
      </c>
      <c r="F15" s="124">
        <v>47</v>
      </c>
      <c r="G15" s="124">
        <v>12</v>
      </c>
      <c r="H15" s="124">
        <v>5</v>
      </c>
      <c r="I15" s="124">
        <v>0</v>
      </c>
      <c r="J15" s="124">
        <v>0</v>
      </c>
      <c r="K15" s="124">
        <v>0</v>
      </c>
      <c r="L15" s="124">
        <v>0</v>
      </c>
      <c r="M15" s="124">
        <v>22</v>
      </c>
      <c r="N15" s="124">
        <v>10</v>
      </c>
      <c r="O15" s="124">
        <v>0</v>
      </c>
      <c r="P15" s="124">
        <v>0</v>
      </c>
      <c r="R15" s="106"/>
    </row>
    <row r="16" spans="1:18" x14ac:dyDescent="0.25">
      <c r="A16" s="1" t="s">
        <v>75</v>
      </c>
      <c r="B16" s="126">
        <v>319</v>
      </c>
      <c r="C16" s="126">
        <v>135</v>
      </c>
      <c r="D16" s="127">
        <f t="shared" si="0"/>
        <v>2.3629629629629632</v>
      </c>
      <c r="E16" s="126">
        <v>107</v>
      </c>
      <c r="F16" s="126">
        <v>47</v>
      </c>
      <c r="G16" s="126">
        <v>12</v>
      </c>
      <c r="H16" s="126">
        <v>5</v>
      </c>
      <c r="I16" s="6"/>
      <c r="J16" s="6"/>
      <c r="K16" s="6"/>
      <c r="L16" s="6"/>
      <c r="M16" s="126">
        <v>22</v>
      </c>
      <c r="N16" s="126">
        <v>10</v>
      </c>
      <c r="O16" s="6"/>
      <c r="P16" s="6"/>
      <c r="R16" s="106"/>
    </row>
    <row r="17" spans="1:18" x14ac:dyDescent="0.25">
      <c r="A17" s="87" t="s">
        <v>76</v>
      </c>
      <c r="B17" s="124">
        <v>435</v>
      </c>
      <c r="C17" s="124">
        <v>201</v>
      </c>
      <c r="D17" s="125">
        <f t="shared" si="0"/>
        <v>2.1641791044776117</v>
      </c>
      <c r="E17" s="124">
        <v>128</v>
      </c>
      <c r="F17" s="124">
        <v>46</v>
      </c>
      <c r="G17" s="124">
        <v>11</v>
      </c>
      <c r="H17" s="124">
        <v>5</v>
      </c>
      <c r="I17" s="124">
        <v>0</v>
      </c>
      <c r="J17" s="124">
        <v>0</v>
      </c>
      <c r="K17" s="124">
        <v>0</v>
      </c>
      <c r="L17" s="124">
        <v>0</v>
      </c>
      <c r="M17" s="124">
        <v>22</v>
      </c>
      <c r="N17" s="124">
        <v>14</v>
      </c>
      <c r="O17" s="124">
        <v>22</v>
      </c>
      <c r="P17" s="124">
        <v>12</v>
      </c>
      <c r="R17" s="106"/>
    </row>
    <row r="18" spans="1:18" x14ac:dyDescent="0.25">
      <c r="A18" s="1" t="s">
        <v>77</v>
      </c>
      <c r="B18" s="126">
        <v>337</v>
      </c>
      <c r="C18" s="126">
        <v>168</v>
      </c>
      <c r="D18" s="127">
        <f t="shared" si="0"/>
        <v>2.0059523809523809</v>
      </c>
      <c r="E18" s="126">
        <v>95</v>
      </c>
      <c r="F18" s="126">
        <v>42</v>
      </c>
      <c r="G18" s="126">
        <v>11</v>
      </c>
      <c r="H18" s="126">
        <v>5</v>
      </c>
      <c r="I18" s="6"/>
      <c r="J18" s="6"/>
      <c r="K18" s="6"/>
      <c r="L18" s="6"/>
      <c r="M18" s="126">
        <v>22</v>
      </c>
      <c r="N18" s="126">
        <v>13</v>
      </c>
      <c r="O18" s="126">
        <v>22</v>
      </c>
      <c r="P18" s="126">
        <v>11</v>
      </c>
      <c r="R18" s="106"/>
    </row>
    <row r="19" spans="1:18" x14ac:dyDescent="0.25">
      <c r="A19" s="1" t="s">
        <v>78</v>
      </c>
      <c r="B19" s="126">
        <v>98</v>
      </c>
      <c r="C19" s="126">
        <v>33</v>
      </c>
      <c r="D19" s="127">
        <f t="shared" si="0"/>
        <v>2.9696969696969697</v>
      </c>
      <c r="E19" s="126">
        <v>33</v>
      </c>
      <c r="F19" s="126">
        <v>4</v>
      </c>
      <c r="G19" s="6"/>
      <c r="H19" s="6"/>
      <c r="I19" s="6"/>
      <c r="J19" s="6"/>
      <c r="K19" s="6"/>
      <c r="L19" s="6"/>
      <c r="M19" s="6"/>
      <c r="N19" s="6">
        <v>1</v>
      </c>
      <c r="O19" s="6"/>
      <c r="P19" s="6">
        <v>1</v>
      </c>
      <c r="R19" s="106"/>
    </row>
    <row r="20" spans="1:18" x14ac:dyDescent="0.25">
      <c r="A20" s="87" t="s">
        <v>79</v>
      </c>
      <c r="B20" s="124">
        <v>934</v>
      </c>
      <c r="C20" s="124">
        <v>283</v>
      </c>
      <c r="D20" s="125">
        <f t="shared" si="0"/>
        <v>3.3003533568904593</v>
      </c>
      <c r="E20" s="124">
        <v>143</v>
      </c>
      <c r="F20" s="124">
        <v>79</v>
      </c>
      <c r="G20" s="124">
        <v>14</v>
      </c>
      <c r="H20" s="124">
        <v>7</v>
      </c>
      <c r="I20" s="124">
        <v>0</v>
      </c>
      <c r="J20" s="124">
        <v>0</v>
      </c>
      <c r="K20" s="124">
        <v>0</v>
      </c>
      <c r="L20" s="124">
        <v>0</v>
      </c>
      <c r="M20" s="124">
        <v>25</v>
      </c>
      <c r="N20" s="124">
        <v>13</v>
      </c>
      <c r="O20" s="124">
        <v>34</v>
      </c>
      <c r="P20" s="124">
        <v>13</v>
      </c>
      <c r="R20" s="106"/>
    </row>
    <row r="21" spans="1:18" x14ac:dyDescent="0.25">
      <c r="A21" s="1" t="s">
        <v>80</v>
      </c>
      <c r="B21" s="126">
        <v>934</v>
      </c>
      <c r="C21" s="126">
        <v>283</v>
      </c>
      <c r="D21" s="127">
        <f t="shared" si="0"/>
        <v>3.3003533568904593</v>
      </c>
      <c r="E21" s="126">
        <v>143</v>
      </c>
      <c r="F21" s="126">
        <v>79</v>
      </c>
      <c r="G21" s="126">
        <v>14</v>
      </c>
      <c r="H21" s="126">
        <v>7</v>
      </c>
      <c r="I21" s="6"/>
      <c r="J21" s="6"/>
      <c r="K21" s="6">
        <v>0</v>
      </c>
      <c r="L21" s="6"/>
      <c r="M21" s="126">
        <v>25</v>
      </c>
      <c r="N21" s="126">
        <v>13</v>
      </c>
      <c r="O21" s="126">
        <v>34</v>
      </c>
      <c r="P21" s="126">
        <v>13</v>
      </c>
      <c r="Q21" s="128"/>
      <c r="R21" s="106"/>
    </row>
    <row r="22" spans="1:18" x14ac:dyDescent="0.25">
      <c r="A22" s="87" t="s">
        <v>81</v>
      </c>
      <c r="B22" s="124">
        <v>351</v>
      </c>
      <c r="C22" s="124">
        <v>108</v>
      </c>
      <c r="D22" s="125">
        <f t="shared" si="0"/>
        <v>3.25</v>
      </c>
      <c r="E22" s="124">
        <v>82</v>
      </c>
      <c r="F22" s="124">
        <v>24</v>
      </c>
      <c r="G22" s="124">
        <v>9</v>
      </c>
      <c r="H22" s="124">
        <v>2</v>
      </c>
      <c r="I22" s="124">
        <v>0</v>
      </c>
      <c r="J22" s="124">
        <v>0</v>
      </c>
      <c r="K22" s="124">
        <v>0</v>
      </c>
      <c r="L22" s="124">
        <v>0</v>
      </c>
      <c r="M22" s="124">
        <v>23</v>
      </c>
      <c r="N22" s="124">
        <v>6</v>
      </c>
      <c r="O22" s="124">
        <v>27</v>
      </c>
      <c r="P22" s="124">
        <v>6</v>
      </c>
      <c r="R22" s="106"/>
    </row>
    <row r="23" spans="1:18" x14ac:dyDescent="0.25">
      <c r="A23" s="1" t="s">
        <v>82</v>
      </c>
      <c r="B23" s="126">
        <v>351</v>
      </c>
      <c r="C23" s="126">
        <v>108</v>
      </c>
      <c r="D23" s="127">
        <f t="shared" si="0"/>
        <v>3.25</v>
      </c>
      <c r="E23" s="126">
        <v>82</v>
      </c>
      <c r="F23" s="126">
        <v>24</v>
      </c>
      <c r="G23" s="126">
        <v>9</v>
      </c>
      <c r="H23" s="126">
        <v>2</v>
      </c>
      <c r="I23" s="6"/>
      <c r="J23" s="6"/>
      <c r="K23" s="6"/>
      <c r="L23" s="6"/>
      <c r="M23" s="126">
        <v>23</v>
      </c>
      <c r="N23" s="126">
        <v>6</v>
      </c>
      <c r="O23" s="126">
        <v>27</v>
      </c>
      <c r="P23" s="126">
        <v>6</v>
      </c>
      <c r="R23" s="106"/>
    </row>
    <row r="24" spans="1:18" x14ac:dyDescent="0.25">
      <c r="A24" s="87" t="s">
        <v>83</v>
      </c>
      <c r="B24" s="129">
        <v>438</v>
      </c>
      <c r="C24" s="124">
        <v>114</v>
      </c>
      <c r="D24" s="125">
        <f t="shared" si="0"/>
        <v>3.8421052631578947</v>
      </c>
      <c r="E24" s="124">
        <v>119</v>
      </c>
      <c r="F24" s="124">
        <v>23</v>
      </c>
      <c r="G24" s="124">
        <v>13</v>
      </c>
      <c r="H24" s="124">
        <v>4</v>
      </c>
      <c r="I24" s="124">
        <v>0</v>
      </c>
      <c r="J24" s="124">
        <v>0</v>
      </c>
      <c r="K24" s="124">
        <v>0</v>
      </c>
      <c r="L24" s="124">
        <v>0</v>
      </c>
      <c r="M24" s="124">
        <v>25</v>
      </c>
      <c r="N24" s="124">
        <v>9</v>
      </c>
      <c r="O24" s="124">
        <v>31</v>
      </c>
      <c r="P24" s="124">
        <v>10</v>
      </c>
      <c r="R24" s="106"/>
    </row>
    <row r="25" spans="1:18" x14ac:dyDescent="0.25">
      <c r="A25" s="1" t="s">
        <v>84</v>
      </c>
      <c r="B25" s="126">
        <v>438</v>
      </c>
      <c r="C25" s="126">
        <v>114</v>
      </c>
      <c r="D25" s="127">
        <f t="shared" si="0"/>
        <v>3.8421052631578947</v>
      </c>
      <c r="E25" s="126">
        <v>119</v>
      </c>
      <c r="F25" s="126">
        <v>23</v>
      </c>
      <c r="G25" s="126">
        <v>13</v>
      </c>
      <c r="H25" s="126">
        <v>4</v>
      </c>
      <c r="I25" s="6"/>
      <c r="J25" s="6"/>
      <c r="K25" s="6"/>
      <c r="L25" s="6"/>
      <c r="M25" s="126">
        <v>25</v>
      </c>
      <c r="N25" s="126">
        <v>9</v>
      </c>
      <c r="O25" s="126">
        <v>31</v>
      </c>
      <c r="P25" s="126">
        <v>10</v>
      </c>
      <c r="R25" s="106"/>
    </row>
    <row r="26" spans="1:18" x14ac:dyDescent="0.25">
      <c r="A26" s="87" t="s">
        <v>86</v>
      </c>
      <c r="B26" s="124">
        <v>76</v>
      </c>
      <c r="C26" s="124">
        <v>21</v>
      </c>
      <c r="D26" s="125">
        <f t="shared" si="0"/>
        <v>3.6190476190476191</v>
      </c>
      <c r="E26" s="124">
        <v>29</v>
      </c>
      <c r="F26" s="124">
        <v>5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R26" s="106"/>
    </row>
    <row r="27" spans="1:18" x14ac:dyDescent="0.25">
      <c r="A27" s="1" t="s">
        <v>87</v>
      </c>
      <c r="B27" s="126">
        <v>76</v>
      </c>
      <c r="C27" s="126">
        <v>21</v>
      </c>
      <c r="D27" s="127">
        <f t="shared" si="0"/>
        <v>3.6190476190476191</v>
      </c>
      <c r="E27" s="126">
        <v>29</v>
      </c>
      <c r="F27" s="126"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R27" s="106"/>
    </row>
    <row r="28" spans="1:18" x14ac:dyDescent="0.25">
      <c r="A28" s="87" t="s">
        <v>88</v>
      </c>
      <c r="B28" s="124">
        <v>218</v>
      </c>
      <c r="C28" s="124">
        <v>68</v>
      </c>
      <c r="D28" s="125">
        <f t="shared" si="0"/>
        <v>3.2058823529411766</v>
      </c>
      <c r="E28" s="124">
        <v>66</v>
      </c>
      <c r="F28" s="124">
        <v>15</v>
      </c>
      <c r="G28" s="124">
        <v>7</v>
      </c>
      <c r="H28" s="124">
        <v>1</v>
      </c>
      <c r="I28" s="124">
        <v>0</v>
      </c>
      <c r="J28" s="124">
        <v>0</v>
      </c>
      <c r="K28" s="124">
        <v>0</v>
      </c>
      <c r="L28" s="124">
        <v>0</v>
      </c>
      <c r="M28" s="124">
        <v>14</v>
      </c>
      <c r="N28" s="124">
        <v>7</v>
      </c>
      <c r="O28" s="124">
        <v>16</v>
      </c>
      <c r="P28" s="124">
        <v>4</v>
      </c>
      <c r="R28" s="106"/>
    </row>
    <row r="29" spans="1:18" x14ac:dyDescent="0.25">
      <c r="A29" s="1" t="s">
        <v>89</v>
      </c>
      <c r="B29" s="126">
        <v>218</v>
      </c>
      <c r="C29" s="126">
        <v>68</v>
      </c>
      <c r="D29" s="127">
        <f t="shared" si="0"/>
        <v>3.2058823529411766</v>
      </c>
      <c r="E29" s="126">
        <v>66</v>
      </c>
      <c r="F29" s="126">
        <v>15</v>
      </c>
      <c r="G29" s="126">
        <v>7</v>
      </c>
      <c r="H29" s="126">
        <v>1</v>
      </c>
      <c r="I29" s="6"/>
      <c r="J29" s="6"/>
      <c r="K29" s="6"/>
      <c r="L29" s="6"/>
      <c r="M29" s="126">
        <v>14</v>
      </c>
      <c r="N29" s="126">
        <v>7</v>
      </c>
      <c r="O29" s="126">
        <v>16</v>
      </c>
      <c r="P29" s="126">
        <v>4</v>
      </c>
      <c r="R29" s="106"/>
    </row>
    <row r="30" spans="1:18" x14ac:dyDescent="0.25">
      <c r="A30" s="87" t="s">
        <v>90</v>
      </c>
      <c r="B30" s="124">
        <v>326</v>
      </c>
      <c r="C30" s="124">
        <v>107</v>
      </c>
      <c r="D30" s="125">
        <f t="shared" si="0"/>
        <v>3.0467289719626169</v>
      </c>
      <c r="E30" s="124">
        <v>81</v>
      </c>
      <c r="F30" s="124">
        <v>25</v>
      </c>
      <c r="G30" s="124">
        <v>9</v>
      </c>
      <c r="H30" s="124">
        <v>2</v>
      </c>
      <c r="I30" s="124">
        <v>0</v>
      </c>
      <c r="J30" s="124">
        <v>0</v>
      </c>
      <c r="K30" s="124">
        <v>0</v>
      </c>
      <c r="L30" s="124">
        <v>0</v>
      </c>
      <c r="M30" s="124">
        <v>17</v>
      </c>
      <c r="N30" s="124">
        <v>9</v>
      </c>
      <c r="O30" s="124">
        <v>17</v>
      </c>
      <c r="P30" s="124">
        <v>4</v>
      </c>
      <c r="R30" s="106"/>
    </row>
    <row r="31" spans="1:18" x14ac:dyDescent="0.25">
      <c r="A31" s="1" t="s">
        <v>91</v>
      </c>
      <c r="B31" s="126">
        <v>205</v>
      </c>
      <c r="C31" s="126">
        <v>80</v>
      </c>
      <c r="D31" s="127">
        <f t="shared" si="0"/>
        <v>2.5625</v>
      </c>
      <c r="E31" s="126">
        <v>49</v>
      </c>
      <c r="F31" s="126">
        <v>18</v>
      </c>
      <c r="G31" s="126">
        <v>9</v>
      </c>
      <c r="H31" s="126">
        <v>2</v>
      </c>
      <c r="I31" s="6"/>
      <c r="J31" s="6"/>
      <c r="K31" s="6"/>
      <c r="L31" s="6"/>
      <c r="M31" s="126">
        <v>17</v>
      </c>
      <c r="N31" s="126">
        <v>9</v>
      </c>
      <c r="O31" s="126">
        <v>17</v>
      </c>
      <c r="P31" s="126">
        <v>4</v>
      </c>
      <c r="R31" s="106"/>
    </row>
    <row r="32" spans="1:18" x14ac:dyDescent="0.25">
      <c r="A32" s="1" t="s">
        <v>494</v>
      </c>
      <c r="B32" s="126">
        <v>121</v>
      </c>
      <c r="C32" s="126">
        <v>27</v>
      </c>
      <c r="D32" s="127">
        <f t="shared" si="0"/>
        <v>4.4814814814814818</v>
      </c>
      <c r="E32" s="126">
        <v>32</v>
      </c>
      <c r="F32" s="126">
        <v>7</v>
      </c>
      <c r="G32" s="126"/>
      <c r="H32" s="126"/>
      <c r="I32" s="6"/>
      <c r="J32" s="6"/>
      <c r="K32" s="6"/>
      <c r="L32" s="6"/>
      <c r="M32" s="126"/>
      <c r="N32" s="126"/>
      <c r="O32" s="126"/>
      <c r="P32" s="126"/>
      <c r="R32" s="106"/>
    </row>
    <row r="33" spans="1:18" x14ac:dyDescent="0.25">
      <c r="A33" s="87" t="s">
        <v>92</v>
      </c>
      <c r="B33" s="124">
        <v>564</v>
      </c>
      <c r="C33" s="124">
        <v>288</v>
      </c>
      <c r="D33" s="125">
        <f t="shared" si="0"/>
        <v>1.9583333333333333</v>
      </c>
      <c r="E33" s="124">
        <v>143</v>
      </c>
      <c r="F33" s="124">
        <v>82</v>
      </c>
      <c r="G33" s="124">
        <v>16</v>
      </c>
      <c r="H33" s="124">
        <v>12</v>
      </c>
      <c r="I33" s="124">
        <v>0</v>
      </c>
      <c r="J33" s="124">
        <v>0</v>
      </c>
      <c r="K33" s="124">
        <v>0</v>
      </c>
      <c r="L33" s="124">
        <v>0</v>
      </c>
      <c r="M33" s="124">
        <v>35</v>
      </c>
      <c r="N33" s="124">
        <v>16</v>
      </c>
      <c r="O33" s="124">
        <v>50</v>
      </c>
      <c r="P33" s="124">
        <v>12</v>
      </c>
      <c r="R33" s="106"/>
    </row>
    <row r="34" spans="1:18" x14ac:dyDescent="0.25">
      <c r="A34" s="1" t="s">
        <v>93</v>
      </c>
      <c r="B34" s="126">
        <v>426</v>
      </c>
      <c r="C34" s="126">
        <v>226</v>
      </c>
      <c r="D34" s="127">
        <f t="shared" si="0"/>
        <v>1.8849557522123894</v>
      </c>
      <c r="E34" s="126">
        <v>108</v>
      </c>
      <c r="F34" s="126">
        <v>59</v>
      </c>
      <c r="G34" s="126">
        <v>16</v>
      </c>
      <c r="H34" s="126">
        <v>12</v>
      </c>
      <c r="I34" s="6"/>
      <c r="J34" s="6"/>
      <c r="K34" s="6"/>
      <c r="L34" s="6"/>
      <c r="M34" s="126">
        <v>35</v>
      </c>
      <c r="N34" s="126">
        <v>16</v>
      </c>
      <c r="O34" s="126">
        <v>35</v>
      </c>
      <c r="P34" s="126">
        <v>9</v>
      </c>
      <c r="R34" s="106"/>
    </row>
    <row r="35" spans="1:18" x14ac:dyDescent="0.25">
      <c r="A35" s="1" t="s">
        <v>495</v>
      </c>
      <c r="B35" s="126">
        <v>138</v>
      </c>
      <c r="C35" s="126">
        <v>62</v>
      </c>
      <c r="D35" s="127">
        <f t="shared" si="0"/>
        <v>2.225806451612903</v>
      </c>
      <c r="E35" s="126">
        <v>35</v>
      </c>
      <c r="F35" s="126">
        <v>23</v>
      </c>
      <c r="G35" s="126"/>
      <c r="H35" s="126"/>
      <c r="I35" s="6"/>
      <c r="J35" s="6"/>
      <c r="K35" s="6"/>
      <c r="L35" s="6"/>
      <c r="M35" s="126"/>
      <c r="N35" s="126"/>
      <c r="O35" s="126">
        <v>15</v>
      </c>
      <c r="P35" s="126">
        <v>3</v>
      </c>
      <c r="R35" s="106"/>
    </row>
    <row r="36" spans="1:18" x14ac:dyDescent="0.25">
      <c r="A36" s="87" t="s">
        <v>94</v>
      </c>
      <c r="B36" s="124">
        <v>429</v>
      </c>
      <c r="C36" s="124">
        <v>174</v>
      </c>
      <c r="D36" s="125">
        <f t="shared" si="0"/>
        <v>2.4655172413793105</v>
      </c>
      <c r="E36" s="124">
        <v>130</v>
      </c>
      <c r="F36" s="124">
        <v>39</v>
      </c>
      <c r="G36" s="124">
        <v>14</v>
      </c>
      <c r="H36" s="124">
        <v>5</v>
      </c>
      <c r="I36" s="124">
        <v>0</v>
      </c>
      <c r="J36" s="124">
        <v>0</v>
      </c>
      <c r="K36" s="124">
        <v>0</v>
      </c>
      <c r="L36" s="124">
        <v>0</v>
      </c>
      <c r="M36" s="124">
        <v>23</v>
      </c>
      <c r="N36" s="124">
        <v>11</v>
      </c>
      <c r="O36" s="124">
        <v>24</v>
      </c>
      <c r="P36" s="124">
        <v>9</v>
      </c>
      <c r="R36" s="106"/>
    </row>
    <row r="37" spans="1:18" x14ac:dyDescent="0.25">
      <c r="A37" s="1" t="s">
        <v>95</v>
      </c>
      <c r="B37" s="126">
        <v>429</v>
      </c>
      <c r="C37" s="126">
        <v>174</v>
      </c>
      <c r="D37" s="127">
        <f t="shared" si="0"/>
        <v>2.4655172413793105</v>
      </c>
      <c r="E37" s="126">
        <v>130</v>
      </c>
      <c r="F37" s="126">
        <v>39</v>
      </c>
      <c r="G37" s="126">
        <v>14</v>
      </c>
      <c r="H37" s="126">
        <v>5</v>
      </c>
      <c r="I37" s="6"/>
      <c r="J37" s="6"/>
      <c r="K37" s="6"/>
      <c r="L37" s="6"/>
      <c r="M37" s="126">
        <v>23</v>
      </c>
      <c r="N37" s="126">
        <v>11</v>
      </c>
      <c r="O37" s="126">
        <v>24</v>
      </c>
      <c r="P37" s="126">
        <v>9</v>
      </c>
      <c r="R37" s="106"/>
    </row>
    <row r="38" spans="1:18" x14ac:dyDescent="0.25">
      <c r="A38" s="87" t="s">
        <v>96</v>
      </c>
      <c r="B38" s="124">
        <v>116</v>
      </c>
      <c r="C38" s="124">
        <v>46</v>
      </c>
      <c r="D38" s="125">
        <f t="shared" si="0"/>
        <v>2.5217391304347827</v>
      </c>
      <c r="E38" s="124">
        <v>29</v>
      </c>
      <c r="F38" s="124">
        <v>13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10</v>
      </c>
      <c r="P38" s="124">
        <v>4</v>
      </c>
      <c r="R38" s="106"/>
    </row>
    <row r="39" spans="1:18" x14ac:dyDescent="0.25">
      <c r="A39" s="1" t="s">
        <v>97</v>
      </c>
      <c r="B39" s="126">
        <v>116</v>
      </c>
      <c r="C39" s="126">
        <v>46</v>
      </c>
      <c r="D39" s="127">
        <f t="shared" si="0"/>
        <v>2.5217391304347827</v>
      </c>
      <c r="E39" s="126">
        <v>29</v>
      </c>
      <c r="F39" s="126">
        <v>13</v>
      </c>
      <c r="G39" s="6"/>
      <c r="H39" s="6"/>
      <c r="I39" s="6"/>
      <c r="J39" s="6"/>
      <c r="K39" s="6"/>
      <c r="L39" s="6"/>
      <c r="M39" s="6"/>
      <c r="N39" s="6"/>
      <c r="O39" s="126">
        <v>10</v>
      </c>
      <c r="P39" s="126">
        <v>4</v>
      </c>
      <c r="R39" s="106"/>
    </row>
    <row r="40" spans="1:18" x14ac:dyDescent="0.25">
      <c r="A40" s="87" t="s">
        <v>98</v>
      </c>
      <c r="B40" s="124">
        <v>419</v>
      </c>
      <c r="C40" s="124">
        <v>196</v>
      </c>
      <c r="D40" s="125">
        <f t="shared" si="0"/>
        <v>2.1377551020408165</v>
      </c>
      <c r="E40" s="124">
        <v>80</v>
      </c>
      <c r="F40" s="124">
        <v>41</v>
      </c>
      <c r="G40" s="124">
        <v>29</v>
      </c>
      <c r="H40" s="124">
        <v>7</v>
      </c>
      <c r="I40" s="124">
        <v>0</v>
      </c>
      <c r="J40" s="124">
        <v>0</v>
      </c>
      <c r="K40" s="124">
        <v>15</v>
      </c>
      <c r="L40" s="124">
        <v>3</v>
      </c>
      <c r="M40" s="124">
        <v>18</v>
      </c>
      <c r="N40" s="124">
        <v>10</v>
      </c>
      <c r="O40" s="124">
        <v>20</v>
      </c>
      <c r="P40" s="124">
        <v>7</v>
      </c>
      <c r="R40" s="106"/>
    </row>
    <row r="41" spans="1:18" x14ac:dyDescent="0.25">
      <c r="A41" s="1" t="s">
        <v>99</v>
      </c>
      <c r="B41" s="126">
        <v>255</v>
      </c>
      <c r="C41" s="126">
        <v>157</v>
      </c>
      <c r="D41" s="127">
        <f t="shared" si="0"/>
        <v>1.624203821656051</v>
      </c>
      <c r="E41" s="126">
        <v>65</v>
      </c>
      <c r="F41" s="126">
        <v>32</v>
      </c>
      <c r="G41" s="126">
        <v>29</v>
      </c>
      <c r="H41" s="126">
        <v>7</v>
      </c>
      <c r="I41" s="6"/>
      <c r="J41" s="6"/>
      <c r="K41" s="6"/>
      <c r="L41" s="6"/>
      <c r="M41" s="126">
        <v>18</v>
      </c>
      <c r="N41" s="126">
        <v>10</v>
      </c>
      <c r="O41" s="126">
        <v>20</v>
      </c>
      <c r="P41" s="126">
        <v>7</v>
      </c>
      <c r="R41" s="106"/>
    </row>
    <row r="42" spans="1:18" x14ac:dyDescent="0.25">
      <c r="A42" s="1" t="s">
        <v>100</v>
      </c>
      <c r="B42" s="126">
        <v>164</v>
      </c>
      <c r="C42" s="126">
        <v>39</v>
      </c>
      <c r="D42" s="127">
        <f t="shared" si="0"/>
        <v>4.2051282051282053</v>
      </c>
      <c r="E42" s="126">
        <v>15</v>
      </c>
      <c r="F42" s="126">
        <v>9</v>
      </c>
      <c r="G42" s="6"/>
      <c r="H42" s="6"/>
      <c r="I42" s="6"/>
      <c r="J42" s="6"/>
      <c r="K42" s="6">
        <v>15</v>
      </c>
      <c r="L42" s="6">
        <v>3</v>
      </c>
      <c r="M42" s="6"/>
      <c r="N42" s="6"/>
      <c r="O42" s="6"/>
      <c r="P42" s="6"/>
      <c r="R42" s="106"/>
    </row>
    <row r="43" spans="1:18" x14ac:dyDescent="0.25">
      <c r="A43" s="87" t="s">
        <v>101</v>
      </c>
      <c r="B43" s="124">
        <v>466</v>
      </c>
      <c r="C43" s="124">
        <v>226</v>
      </c>
      <c r="D43" s="125">
        <f t="shared" si="0"/>
        <v>2.0619469026548671</v>
      </c>
      <c r="E43" s="124">
        <v>114</v>
      </c>
      <c r="F43" s="124">
        <v>47</v>
      </c>
      <c r="G43" s="124">
        <v>11</v>
      </c>
      <c r="H43" s="124">
        <v>4</v>
      </c>
      <c r="I43" s="124">
        <v>0</v>
      </c>
      <c r="J43" s="124">
        <v>0</v>
      </c>
      <c r="K43" s="124">
        <v>0</v>
      </c>
      <c r="L43" s="124">
        <v>5</v>
      </c>
      <c r="M43" s="124">
        <v>34</v>
      </c>
      <c r="N43" s="124">
        <v>20</v>
      </c>
      <c r="O43" s="124">
        <v>50</v>
      </c>
      <c r="P43" s="124">
        <v>23</v>
      </c>
      <c r="R43" s="106"/>
    </row>
    <row r="44" spans="1:18" x14ac:dyDescent="0.25">
      <c r="A44" s="1" t="s">
        <v>102</v>
      </c>
      <c r="B44" s="126">
        <v>257</v>
      </c>
      <c r="C44" s="126">
        <v>119</v>
      </c>
      <c r="D44" s="127">
        <f t="shared" si="0"/>
        <v>2.1596638655462184</v>
      </c>
      <c r="E44" s="126">
        <v>71</v>
      </c>
      <c r="F44" s="126">
        <v>21</v>
      </c>
      <c r="G44" s="126">
        <v>11</v>
      </c>
      <c r="H44" s="126">
        <v>4</v>
      </c>
      <c r="I44" s="6"/>
      <c r="J44" s="6"/>
      <c r="K44" s="6"/>
      <c r="L44" s="6">
        <v>5</v>
      </c>
      <c r="M44" s="126">
        <v>12</v>
      </c>
      <c r="N44" s="126">
        <v>9</v>
      </c>
      <c r="O44" s="126">
        <v>25</v>
      </c>
      <c r="P44" s="126">
        <v>10</v>
      </c>
      <c r="R44" s="106"/>
    </row>
    <row r="45" spans="1:18" x14ac:dyDescent="0.25">
      <c r="A45" s="1" t="s">
        <v>103</v>
      </c>
      <c r="B45" s="126">
        <v>209</v>
      </c>
      <c r="C45" s="126">
        <v>107</v>
      </c>
      <c r="D45" s="127">
        <f t="shared" si="0"/>
        <v>1.9532710280373833</v>
      </c>
      <c r="E45" s="126">
        <v>43</v>
      </c>
      <c r="F45" s="126">
        <v>26</v>
      </c>
      <c r="G45" s="6"/>
      <c r="H45" s="6"/>
      <c r="I45" s="6"/>
      <c r="J45" s="6"/>
      <c r="K45" s="6"/>
      <c r="L45" s="6"/>
      <c r="M45" s="126">
        <v>22</v>
      </c>
      <c r="N45" s="126">
        <v>11</v>
      </c>
      <c r="O45" s="126">
        <v>25</v>
      </c>
      <c r="P45" s="126">
        <v>13</v>
      </c>
      <c r="R45" s="106"/>
    </row>
    <row r="46" spans="1:18" x14ac:dyDescent="0.25">
      <c r="A46" s="87" t="s">
        <v>105</v>
      </c>
      <c r="B46" s="124">
        <v>432</v>
      </c>
      <c r="C46" s="124">
        <v>215</v>
      </c>
      <c r="D46" s="125">
        <f t="shared" si="0"/>
        <v>2.0093023255813955</v>
      </c>
      <c r="E46" s="124">
        <v>122</v>
      </c>
      <c r="F46" s="124">
        <v>57</v>
      </c>
      <c r="G46" s="124">
        <v>14</v>
      </c>
      <c r="H46" s="124">
        <v>8</v>
      </c>
      <c r="I46" s="124">
        <v>0</v>
      </c>
      <c r="J46" s="124">
        <v>0</v>
      </c>
      <c r="K46" s="124">
        <v>0</v>
      </c>
      <c r="L46" s="124">
        <v>0</v>
      </c>
      <c r="M46" s="124">
        <v>29</v>
      </c>
      <c r="N46" s="124">
        <v>14</v>
      </c>
      <c r="O46" s="124">
        <v>26</v>
      </c>
      <c r="P46" s="124">
        <v>12</v>
      </c>
      <c r="R46" s="106"/>
    </row>
    <row r="47" spans="1:18" x14ac:dyDescent="0.25">
      <c r="A47" s="1" t="s">
        <v>106</v>
      </c>
      <c r="B47" s="126">
        <v>432</v>
      </c>
      <c r="C47" s="126">
        <v>215</v>
      </c>
      <c r="D47" s="127">
        <f t="shared" si="0"/>
        <v>2.0093023255813955</v>
      </c>
      <c r="E47" s="126">
        <v>122</v>
      </c>
      <c r="F47" s="126">
        <v>57</v>
      </c>
      <c r="G47" s="126">
        <v>14</v>
      </c>
      <c r="H47" s="126">
        <v>8</v>
      </c>
      <c r="I47" s="6"/>
      <c r="J47" s="6"/>
      <c r="K47" s="6"/>
      <c r="L47" s="6"/>
      <c r="M47" s="126">
        <v>29</v>
      </c>
      <c r="N47" s="126">
        <v>14</v>
      </c>
      <c r="O47" s="126">
        <v>26</v>
      </c>
      <c r="P47" s="126">
        <v>12</v>
      </c>
      <c r="R47" s="106"/>
    </row>
    <row r="48" spans="1:18" x14ac:dyDescent="0.25">
      <c r="A48" s="130" t="s">
        <v>130</v>
      </c>
      <c r="B48" s="124">
        <v>309</v>
      </c>
      <c r="C48" s="124">
        <v>132</v>
      </c>
      <c r="D48" s="125">
        <f t="shared" si="0"/>
        <v>2.3409090909090908</v>
      </c>
      <c r="E48" s="124">
        <v>79</v>
      </c>
      <c r="F48" s="124">
        <v>31</v>
      </c>
      <c r="G48" s="124">
        <v>10</v>
      </c>
      <c r="H48" s="124">
        <v>7</v>
      </c>
      <c r="I48" s="70">
        <v>0</v>
      </c>
      <c r="J48" s="70">
        <v>0</v>
      </c>
      <c r="K48" s="124">
        <v>0</v>
      </c>
      <c r="L48" s="124">
        <v>0</v>
      </c>
      <c r="M48" s="124">
        <v>18</v>
      </c>
      <c r="N48" s="124">
        <v>6</v>
      </c>
      <c r="O48" s="124">
        <v>21</v>
      </c>
      <c r="P48" s="124">
        <v>7</v>
      </c>
      <c r="R48" s="106"/>
    </row>
    <row r="49" spans="1:18" x14ac:dyDescent="0.25">
      <c r="A49" s="82" t="s">
        <v>533</v>
      </c>
      <c r="B49" s="126">
        <v>309</v>
      </c>
      <c r="C49" s="126">
        <v>132</v>
      </c>
      <c r="D49" s="127">
        <f t="shared" si="0"/>
        <v>2.3409090909090908</v>
      </c>
      <c r="E49" s="126">
        <v>79</v>
      </c>
      <c r="F49" s="126">
        <v>31</v>
      </c>
      <c r="G49" s="126">
        <v>10</v>
      </c>
      <c r="H49" s="126">
        <v>7</v>
      </c>
      <c r="K49" s="6"/>
      <c r="L49" s="6"/>
      <c r="M49" s="6">
        <v>18</v>
      </c>
      <c r="N49" s="6">
        <v>6</v>
      </c>
      <c r="O49" s="126">
        <v>21</v>
      </c>
      <c r="P49" s="126">
        <v>7</v>
      </c>
      <c r="R49" s="106"/>
    </row>
    <row r="50" spans="1:18" x14ac:dyDescent="0.25">
      <c r="A50" s="87" t="s">
        <v>108</v>
      </c>
      <c r="B50" s="124">
        <v>294</v>
      </c>
      <c r="C50" s="124">
        <v>139</v>
      </c>
      <c r="D50" s="125">
        <f t="shared" si="0"/>
        <v>2.1151079136690649</v>
      </c>
      <c r="E50" s="124">
        <v>85</v>
      </c>
      <c r="F50" s="124">
        <v>30</v>
      </c>
      <c r="G50" s="124">
        <v>8</v>
      </c>
      <c r="H50" s="124">
        <v>3</v>
      </c>
      <c r="I50" s="124">
        <v>0</v>
      </c>
      <c r="J50" s="124">
        <v>0</v>
      </c>
      <c r="K50" s="124">
        <v>0</v>
      </c>
      <c r="L50" s="124">
        <v>0</v>
      </c>
      <c r="M50" s="124">
        <v>18</v>
      </c>
      <c r="N50" s="124">
        <v>10</v>
      </c>
      <c r="O50" s="124">
        <v>25</v>
      </c>
      <c r="P50" s="124">
        <v>9</v>
      </c>
      <c r="R50" s="106"/>
    </row>
    <row r="51" spans="1:18" x14ac:dyDescent="0.25">
      <c r="A51" s="2" t="s">
        <v>109</v>
      </c>
      <c r="B51" s="131">
        <v>294</v>
      </c>
      <c r="C51" s="131">
        <v>139</v>
      </c>
      <c r="D51" s="132">
        <f t="shared" si="0"/>
        <v>2.1151079136690649</v>
      </c>
      <c r="E51" s="131">
        <v>85</v>
      </c>
      <c r="F51" s="131">
        <v>30</v>
      </c>
      <c r="G51" s="131">
        <v>8</v>
      </c>
      <c r="H51" s="131">
        <v>3</v>
      </c>
      <c r="I51" s="7"/>
      <c r="J51" s="7"/>
      <c r="K51" s="7"/>
      <c r="L51" s="7"/>
      <c r="M51" s="131">
        <v>18</v>
      </c>
      <c r="N51" s="131">
        <v>10</v>
      </c>
      <c r="O51" s="131">
        <v>25</v>
      </c>
      <c r="P51" s="131">
        <v>9</v>
      </c>
      <c r="R51" s="106"/>
    </row>
    <row r="52" spans="1: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8" x14ac:dyDescent="0.25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8" x14ac:dyDescent="0.25">
      <c r="A55" s="6"/>
      <c r="B55" s="6"/>
      <c r="C55" s="6"/>
      <c r="D55" s="6"/>
      <c r="E55" s="6"/>
      <c r="F55" s="6"/>
      <c r="G55" s="6"/>
    </row>
    <row r="56" spans="1:18" x14ac:dyDescent="0.25">
      <c r="A56" s="6"/>
      <c r="B56" s="6"/>
      <c r="C56" s="6"/>
      <c r="D56" s="6"/>
      <c r="E56" s="6"/>
    </row>
  </sheetData>
  <mergeCells count="20">
    <mergeCell ref="A7:P7"/>
    <mergeCell ref="K5:L5"/>
    <mergeCell ref="I5:J5"/>
    <mergeCell ref="B8:D8"/>
    <mergeCell ref="K9:L9"/>
    <mergeCell ref="O8:P8"/>
    <mergeCell ref="M8:N8"/>
    <mergeCell ref="K8:L8"/>
    <mergeCell ref="I8:J8"/>
    <mergeCell ref="G8:H8"/>
    <mergeCell ref="E8:F8"/>
    <mergeCell ref="B1:P1"/>
    <mergeCell ref="B4:D4"/>
    <mergeCell ref="O4:P4"/>
    <mergeCell ref="M4:N4"/>
    <mergeCell ref="K4:L4"/>
    <mergeCell ref="G4:H4"/>
    <mergeCell ref="I4:J4"/>
    <mergeCell ref="E4:F4"/>
    <mergeCell ref="A3:P3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0.7109375" style="69" customWidth="1"/>
    <col min="2" max="15" width="10.7109375" style="69" customWidth="1"/>
    <col min="16" max="16384" width="9.140625" style="14"/>
  </cols>
  <sheetData>
    <row r="1" spans="1:15" ht="27" customHeight="1" x14ac:dyDescent="0.25">
      <c r="A1" s="87" t="s">
        <v>650</v>
      </c>
      <c r="B1" s="72" t="s">
        <v>648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8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25">
      <c r="A4" s="87" t="s">
        <v>0</v>
      </c>
      <c r="B4" s="108" t="s">
        <v>22</v>
      </c>
      <c r="C4" s="108"/>
      <c r="D4" s="108" t="s">
        <v>144</v>
      </c>
      <c r="E4" s="108"/>
      <c r="F4" s="108" t="s">
        <v>24</v>
      </c>
      <c r="G4" s="108"/>
      <c r="H4" s="108" t="s">
        <v>26</v>
      </c>
      <c r="I4" s="108"/>
      <c r="J4" s="108" t="s">
        <v>132</v>
      </c>
      <c r="K4" s="108"/>
      <c r="L4" s="108" t="s">
        <v>30</v>
      </c>
      <c r="M4" s="108"/>
      <c r="N4" s="108" t="s">
        <v>31</v>
      </c>
      <c r="O4" s="108"/>
    </row>
    <row r="5" spans="1:15" x14ac:dyDescent="0.25">
      <c r="A5" s="6"/>
      <c r="B5" s="6"/>
      <c r="C5" s="6"/>
      <c r="D5" s="87"/>
      <c r="E5" s="87"/>
      <c r="F5" s="6"/>
      <c r="G5" s="6"/>
      <c r="H5" s="108"/>
      <c r="I5" s="108"/>
      <c r="J5" s="108" t="s">
        <v>133</v>
      </c>
      <c r="K5" s="108"/>
      <c r="L5" s="6"/>
      <c r="M5" s="6"/>
      <c r="N5" s="133" t="s">
        <v>134</v>
      </c>
      <c r="O5" s="133"/>
    </row>
    <row r="6" spans="1:15" x14ac:dyDescent="0.25">
      <c r="A6" s="109"/>
      <c r="B6" s="110" t="s">
        <v>59</v>
      </c>
      <c r="C6" s="110" t="s">
        <v>60</v>
      </c>
      <c r="D6" s="110" t="s">
        <v>59</v>
      </c>
      <c r="E6" s="110" t="s">
        <v>60</v>
      </c>
      <c r="F6" s="110" t="s">
        <v>59</v>
      </c>
      <c r="G6" s="110" t="s">
        <v>60</v>
      </c>
      <c r="H6" s="110" t="s">
        <v>59</v>
      </c>
      <c r="I6" s="110" t="s">
        <v>60</v>
      </c>
      <c r="J6" s="110" t="s">
        <v>59</v>
      </c>
      <c r="K6" s="110" t="s">
        <v>60</v>
      </c>
      <c r="L6" s="110" t="s">
        <v>59</v>
      </c>
      <c r="M6" s="110" t="s">
        <v>60</v>
      </c>
      <c r="N6" s="110" t="s">
        <v>59</v>
      </c>
      <c r="O6" s="110" t="s">
        <v>60</v>
      </c>
    </row>
    <row r="7" spans="1:15" x14ac:dyDescent="0.25">
      <c r="A7" s="112" t="s">
        <v>62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x14ac:dyDescent="0.25">
      <c r="A8" s="77" t="s">
        <v>651</v>
      </c>
      <c r="B8" s="134" t="s">
        <v>136</v>
      </c>
      <c r="C8" s="134"/>
      <c r="D8" s="135" t="s">
        <v>137</v>
      </c>
      <c r="E8" s="135"/>
      <c r="F8" s="134" t="s">
        <v>138</v>
      </c>
      <c r="G8" s="134"/>
      <c r="H8" s="134" t="s">
        <v>139</v>
      </c>
      <c r="I8" s="134"/>
      <c r="J8" s="134" t="s">
        <v>278</v>
      </c>
      <c r="K8" s="134"/>
      <c r="L8" s="134" t="s">
        <v>140</v>
      </c>
      <c r="M8" s="134"/>
      <c r="N8" s="135" t="s">
        <v>141</v>
      </c>
      <c r="O8" s="135"/>
    </row>
    <row r="9" spans="1:15" x14ac:dyDescent="0.25">
      <c r="A9" s="109"/>
      <c r="B9" s="115" t="s">
        <v>69</v>
      </c>
      <c r="C9" s="115" t="s">
        <v>70</v>
      </c>
      <c r="D9" s="115" t="s">
        <v>69</v>
      </c>
      <c r="E9" s="115" t="s">
        <v>70</v>
      </c>
      <c r="F9" s="115" t="s">
        <v>69</v>
      </c>
      <c r="G9" s="115" t="s">
        <v>70</v>
      </c>
      <c r="H9" s="115" t="s">
        <v>69</v>
      </c>
      <c r="I9" s="115" t="s">
        <v>70</v>
      </c>
      <c r="J9" s="115" t="s">
        <v>69</v>
      </c>
      <c r="K9" s="115" t="s">
        <v>70</v>
      </c>
      <c r="L9" s="115" t="s">
        <v>69</v>
      </c>
      <c r="M9" s="115" t="s">
        <v>70</v>
      </c>
      <c r="N9" s="115" t="s">
        <v>69</v>
      </c>
      <c r="O9" s="115" t="s">
        <v>70</v>
      </c>
    </row>
    <row r="10" spans="1:15" x14ac:dyDescent="0.25">
      <c r="A10" s="110" t="s">
        <v>647</v>
      </c>
      <c r="B10" s="136">
        <v>436</v>
      </c>
      <c r="C10" s="136">
        <v>210</v>
      </c>
      <c r="D10" s="136">
        <v>1070</v>
      </c>
      <c r="E10" s="136">
        <v>409</v>
      </c>
      <c r="F10" s="136">
        <v>21</v>
      </c>
      <c r="G10" s="136">
        <v>8</v>
      </c>
      <c r="H10" s="136">
        <v>28</v>
      </c>
      <c r="I10" s="136">
        <v>9</v>
      </c>
      <c r="J10" s="136">
        <v>3</v>
      </c>
      <c r="K10" s="136">
        <v>2</v>
      </c>
      <c r="L10" s="136">
        <v>134</v>
      </c>
      <c r="M10" s="136">
        <v>50</v>
      </c>
      <c r="N10" s="136">
        <v>258</v>
      </c>
      <c r="O10" s="136">
        <v>76</v>
      </c>
    </row>
    <row r="11" spans="1:15" x14ac:dyDescent="0.25">
      <c r="A11" s="120"/>
      <c r="B11" s="123"/>
      <c r="C11" s="123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1:15" x14ac:dyDescent="0.25">
      <c r="A12" s="87" t="s">
        <v>72</v>
      </c>
      <c r="B12" s="124">
        <v>24</v>
      </c>
      <c r="C12" s="124">
        <v>12</v>
      </c>
      <c r="D12" s="124">
        <v>65</v>
      </c>
      <c r="E12" s="124">
        <v>19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</row>
    <row r="13" spans="1:15" x14ac:dyDescent="0.25">
      <c r="A13" s="1" t="s">
        <v>73</v>
      </c>
      <c r="B13" s="126">
        <v>24</v>
      </c>
      <c r="C13" s="126">
        <v>12</v>
      </c>
      <c r="D13" s="126">
        <v>65</v>
      </c>
      <c r="E13" s="126">
        <v>19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87" t="s">
        <v>74</v>
      </c>
      <c r="B14" s="124">
        <v>21</v>
      </c>
      <c r="C14" s="124">
        <v>9</v>
      </c>
      <c r="D14" s="124">
        <v>40</v>
      </c>
      <c r="E14" s="124">
        <v>29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9</v>
      </c>
      <c r="M14" s="124">
        <v>4</v>
      </c>
      <c r="N14" s="124">
        <v>28</v>
      </c>
      <c r="O14" s="124">
        <v>0</v>
      </c>
    </row>
    <row r="15" spans="1:15" x14ac:dyDescent="0.25">
      <c r="A15" s="1" t="s">
        <v>75</v>
      </c>
      <c r="B15" s="126">
        <v>21</v>
      </c>
      <c r="C15" s="126">
        <v>9</v>
      </c>
      <c r="D15" s="126">
        <v>40</v>
      </c>
      <c r="E15" s="126">
        <v>29</v>
      </c>
      <c r="F15" s="1"/>
      <c r="G15" s="1"/>
      <c r="H15" s="1"/>
      <c r="I15" s="1"/>
      <c r="J15" s="1"/>
      <c r="K15" s="1"/>
      <c r="L15" s="126">
        <v>9</v>
      </c>
      <c r="M15" s="126">
        <v>4</v>
      </c>
      <c r="N15" s="126">
        <v>28</v>
      </c>
      <c r="O15" s="126">
        <v>0</v>
      </c>
    </row>
    <row r="16" spans="1:15" x14ac:dyDescent="0.25">
      <c r="A16" s="87" t="s">
        <v>76</v>
      </c>
      <c r="B16" s="124">
        <v>26</v>
      </c>
      <c r="C16" s="124">
        <v>14</v>
      </c>
      <c r="D16" s="124">
        <v>97</v>
      </c>
      <c r="E16" s="124">
        <v>34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12</v>
      </c>
      <c r="M16" s="124">
        <v>6</v>
      </c>
      <c r="N16" s="124">
        <v>8</v>
      </c>
      <c r="O16" s="124">
        <v>2</v>
      </c>
    </row>
    <row r="17" spans="1:15" x14ac:dyDescent="0.25">
      <c r="A17" s="1" t="s">
        <v>77</v>
      </c>
      <c r="B17" s="126">
        <v>16</v>
      </c>
      <c r="C17" s="126">
        <v>11</v>
      </c>
      <c r="D17" s="126">
        <v>72</v>
      </c>
      <c r="E17" s="126">
        <v>29</v>
      </c>
      <c r="F17" s="1"/>
      <c r="G17" s="1"/>
      <c r="H17" s="1"/>
      <c r="I17" s="1"/>
      <c r="J17" s="1"/>
      <c r="K17" s="1"/>
      <c r="L17" s="126">
        <v>12</v>
      </c>
      <c r="M17" s="126">
        <v>6</v>
      </c>
      <c r="N17" s="126">
        <v>8</v>
      </c>
      <c r="O17" s="1"/>
    </row>
    <row r="18" spans="1:15" x14ac:dyDescent="0.25">
      <c r="A18" s="1" t="s">
        <v>78</v>
      </c>
      <c r="B18" s="126">
        <v>10</v>
      </c>
      <c r="C18" s="126">
        <v>3</v>
      </c>
      <c r="D18" s="126">
        <v>25</v>
      </c>
      <c r="E18" s="126">
        <v>5</v>
      </c>
      <c r="F18" s="1"/>
      <c r="G18" s="1"/>
      <c r="H18" s="1"/>
      <c r="I18" s="1"/>
      <c r="J18" s="1"/>
      <c r="K18" s="1"/>
      <c r="L18" s="1"/>
      <c r="M18" s="1"/>
      <c r="N18" s="1"/>
      <c r="O18" s="1">
        <v>2</v>
      </c>
    </row>
    <row r="19" spans="1:15" x14ac:dyDescent="0.25">
      <c r="A19" s="87" t="s">
        <v>79</v>
      </c>
      <c r="B19" s="124">
        <v>24</v>
      </c>
      <c r="C19" s="124">
        <v>11</v>
      </c>
      <c r="D19" s="124">
        <v>49</v>
      </c>
      <c r="E19" s="124">
        <v>24</v>
      </c>
      <c r="F19" s="124">
        <v>15</v>
      </c>
      <c r="G19" s="124">
        <v>5</v>
      </c>
      <c r="H19" s="124">
        <v>15</v>
      </c>
      <c r="I19" s="124">
        <v>5</v>
      </c>
      <c r="J19" s="124">
        <v>0</v>
      </c>
      <c r="K19" s="124">
        <v>0</v>
      </c>
      <c r="L19" s="124">
        <v>12</v>
      </c>
      <c r="M19" s="124">
        <v>9</v>
      </c>
      <c r="N19" s="124">
        <v>30</v>
      </c>
      <c r="O19" s="124">
        <v>11</v>
      </c>
    </row>
    <row r="20" spans="1:15" x14ac:dyDescent="0.25">
      <c r="A20" s="1" t="s">
        <v>80</v>
      </c>
      <c r="B20" s="126">
        <v>24</v>
      </c>
      <c r="C20" s="126">
        <v>11</v>
      </c>
      <c r="D20" s="126">
        <v>49</v>
      </c>
      <c r="E20" s="126">
        <v>24</v>
      </c>
      <c r="F20" s="126">
        <v>15</v>
      </c>
      <c r="G20" s="126">
        <v>5</v>
      </c>
      <c r="H20" s="126">
        <v>15</v>
      </c>
      <c r="I20" s="126">
        <v>5</v>
      </c>
      <c r="J20" s="1">
        <v>0</v>
      </c>
      <c r="K20" s="1"/>
      <c r="L20" s="126">
        <v>12</v>
      </c>
      <c r="M20" s="126">
        <v>9</v>
      </c>
      <c r="N20" s="126">
        <v>30</v>
      </c>
      <c r="O20" s="126">
        <v>11</v>
      </c>
    </row>
    <row r="21" spans="1:15" x14ac:dyDescent="0.25">
      <c r="A21" s="87" t="s">
        <v>81</v>
      </c>
      <c r="B21" s="124">
        <v>26</v>
      </c>
      <c r="C21" s="124">
        <v>8</v>
      </c>
      <c r="D21" s="124">
        <v>87</v>
      </c>
      <c r="E21" s="124">
        <v>20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22</v>
      </c>
      <c r="O21" s="124">
        <v>4</v>
      </c>
    </row>
    <row r="22" spans="1:15" x14ac:dyDescent="0.25">
      <c r="A22" s="1" t="s">
        <v>82</v>
      </c>
      <c r="B22" s="126">
        <v>26</v>
      </c>
      <c r="C22" s="126">
        <v>8</v>
      </c>
      <c r="D22" s="126">
        <v>87</v>
      </c>
      <c r="E22" s="126">
        <v>20</v>
      </c>
      <c r="F22" s="1"/>
      <c r="G22" s="1"/>
      <c r="H22" s="1"/>
      <c r="I22" s="1"/>
      <c r="J22" s="1"/>
      <c r="K22" s="1"/>
      <c r="L22" s="1"/>
      <c r="M22" s="1"/>
      <c r="N22" s="126">
        <v>22</v>
      </c>
      <c r="O22" s="126">
        <v>4</v>
      </c>
    </row>
    <row r="23" spans="1:15" x14ac:dyDescent="0.25">
      <c r="A23" s="87" t="s">
        <v>83</v>
      </c>
      <c r="B23" s="124">
        <v>26</v>
      </c>
      <c r="C23" s="124">
        <v>7</v>
      </c>
      <c r="D23" s="124">
        <v>49</v>
      </c>
      <c r="E23" s="124">
        <v>13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26</v>
      </c>
      <c r="M23" s="124">
        <v>5</v>
      </c>
      <c r="N23" s="124">
        <v>42</v>
      </c>
      <c r="O23" s="124">
        <v>8</v>
      </c>
    </row>
    <row r="24" spans="1:15" x14ac:dyDescent="0.25">
      <c r="A24" s="1" t="s">
        <v>84</v>
      </c>
      <c r="B24" s="126">
        <v>26</v>
      </c>
      <c r="C24" s="126">
        <v>7</v>
      </c>
      <c r="D24" s="126">
        <v>49</v>
      </c>
      <c r="E24" s="126">
        <v>13</v>
      </c>
      <c r="F24" s="1"/>
      <c r="G24" s="1"/>
      <c r="H24" s="1"/>
      <c r="I24" s="1"/>
      <c r="J24" s="1"/>
      <c r="K24" s="1"/>
      <c r="L24" s="126">
        <v>26</v>
      </c>
      <c r="M24" s="126">
        <v>5</v>
      </c>
      <c r="N24" s="126">
        <v>42</v>
      </c>
      <c r="O24" s="126">
        <v>8</v>
      </c>
    </row>
    <row r="25" spans="1:15" x14ac:dyDescent="0.25">
      <c r="A25" s="87" t="s">
        <v>86</v>
      </c>
      <c r="B25" s="124">
        <v>8</v>
      </c>
      <c r="C25" s="124">
        <v>3</v>
      </c>
      <c r="D25" s="124">
        <v>25</v>
      </c>
      <c r="E25" s="124">
        <v>4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</row>
    <row r="26" spans="1:15" x14ac:dyDescent="0.25">
      <c r="A26" s="1" t="s">
        <v>87</v>
      </c>
      <c r="B26" s="126">
        <v>8</v>
      </c>
      <c r="C26" s="126">
        <v>3</v>
      </c>
      <c r="D26" s="126">
        <v>25</v>
      </c>
      <c r="E26" s="126">
        <v>4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87" t="s">
        <v>88</v>
      </c>
      <c r="B27" s="124">
        <v>15</v>
      </c>
      <c r="C27" s="124">
        <v>4</v>
      </c>
      <c r="D27" s="124">
        <v>33</v>
      </c>
      <c r="E27" s="124">
        <v>14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26</v>
      </c>
      <c r="O27" s="124">
        <v>0</v>
      </c>
    </row>
    <row r="28" spans="1:15" x14ac:dyDescent="0.25">
      <c r="A28" s="1" t="s">
        <v>89</v>
      </c>
      <c r="B28" s="126">
        <v>15</v>
      </c>
      <c r="C28" s="126">
        <v>4</v>
      </c>
      <c r="D28" s="126">
        <v>33</v>
      </c>
      <c r="E28" s="126">
        <v>14</v>
      </c>
      <c r="F28" s="1"/>
      <c r="G28" s="1"/>
      <c r="H28" s="1"/>
      <c r="I28" s="1"/>
      <c r="J28" s="1"/>
      <c r="K28" s="1"/>
      <c r="L28" s="1"/>
      <c r="M28" s="1"/>
      <c r="N28" s="1">
        <v>26</v>
      </c>
      <c r="O28" s="1"/>
    </row>
    <row r="29" spans="1:15" x14ac:dyDescent="0.25">
      <c r="A29" s="87" t="s">
        <v>90</v>
      </c>
      <c r="B29" s="124">
        <v>21</v>
      </c>
      <c r="C29" s="124">
        <v>14</v>
      </c>
      <c r="D29" s="124">
        <v>87</v>
      </c>
      <c r="E29" s="124">
        <v>15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7</v>
      </c>
      <c r="M29" s="124">
        <v>1</v>
      </c>
      <c r="N29" s="124">
        <v>7</v>
      </c>
      <c r="O29" s="124">
        <v>6</v>
      </c>
    </row>
    <row r="30" spans="1:15" x14ac:dyDescent="0.25">
      <c r="A30" s="1" t="s">
        <v>91</v>
      </c>
      <c r="B30" s="126">
        <v>13</v>
      </c>
      <c r="C30" s="126">
        <v>9</v>
      </c>
      <c r="D30" s="126">
        <v>45</v>
      </c>
      <c r="E30" s="126">
        <v>8</v>
      </c>
      <c r="F30" s="1"/>
      <c r="G30" s="1"/>
      <c r="H30" s="1"/>
      <c r="I30" s="1"/>
      <c r="J30" s="1"/>
      <c r="K30" s="1"/>
      <c r="L30" s="126">
        <v>7</v>
      </c>
      <c r="M30" s="126">
        <v>1</v>
      </c>
      <c r="N30" s="126">
        <v>7</v>
      </c>
      <c r="O30" s="126">
        <v>6</v>
      </c>
    </row>
    <row r="31" spans="1:15" x14ac:dyDescent="0.25">
      <c r="A31" s="1" t="s">
        <v>494</v>
      </c>
      <c r="B31" s="126">
        <v>8</v>
      </c>
      <c r="C31" s="126">
        <v>5</v>
      </c>
      <c r="D31" s="126">
        <v>42</v>
      </c>
      <c r="E31" s="126">
        <v>7</v>
      </c>
      <c r="F31" s="1"/>
      <c r="G31" s="1"/>
      <c r="H31" s="1"/>
      <c r="I31" s="1"/>
      <c r="J31" s="1"/>
      <c r="K31" s="1"/>
      <c r="L31" s="126"/>
      <c r="M31" s="126"/>
      <c r="N31" s="126"/>
      <c r="O31" s="126"/>
    </row>
    <row r="32" spans="1:15" x14ac:dyDescent="0.25">
      <c r="A32" s="87" t="s">
        <v>92</v>
      </c>
      <c r="B32" s="124">
        <v>45</v>
      </c>
      <c r="C32" s="124">
        <v>23</v>
      </c>
      <c r="D32" s="124">
        <v>90</v>
      </c>
      <c r="E32" s="124">
        <v>55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15</v>
      </c>
      <c r="M32" s="124">
        <v>0</v>
      </c>
      <c r="N32" s="124">
        <v>34</v>
      </c>
      <c r="O32" s="124">
        <v>13</v>
      </c>
    </row>
    <row r="33" spans="1:15" x14ac:dyDescent="0.25">
      <c r="A33" s="1" t="s">
        <v>93</v>
      </c>
      <c r="B33" s="126">
        <v>30</v>
      </c>
      <c r="C33" s="126">
        <v>18</v>
      </c>
      <c r="D33" s="126">
        <v>55</v>
      </c>
      <c r="E33" s="126">
        <v>38</v>
      </c>
      <c r="F33" s="1"/>
      <c r="G33" s="1"/>
      <c r="H33" s="1"/>
      <c r="I33" s="1"/>
      <c r="J33" s="1"/>
      <c r="K33" s="1"/>
      <c r="L33" s="1">
        <v>15</v>
      </c>
      <c r="M33" s="1"/>
      <c r="N33" s="126">
        <v>34</v>
      </c>
      <c r="O33" s="126">
        <v>13</v>
      </c>
    </row>
    <row r="34" spans="1:15" x14ac:dyDescent="0.25">
      <c r="A34" s="1" t="s">
        <v>495</v>
      </c>
      <c r="B34" s="126">
        <v>15</v>
      </c>
      <c r="C34" s="126">
        <v>5</v>
      </c>
      <c r="D34" s="126">
        <v>35</v>
      </c>
      <c r="E34" s="126">
        <v>17</v>
      </c>
      <c r="F34" s="1"/>
      <c r="G34" s="1"/>
      <c r="H34" s="1"/>
      <c r="I34" s="1"/>
      <c r="J34" s="1"/>
      <c r="K34" s="1"/>
      <c r="L34" s="1"/>
      <c r="M34" s="1"/>
      <c r="N34" s="126"/>
      <c r="O34" s="126"/>
    </row>
    <row r="35" spans="1:15" x14ac:dyDescent="0.25">
      <c r="A35" s="87" t="s">
        <v>94</v>
      </c>
      <c r="B35" s="124">
        <v>29</v>
      </c>
      <c r="C35" s="124">
        <v>20</v>
      </c>
      <c r="D35" s="124">
        <v>73</v>
      </c>
      <c r="E35" s="124">
        <v>23</v>
      </c>
      <c r="F35" s="124">
        <v>6</v>
      </c>
      <c r="G35" s="124">
        <v>3</v>
      </c>
      <c r="H35" s="124">
        <v>13</v>
      </c>
      <c r="I35" s="124">
        <v>4</v>
      </c>
      <c r="J35" s="124">
        <v>3</v>
      </c>
      <c r="K35" s="124">
        <v>2</v>
      </c>
      <c r="L35" s="124">
        <v>11</v>
      </c>
      <c r="M35" s="124">
        <v>5</v>
      </c>
      <c r="N35" s="124">
        <v>0</v>
      </c>
      <c r="O35" s="124">
        <v>0</v>
      </c>
    </row>
    <row r="36" spans="1:15" x14ac:dyDescent="0.25">
      <c r="A36" s="1" t="s">
        <v>95</v>
      </c>
      <c r="B36" s="126">
        <v>29</v>
      </c>
      <c r="C36" s="126">
        <v>20</v>
      </c>
      <c r="D36" s="126">
        <v>73</v>
      </c>
      <c r="E36" s="126">
        <v>23</v>
      </c>
      <c r="F36" s="126">
        <v>6</v>
      </c>
      <c r="G36" s="126">
        <v>3</v>
      </c>
      <c r="H36" s="126">
        <v>13</v>
      </c>
      <c r="I36" s="126">
        <v>4</v>
      </c>
      <c r="J36" s="126">
        <v>3</v>
      </c>
      <c r="K36" s="126">
        <v>2</v>
      </c>
      <c r="L36" s="126">
        <v>11</v>
      </c>
      <c r="M36" s="126">
        <v>5</v>
      </c>
      <c r="N36" s="1"/>
      <c r="O36" s="1"/>
    </row>
    <row r="37" spans="1:15" x14ac:dyDescent="0.25">
      <c r="A37" s="87" t="s">
        <v>96</v>
      </c>
      <c r="B37" s="124">
        <v>15</v>
      </c>
      <c r="C37" s="124">
        <v>4</v>
      </c>
      <c r="D37" s="124">
        <v>32</v>
      </c>
      <c r="E37" s="124">
        <v>7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8</v>
      </c>
      <c r="M37" s="124">
        <v>3</v>
      </c>
      <c r="N37" s="124">
        <v>0</v>
      </c>
      <c r="O37" s="124">
        <v>0</v>
      </c>
    </row>
    <row r="38" spans="1:15" x14ac:dyDescent="0.25">
      <c r="A38" s="1" t="s">
        <v>97</v>
      </c>
      <c r="B38" s="126">
        <v>15</v>
      </c>
      <c r="C38" s="126">
        <v>4</v>
      </c>
      <c r="D38" s="126">
        <v>32</v>
      </c>
      <c r="E38" s="126">
        <v>7</v>
      </c>
      <c r="F38" s="1"/>
      <c r="G38" s="1"/>
      <c r="H38" s="1"/>
      <c r="I38" s="1"/>
      <c r="J38" s="1"/>
      <c r="K38" s="1"/>
      <c r="L38" s="126">
        <v>8</v>
      </c>
      <c r="M38" s="126">
        <v>3</v>
      </c>
      <c r="N38" s="1"/>
      <c r="O38" s="126"/>
    </row>
    <row r="39" spans="1:15" x14ac:dyDescent="0.25">
      <c r="A39" s="87" t="s">
        <v>98</v>
      </c>
      <c r="B39" s="124">
        <v>25</v>
      </c>
      <c r="C39" s="124">
        <v>20</v>
      </c>
      <c r="D39" s="124">
        <v>57</v>
      </c>
      <c r="E39" s="124">
        <v>28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12</v>
      </c>
      <c r="M39" s="124">
        <v>6</v>
      </c>
      <c r="N39" s="124">
        <v>9</v>
      </c>
      <c r="O39" s="124">
        <v>9</v>
      </c>
    </row>
    <row r="40" spans="1:15" x14ac:dyDescent="0.25">
      <c r="A40" s="1" t="s">
        <v>99</v>
      </c>
      <c r="B40" s="126">
        <v>17</v>
      </c>
      <c r="C40" s="126">
        <v>13</v>
      </c>
      <c r="D40" s="126">
        <v>42</v>
      </c>
      <c r="E40" s="126">
        <v>22</v>
      </c>
      <c r="F40" s="1"/>
      <c r="G40" s="1"/>
      <c r="H40" s="1"/>
      <c r="I40" s="1"/>
      <c r="J40" s="1"/>
      <c r="K40" s="1"/>
      <c r="L40" s="1">
        <v>12</v>
      </c>
      <c r="M40" s="1">
        <v>6</v>
      </c>
      <c r="N40" s="1">
        <v>9</v>
      </c>
      <c r="O40" s="1">
        <v>9</v>
      </c>
    </row>
    <row r="41" spans="1:15" x14ac:dyDescent="0.25">
      <c r="A41" s="1" t="s">
        <v>100</v>
      </c>
      <c r="B41" s="126">
        <v>8</v>
      </c>
      <c r="C41" s="126">
        <v>7</v>
      </c>
      <c r="D41" s="126">
        <v>15</v>
      </c>
      <c r="E41" s="126">
        <v>6</v>
      </c>
      <c r="F41" s="1"/>
      <c r="G41" s="1"/>
      <c r="H41" s="1"/>
      <c r="I41" s="1"/>
      <c r="J41" s="1"/>
      <c r="K41" s="1"/>
      <c r="L41" s="126"/>
      <c r="M41" s="1"/>
      <c r="N41" s="126"/>
      <c r="O41" s="126"/>
    </row>
    <row r="42" spans="1:15" x14ac:dyDescent="0.25">
      <c r="A42" s="87" t="s">
        <v>101</v>
      </c>
      <c r="B42" s="124">
        <v>54</v>
      </c>
      <c r="C42" s="124">
        <v>21</v>
      </c>
      <c r="D42" s="124">
        <v>84</v>
      </c>
      <c r="E42" s="124">
        <v>40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8</v>
      </c>
      <c r="M42" s="124">
        <v>6</v>
      </c>
      <c r="N42" s="124">
        <v>20</v>
      </c>
      <c r="O42" s="124">
        <v>10</v>
      </c>
    </row>
    <row r="43" spans="1:15" x14ac:dyDescent="0.25">
      <c r="A43" s="1" t="s">
        <v>102</v>
      </c>
      <c r="B43" s="126">
        <v>18</v>
      </c>
      <c r="C43" s="126">
        <v>10</v>
      </c>
      <c r="D43" s="126">
        <v>57</v>
      </c>
      <c r="E43" s="126">
        <v>11</v>
      </c>
      <c r="F43" s="1"/>
      <c r="G43" s="1"/>
      <c r="H43" s="1"/>
      <c r="I43" s="1"/>
      <c r="J43" s="1"/>
      <c r="K43" s="1"/>
      <c r="L43" s="126">
        <v>8</v>
      </c>
      <c r="M43" s="126">
        <v>6</v>
      </c>
      <c r="N43" s="126">
        <v>5</v>
      </c>
      <c r="O43" s="126">
        <v>10</v>
      </c>
    </row>
    <row r="44" spans="1:15" x14ac:dyDescent="0.25">
      <c r="A44" s="1" t="s">
        <v>103</v>
      </c>
      <c r="B44" s="126">
        <v>36</v>
      </c>
      <c r="C44" s="126">
        <v>11</v>
      </c>
      <c r="D44" s="126">
        <v>27</v>
      </c>
      <c r="E44" s="126">
        <v>29</v>
      </c>
      <c r="F44" s="1"/>
      <c r="G44" s="1"/>
      <c r="H44" s="1"/>
      <c r="I44" s="1"/>
      <c r="J44" s="1"/>
      <c r="K44" s="1"/>
      <c r="L44" s="1"/>
      <c r="M44" s="1"/>
      <c r="N44" s="1">
        <v>15</v>
      </c>
      <c r="O44" s="1"/>
    </row>
    <row r="45" spans="1:15" x14ac:dyDescent="0.25">
      <c r="A45" s="87" t="s">
        <v>105</v>
      </c>
      <c r="B45" s="124">
        <v>28</v>
      </c>
      <c r="C45" s="124">
        <v>18</v>
      </c>
      <c r="D45" s="124">
        <v>113</v>
      </c>
      <c r="E45" s="124">
        <v>37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</row>
    <row r="46" spans="1:15" x14ac:dyDescent="0.25">
      <c r="A46" s="1" t="s">
        <v>106</v>
      </c>
      <c r="B46" s="126">
        <v>28</v>
      </c>
      <c r="C46" s="126">
        <v>18</v>
      </c>
      <c r="D46" s="126">
        <v>113</v>
      </c>
      <c r="E46" s="126">
        <v>37</v>
      </c>
      <c r="F46" s="1"/>
      <c r="G46" s="1"/>
      <c r="H46" s="1"/>
      <c r="I46" s="1"/>
      <c r="J46" s="1"/>
      <c r="K46" s="1"/>
      <c r="L46" s="126"/>
      <c r="M46" s="1"/>
      <c r="N46" s="1"/>
      <c r="O46" s="1"/>
    </row>
    <row r="47" spans="1:15" x14ac:dyDescent="0.25">
      <c r="A47" s="130" t="s">
        <v>130</v>
      </c>
      <c r="B47" s="124">
        <v>21</v>
      </c>
      <c r="C47" s="124">
        <v>11</v>
      </c>
      <c r="D47" s="124">
        <v>39</v>
      </c>
      <c r="E47" s="124">
        <v>16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8</v>
      </c>
      <c r="M47" s="124">
        <v>5</v>
      </c>
      <c r="N47" s="124">
        <v>22</v>
      </c>
      <c r="O47" s="124">
        <v>13</v>
      </c>
    </row>
    <row r="48" spans="1:15" x14ac:dyDescent="0.25">
      <c r="A48" s="82" t="s">
        <v>533</v>
      </c>
      <c r="B48" s="126">
        <v>21</v>
      </c>
      <c r="C48" s="126">
        <v>11</v>
      </c>
      <c r="D48" s="126">
        <v>39</v>
      </c>
      <c r="E48" s="126">
        <v>16</v>
      </c>
      <c r="F48" s="1"/>
      <c r="G48" s="1"/>
      <c r="H48" s="1"/>
      <c r="I48" s="1"/>
      <c r="J48" s="1"/>
      <c r="K48" s="1"/>
      <c r="L48" s="126">
        <v>8</v>
      </c>
      <c r="M48" s="126">
        <v>5</v>
      </c>
      <c r="N48" s="126">
        <v>22</v>
      </c>
      <c r="O48" s="126">
        <v>13</v>
      </c>
    </row>
    <row r="49" spans="1:15" x14ac:dyDescent="0.25">
      <c r="A49" s="87" t="s">
        <v>108</v>
      </c>
      <c r="B49" s="124">
        <v>28</v>
      </c>
      <c r="C49" s="124">
        <v>11</v>
      </c>
      <c r="D49" s="124">
        <v>50</v>
      </c>
      <c r="E49" s="124">
        <v>31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6</v>
      </c>
      <c r="M49" s="124">
        <v>0</v>
      </c>
      <c r="N49" s="124">
        <v>10</v>
      </c>
      <c r="O49" s="124">
        <v>0</v>
      </c>
    </row>
    <row r="50" spans="1:15" x14ac:dyDescent="0.25">
      <c r="A50" s="2" t="s">
        <v>109</v>
      </c>
      <c r="B50" s="131">
        <v>28</v>
      </c>
      <c r="C50" s="131">
        <v>11</v>
      </c>
      <c r="D50" s="131">
        <v>50</v>
      </c>
      <c r="E50" s="131">
        <v>31</v>
      </c>
      <c r="F50" s="2"/>
      <c r="G50" s="2"/>
      <c r="H50" s="2"/>
      <c r="I50" s="2"/>
      <c r="J50" s="2"/>
      <c r="K50" s="2"/>
      <c r="L50" s="2">
        <v>6</v>
      </c>
      <c r="M50" s="2"/>
      <c r="N50" s="2">
        <v>10</v>
      </c>
      <c r="O50" s="2"/>
    </row>
    <row r="51" spans="1:15" x14ac:dyDescent="0.25">
      <c r="A51" s="6"/>
    </row>
    <row r="52" spans="1:15" x14ac:dyDescent="0.25">
      <c r="A52" s="1"/>
    </row>
    <row r="53" spans="1:15" x14ac:dyDescent="0.25">
      <c r="B53" s="6"/>
      <c r="C53" s="6"/>
      <c r="D53" s="6"/>
      <c r="E53" s="6"/>
      <c r="F53" s="6"/>
      <c r="G53" s="6"/>
      <c r="H53" s="6"/>
    </row>
    <row r="54" spans="1:15" x14ac:dyDescent="0.25">
      <c r="C54" s="6"/>
    </row>
  </sheetData>
  <mergeCells count="20">
    <mergeCell ref="A3:O3"/>
    <mergeCell ref="A7:O7"/>
    <mergeCell ref="B1:O1"/>
    <mergeCell ref="N5:O5"/>
    <mergeCell ref="H5:I5"/>
    <mergeCell ref="J5:K5"/>
    <mergeCell ref="L8:M8"/>
    <mergeCell ref="N8:O8"/>
    <mergeCell ref="B4:C4"/>
    <mergeCell ref="N4:O4"/>
    <mergeCell ref="D4:E4"/>
    <mergeCell ref="F4:G4"/>
    <mergeCell ref="H4:I4"/>
    <mergeCell ref="J4:K4"/>
    <mergeCell ref="L4:M4"/>
    <mergeCell ref="B8:C8"/>
    <mergeCell ref="D8:E8"/>
    <mergeCell ref="F8:G8"/>
    <mergeCell ref="H8:I8"/>
    <mergeCell ref="J8:K8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0.7109375" style="69" customWidth="1"/>
    <col min="2" max="13" width="10.7109375" style="69" customWidth="1"/>
    <col min="14" max="15" width="10.7109375" style="118" customWidth="1"/>
    <col min="16" max="16384" width="9.140625" style="14"/>
  </cols>
  <sheetData>
    <row r="1" spans="1:15" ht="27" customHeight="1" x14ac:dyDescent="0.25">
      <c r="A1" s="87" t="s">
        <v>652</v>
      </c>
      <c r="B1" s="72" t="s">
        <v>653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87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137"/>
      <c r="O2" s="137"/>
    </row>
    <row r="3" spans="1:15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25.5" customHeight="1" x14ac:dyDescent="0.25">
      <c r="A4" s="87" t="s">
        <v>0</v>
      </c>
      <c r="B4" s="138" t="s">
        <v>135</v>
      </c>
      <c r="C4" s="138"/>
      <c r="D4" s="139" t="s">
        <v>271</v>
      </c>
      <c r="E4" s="139"/>
      <c r="F4" s="140" t="s">
        <v>34</v>
      </c>
      <c r="G4" s="140"/>
      <c r="H4" s="140" t="s">
        <v>269</v>
      </c>
      <c r="I4" s="140"/>
      <c r="J4" s="108" t="s">
        <v>42</v>
      </c>
      <c r="K4" s="108"/>
      <c r="L4" s="108" t="s">
        <v>49</v>
      </c>
      <c r="M4" s="108"/>
      <c r="N4" s="139" t="s">
        <v>47</v>
      </c>
      <c r="O4" s="139"/>
    </row>
    <row r="5" spans="1:15" x14ac:dyDescent="0.25">
      <c r="A5" s="109"/>
      <c r="B5" s="141" t="s">
        <v>59</v>
      </c>
      <c r="C5" s="141" t="s">
        <v>60</v>
      </c>
      <c r="D5" s="110" t="s">
        <v>59</v>
      </c>
      <c r="E5" s="110" t="s">
        <v>60</v>
      </c>
      <c r="F5" s="110" t="s">
        <v>59</v>
      </c>
      <c r="G5" s="110" t="s">
        <v>60</v>
      </c>
      <c r="H5" s="110" t="s">
        <v>59</v>
      </c>
      <c r="I5" s="110" t="s">
        <v>60</v>
      </c>
      <c r="J5" s="110" t="s">
        <v>59</v>
      </c>
      <c r="K5" s="110" t="s">
        <v>60</v>
      </c>
      <c r="L5" s="110" t="s">
        <v>59</v>
      </c>
      <c r="M5" s="110" t="s">
        <v>60</v>
      </c>
      <c r="N5" s="110" t="s">
        <v>59</v>
      </c>
      <c r="O5" s="110" t="s">
        <v>60</v>
      </c>
    </row>
    <row r="6" spans="1:15" x14ac:dyDescent="0.25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28.5" customHeight="1" x14ac:dyDescent="0.25">
      <c r="A7" s="77" t="s">
        <v>651</v>
      </c>
      <c r="B7" s="112" t="s">
        <v>135</v>
      </c>
      <c r="C7" s="112"/>
      <c r="D7" s="142" t="s">
        <v>143</v>
      </c>
      <c r="E7" s="142"/>
      <c r="F7" s="143" t="s">
        <v>282</v>
      </c>
      <c r="G7" s="143"/>
      <c r="H7" s="144" t="s">
        <v>272</v>
      </c>
      <c r="I7" s="144"/>
      <c r="J7" s="143" t="s">
        <v>275</v>
      </c>
      <c r="K7" s="143"/>
      <c r="L7" s="143" t="s">
        <v>276</v>
      </c>
      <c r="M7" s="143"/>
      <c r="N7" s="143" t="s">
        <v>526</v>
      </c>
      <c r="O7" s="143"/>
    </row>
    <row r="8" spans="1:15" x14ac:dyDescent="0.25">
      <c r="A8" s="109"/>
      <c r="B8" s="109" t="s">
        <v>69</v>
      </c>
      <c r="C8" s="109" t="s">
        <v>70</v>
      </c>
      <c r="D8" s="115" t="s">
        <v>69</v>
      </c>
      <c r="E8" s="115" t="s">
        <v>70</v>
      </c>
      <c r="F8" s="115" t="s">
        <v>69</v>
      </c>
      <c r="G8" s="115" t="s">
        <v>70</v>
      </c>
      <c r="H8" s="115" t="s">
        <v>69</v>
      </c>
      <c r="I8" s="115" t="s">
        <v>70</v>
      </c>
      <c r="J8" s="115" t="s">
        <v>69</v>
      </c>
      <c r="K8" s="115" t="s">
        <v>70</v>
      </c>
      <c r="L8" s="115" t="s">
        <v>69</v>
      </c>
      <c r="M8" s="115" t="s">
        <v>70</v>
      </c>
      <c r="N8" s="115" t="s">
        <v>69</v>
      </c>
      <c r="O8" s="115" t="s">
        <v>70</v>
      </c>
    </row>
    <row r="9" spans="1:15" x14ac:dyDescent="0.25">
      <c r="A9" s="110" t="s">
        <v>647</v>
      </c>
      <c r="B9" s="110">
        <v>160</v>
      </c>
      <c r="C9" s="110">
        <v>109</v>
      </c>
      <c r="D9" s="110">
        <v>113</v>
      </c>
      <c r="E9" s="110">
        <v>108</v>
      </c>
      <c r="F9" s="110">
        <v>760</v>
      </c>
      <c r="G9" s="110">
        <v>230</v>
      </c>
      <c r="H9" s="110">
        <v>141</v>
      </c>
      <c r="I9" s="110">
        <v>294</v>
      </c>
      <c r="J9" s="110">
        <v>336</v>
      </c>
      <c r="K9" s="110">
        <v>18</v>
      </c>
      <c r="L9" s="110">
        <v>212</v>
      </c>
      <c r="M9" s="110">
        <v>9</v>
      </c>
      <c r="N9" s="110">
        <v>191</v>
      </c>
      <c r="O9" s="110">
        <v>10</v>
      </c>
    </row>
    <row r="10" spans="1:15" x14ac:dyDescent="0.25">
      <c r="A10" s="120"/>
      <c r="B10" s="120"/>
      <c r="C10" s="120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x14ac:dyDescent="0.25">
      <c r="A11" s="87" t="s">
        <v>72</v>
      </c>
      <c r="B11" s="124">
        <v>0</v>
      </c>
      <c r="C11" s="124">
        <v>0</v>
      </c>
      <c r="D11" s="124">
        <v>0</v>
      </c>
      <c r="E11" s="124">
        <v>0</v>
      </c>
      <c r="F11" s="124">
        <v>52</v>
      </c>
      <c r="G11" s="124">
        <v>13</v>
      </c>
      <c r="H11" s="124">
        <v>19</v>
      </c>
      <c r="I11" s="124">
        <v>16</v>
      </c>
      <c r="J11" s="124">
        <v>0</v>
      </c>
      <c r="K11" s="124">
        <v>0</v>
      </c>
      <c r="L11" s="124">
        <v>2</v>
      </c>
      <c r="M11" s="124">
        <v>0</v>
      </c>
      <c r="N11" s="145">
        <v>0</v>
      </c>
      <c r="O11" s="145">
        <v>0</v>
      </c>
    </row>
    <row r="12" spans="1:15" x14ac:dyDescent="0.25">
      <c r="A12" s="1" t="s">
        <v>73</v>
      </c>
      <c r="B12" s="1"/>
      <c r="C12" s="1"/>
      <c r="D12" s="126"/>
      <c r="E12" s="126"/>
      <c r="F12" s="126">
        <v>52</v>
      </c>
      <c r="G12" s="126">
        <v>13</v>
      </c>
      <c r="H12" s="1">
        <v>19</v>
      </c>
      <c r="I12" s="1">
        <v>16</v>
      </c>
      <c r="J12" s="1"/>
      <c r="K12" s="1"/>
      <c r="L12" s="1">
        <v>2</v>
      </c>
      <c r="M12" s="1"/>
    </row>
    <row r="13" spans="1:15" x14ac:dyDescent="0.25">
      <c r="A13" s="87" t="s">
        <v>74</v>
      </c>
      <c r="B13" s="124">
        <v>8</v>
      </c>
      <c r="C13" s="124">
        <v>8</v>
      </c>
      <c r="D13" s="124">
        <v>7</v>
      </c>
      <c r="E13" s="124">
        <v>9</v>
      </c>
      <c r="F13" s="124">
        <v>32</v>
      </c>
      <c r="G13" s="124">
        <v>13</v>
      </c>
      <c r="H13" s="124">
        <v>0</v>
      </c>
      <c r="I13" s="124">
        <v>0</v>
      </c>
      <c r="J13" s="124">
        <v>25</v>
      </c>
      <c r="K13" s="124">
        <v>1</v>
      </c>
      <c r="L13" s="124">
        <v>8</v>
      </c>
      <c r="M13" s="124">
        <v>0</v>
      </c>
      <c r="N13" s="145">
        <v>0</v>
      </c>
      <c r="O13" s="145">
        <v>0</v>
      </c>
    </row>
    <row r="14" spans="1:15" x14ac:dyDescent="0.25">
      <c r="A14" s="1" t="s">
        <v>75</v>
      </c>
      <c r="B14" s="126">
        <v>8</v>
      </c>
      <c r="C14" s="126">
        <v>8</v>
      </c>
      <c r="D14" s="126">
        <v>7</v>
      </c>
      <c r="E14" s="126">
        <v>9</v>
      </c>
      <c r="F14" s="1">
        <v>32</v>
      </c>
      <c r="G14" s="1">
        <v>13</v>
      </c>
      <c r="H14" s="1"/>
      <c r="I14" s="1"/>
      <c r="J14" s="1">
        <v>25</v>
      </c>
      <c r="K14" s="1">
        <v>1</v>
      </c>
      <c r="L14" s="126">
        <v>8</v>
      </c>
      <c r="M14" s="126">
        <v>0</v>
      </c>
      <c r="O14" s="145"/>
    </row>
    <row r="15" spans="1:15" x14ac:dyDescent="0.25">
      <c r="A15" s="87" t="s">
        <v>76</v>
      </c>
      <c r="B15" s="124">
        <v>15</v>
      </c>
      <c r="C15" s="124">
        <v>10</v>
      </c>
      <c r="D15" s="124">
        <v>9</v>
      </c>
      <c r="E15" s="124">
        <v>9</v>
      </c>
      <c r="F15" s="124">
        <v>51</v>
      </c>
      <c r="G15" s="124">
        <v>21</v>
      </c>
      <c r="H15" s="124">
        <v>9</v>
      </c>
      <c r="I15" s="124">
        <v>27</v>
      </c>
      <c r="J15" s="124">
        <v>15</v>
      </c>
      <c r="K15" s="124">
        <v>0</v>
      </c>
      <c r="L15" s="124">
        <v>10</v>
      </c>
      <c r="M15" s="124">
        <v>1</v>
      </c>
      <c r="N15" s="145">
        <v>0</v>
      </c>
      <c r="O15" s="145">
        <v>0</v>
      </c>
    </row>
    <row r="16" spans="1:15" x14ac:dyDescent="0.25">
      <c r="A16" s="1" t="s">
        <v>77</v>
      </c>
      <c r="B16" s="126">
        <v>15</v>
      </c>
      <c r="C16" s="126">
        <v>8</v>
      </c>
      <c r="D16" s="126">
        <v>9</v>
      </c>
      <c r="E16" s="126">
        <v>7</v>
      </c>
      <c r="F16" s="126">
        <v>41</v>
      </c>
      <c r="G16" s="126">
        <v>17</v>
      </c>
      <c r="H16" s="1">
        <v>9</v>
      </c>
      <c r="I16" s="1">
        <v>19</v>
      </c>
      <c r="J16" s="1"/>
      <c r="K16" s="1"/>
      <c r="L16" s="1">
        <v>5</v>
      </c>
      <c r="M16" s="1"/>
    </row>
    <row r="17" spans="1:15" x14ac:dyDescent="0.25">
      <c r="A17" s="1" t="s">
        <v>78</v>
      </c>
      <c r="B17" s="1"/>
      <c r="C17" s="1">
        <v>2</v>
      </c>
      <c r="D17" s="126"/>
      <c r="E17" s="126">
        <v>2</v>
      </c>
      <c r="F17" s="1">
        <v>10</v>
      </c>
      <c r="G17" s="126">
        <v>4</v>
      </c>
      <c r="H17" s="1"/>
      <c r="I17" s="1">
        <v>8</v>
      </c>
      <c r="J17" s="1">
        <v>15</v>
      </c>
      <c r="K17" s="1"/>
      <c r="L17" s="126">
        <v>5</v>
      </c>
      <c r="M17" s="126">
        <v>1</v>
      </c>
    </row>
    <row r="18" spans="1:15" x14ac:dyDescent="0.25">
      <c r="A18" s="87" t="s">
        <v>79</v>
      </c>
      <c r="B18" s="124">
        <v>14</v>
      </c>
      <c r="C18" s="124">
        <v>11</v>
      </c>
      <c r="D18" s="124">
        <v>10</v>
      </c>
      <c r="E18" s="124">
        <v>12</v>
      </c>
      <c r="F18" s="124">
        <v>60</v>
      </c>
      <c r="G18" s="124">
        <v>25</v>
      </c>
      <c r="H18" s="124">
        <v>7</v>
      </c>
      <c r="I18" s="124">
        <v>27</v>
      </c>
      <c r="J18" s="124">
        <v>202</v>
      </c>
      <c r="K18" s="124">
        <v>16</v>
      </c>
      <c r="L18" s="124">
        <v>89</v>
      </c>
      <c r="M18" s="124">
        <v>5</v>
      </c>
      <c r="N18" s="145">
        <v>191</v>
      </c>
      <c r="O18" s="145">
        <v>10</v>
      </c>
    </row>
    <row r="19" spans="1:15" x14ac:dyDescent="0.25">
      <c r="A19" s="1" t="s">
        <v>80</v>
      </c>
      <c r="B19" s="126">
        <v>14</v>
      </c>
      <c r="C19" s="126">
        <v>11</v>
      </c>
      <c r="D19" s="126">
        <v>10</v>
      </c>
      <c r="E19" s="126">
        <v>12</v>
      </c>
      <c r="F19" s="126">
        <v>60</v>
      </c>
      <c r="G19" s="126">
        <v>25</v>
      </c>
      <c r="H19" s="1">
        <v>7</v>
      </c>
      <c r="I19" s="1">
        <v>27</v>
      </c>
      <c r="J19" s="1">
        <v>202</v>
      </c>
      <c r="K19" s="1">
        <v>16</v>
      </c>
      <c r="L19" s="126">
        <v>89</v>
      </c>
      <c r="M19" s="126">
        <v>5</v>
      </c>
      <c r="N19" s="118">
        <v>191</v>
      </c>
      <c r="O19" s="118">
        <v>10</v>
      </c>
    </row>
    <row r="20" spans="1:15" x14ac:dyDescent="0.25">
      <c r="A20" s="87" t="s">
        <v>81</v>
      </c>
      <c r="B20" s="124">
        <v>7</v>
      </c>
      <c r="C20" s="124">
        <v>8</v>
      </c>
      <c r="D20" s="124">
        <v>6</v>
      </c>
      <c r="E20" s="124">
        <v>7</v>
      </c>
      <c r="F20" s="124">
        <v>50</v>
      </c>
      <c r="G20" s="124">
        <v>8</v>
      </c>
      <c r="H20" s="124">
        <v>12</v>
      </c>
      <c r="I20" s="124">
        <v>15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45">
        <v>0</v>
      </c>
    </row>
    <row r="21" spans="1:15" x14ac:dyDescent="0.25">
      <c r="A21" s="1" t="s">
        <v>82</v>
      </c>
      <c r="B21" s="126">
        <v>7</v>
      </c>
      <c r="C21" s="126">
        <v>8</v>
      </c>
      <c r="D21" s="126">
        <v>6</v>
      </c>
      <c r="E21" s="126">
        <v>7</v>
      </c>
      <c r="F21" s="126">
        <v>50</v>
      </c>
      <c r="G21" s="126">
        <v>8</v>
      </c>
      <c r="H21" s="1">
        <v>12</v>
      </c>
      <c r="I21" s="1">
        <v>15</v>
      </c>
      <c r="J21" s="1"/>
      <c r="K21" s="1"/>
      <c r="L21" s="1"/>
      <c r="M21" s="1"/>
      <c r="O21" s="145"/>
    </row>
    <row r="22" spans="1:15" x14ac:dyDescent="0.25">
      <c r="A22" s="87" t="s">
        <v>83</v>
      </c>
      <c r="B22" s="124">
        <v>15</v>
      </c>
      <c r="C22" s="124">
        <v>6</v>
      </c>
      <c r="D22" s="124">
        <v>16</v>
      </c>
      <c r="E22" s="124">
        <v>5</v>
      </c>
      <c r="F22" s="124">
        <v>54</v>
      </c>
      <c r="G22" s="124">
        <v>11</v>
      </c>
      <c r="H22" s="124">
        <v>16</v>
      </c>
      <c r="I22" s="124">
        <v>13</v>
      </c>
      <c r="J22" s="124">
        <v>0</v>
      </c>
      <c r="K22" s="124">
        <v>0</v>
      </c>
      <c r="L22" s="124">
        <v>6</v>
      </c>
      <c r="M22" s="124">
        <v>0</v>
      </c>
      <c r="N22" s="124">
        <v>0</v>
      </c>
      <c r="O22" s="145">
        <v>0</v>
      </c>
    </row>
    <row r="23" spans="1:15" x14ac:dyDescent="0.25">
      <c r="A23" s="1" t="s">
        <v>84</v>
      </c>
      <c r="B23" s="126">
        <v>15</v>
      </c>
      <c r="C23" s="126">
        <v>6</v>
      </c>
      <c r="D23" s="126">
        <v>16</v>
      </c>
      <c r="E23" s="126">
        <v>5</v>
      </c>
      <c r="F23" s="126">
        <v>54</v>
      </c>
      <c r="G23" s="126">
        <v>11</v>
      </c>
      <c r="H23" s="1">
        <v>16</v>
      </c>
      <c r="I23" s="1">
        <v>13</v>
      </c>
      <c r="J23" s="1"/>
      <c r="K23" s="1"/>
      <c r="L23" s="1">
        <v>6</v>
      </c>
      <c r="M23" s="1"/>
      <c r="O23" s="145"/>
    </row>
    <row r="24" spans="1:15" x14ac:dyDescent="0.25">
      <c r="A24" s="87" t="s">
        <v>86</v>
      </c>
      <c r="B24" s="124">
        <v>0</v>
      </c>
      <c r="C24" s="124">
        <v>0</v>
      </c>
      <c r="D24" s="124">
        <v>0</v>
      </c>
      <c r="E24" s="124">
        <v>0</v>
      </c>
      <c r="F24" s="124">
        <v>14</v>
      </c>
      <c r="G24" s="124">
        <v>4</v>
      </c>
      <c r="H24" s="124">
        <v>0</v>
      </c>
      <c r="I24" s="124">
        <v>5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45">
        <v>0</v>
      </c>
    </row>
    <row r="25" spans="1:15" x14ac:dyDescent="0.25">
      <c r="A25" s="1" t="s">
        <v>87</v>
      </c>
      <c r="B25" s="1"/>
      <c r="C25" s="1"/>
      <c r="D25" s="126"/>
      <c r="E25" s="126"/>
      <c r="F25" s="126">
        <v>14</v>
      </c>
      <c r="G25" s="126">
        <v>4</v>
      </c>
      <c r="H25" s="1"/>
      <c r="I25" s="1">
        <v>5</v>
      </c>
      <c r="J25" s="1"/>
      <c r="K25" s="1"/>
      <c r="L25" s="1"/>
      <c r="M25" s="1"/>
      <c r="O25" s="145"/>
    </row>
    <row r="26" spans="1:15" x14ac:dyDescent="0.25">
      <c r="A26" s="87" t="s">
        <v>88</v>
      </c>
      <c r="B26" s="124">
        <v>0</v>
      </c>
      <c r="C26" s="124">
        <v>3</v>
      </c>
      <c r="D26" s="124">
        <v>3</v>
      </c>
      <c r="E26" s="124">
        <v>5</v>
      </c>
      <c r="F26" s="124">
        <v>24</v>
      </c>
      <c r="G26" s="124">
        <v>8</v>
      </c>
      <c r="H26" s="124">
        <v>9</v>
      </c>
      <c r="I26" s="124">
        <v>7</v>
      </c>
      <c r="J26" s="124">
        <v>0</v>
      </c>
      <c r="K26" s="124">
        <v>0</v>
      </c>
      <c r="L26" s="124">
        <v>5</v>
      </c>
      <c r="M26" s="124">
        <v>0</v>
      </c>
      <c r="N26" s="124">
        <v>0</v>
      </c>
      <c r="O26" s="145">
        <v>0</v>
      </c>
    </row>
    <row r="27" spans="1:15" x14ac:dyDescent="0.25">
      <c r="A27" s="1" t="s">
        <v>89</v>
      </c>
      <c r="B27" s="126"/>
      <c r="C27" s="126">
        <v>3</v>
      </c>
      <c r="D27" s="126">
        <v>3</v>
      </c>
      <c r="E27" s="126">
        <v>5</v>
      </c>
      <c r="F27" s="126">
        <v>24</v>
      </c>
      <c r="G27" s="126">
        <v>8</v>
      </c>
      <c r="H27" s="1">
        <v>9</v>
      </c>
      <c r="I27" s="1">
        <v>7</v>
      </c>
      <c r="J27" s="1"/>
      <c r="K27" s="1"/>
      <c r="L27" s="1">
        <v>5</v>
      </c>
      <c r="M27" s="1"/>
      <c r="O27" s="145"/>
    </row>
    <row r="28" spans="1:15" x14ac:dyDescent="0.25">
      <c r="A28" s="87" t="s">
        <v>90</v>
      </c>
      <c r="B28" s="124">
        <v>8</v>
      </c>
      <c r="C28" s="124">
        <v>5</v>
      </c>
      <c r="D28" s="124">
        <v>5</v>
      </c>
      <c r="E28" s="124">
        <v>4</v>
      </c>
      <c r="F28" s="124">
        <v>41</v>
      </c>
      <c r="G28" s="124">
        <v>8</v>
      </c>
      <c r="H28" s="124">
        <v>9</v>
      </c>
      <c r="I28" s="124">
        <v>14</v>
      </c>
      <c r="J28" s="124">
        <v>0</v>
      </c>
      <c r="K28" s="124">
        <v>0</v>
      </c>
      <c r="L28" s="124">
        <v>17</v>
      </c>
      <c r="M28" s="124">
        <v>0</v>
      </c>
      <c r="N28" s="124">
        <v>0</v>
      </c>
      <c r="O28" s="145">
        <v>0</v>
      </c>
    </row>
    <row r="29" spans="1:15" x14ac:dyDescent="0.25">
      <c r="A29" s="1" t="s">
        <v>91</v>
      </c>
      <c r="B29" s="126">
        <v>8</v>
      </c>
      <c r="C29" s="126">
        <v>5</v>
      </c>
      <c r="D29" s="126">
        <v>5</v>
      </c>
      <c r="E29" s="126">
        <v>4</v>
      </c>
      <c r="F29" s="126">
        <v>22</v>
      </c>
      <c r="G29" s="126">
        <v>4</v>
      </c>
      <c r="H29" s="1">
        <v>6</v>
      </c>
      <c r="I29" s="1">
        <v>10</v>
      </c>
      <c r="J29" s="1"/>
      <c r="K29" s="1"/>
      <c r="L29" s="1"/>
      <c r="M29" s="1"/>
      <c r="O29" s="145"/>
    </row>
    <row r="30" spans="1:15" x14ac:dyDescent="0.25">
      <c r="A30" s="1" t="s">
        <v>494</v>
      </c>
      <c r="B30" s="126"/>
      <c r="C30" s="126"/>
      <c r="D30" s="126"/>
      <c r="E30" s="126"/>
      <c r="F30" s="126">
        <v>19</v>
      </c>
      <c r="G30" s="126">
        <v>4</v>
      </c>
      <c r="H30" s="1">
        <v>3</v>
      </c>
      <c r="I30" s="1">
        <v>4</v>
      </c>
      <c r="J30" s="1"/>
      <c r="K30" s="1"/>
      <c r="L30" s="1">
        <v>17</v>
      </c>
      <c r="M30" s="1"/>
      <c r="O30" s="145"/>
    </row>
    <row r="31" spans="1:15" x14ac:dyDescent="0.25">
      <c r="A31" s="87" t="s">
        <v>92</v>
      </c>
      <c r="B31" s="124">
        <v>19</v>
      </c>
      <c r="C31" s="124">
        <v>11</v>
      </c>
      <c r="D31" s="124">
        <v>11</v>
      </c>
      <c r="E31" s="124">
        <v>10</v>
      </c>
      <c r="F31" s="124">
        <v>71</v>
      </c>
      <c r="G31" s="124">
        <v>22</v>
      </c>
      <c r="H31" s="124">
        <v>12</v>
      </c>
      <c r="I31" s="124">
        <v>31</v>
      </c>
      <c r="J31" s="124">
        <v>13</v>
      </c>
      <c r="K31" s="124">
        <v>0</v>
      </c>
      <c r="L31" s="124">
        <v>10</v>
      </c>
      <c r="M31" s="124">
        <v>1</v>
      </c>
      <c r="N31" s="124">
        <v>0</v>
      </c>
      <c r="O31" s="145">
        <v>0</v>
      </c>
    </row>
    <row r="32" spans="1:15" x14ac:dyDescent="0.25">
      <c r="A32" s="1" t="s">
        <v>93</v>
      </c>
      <c r="B32" s="126">
        <v>19</v>
      </c>
      <c r="C32" s="126">
        <v>11</v>
      </c>
      <c r="D32" s="126">
        <v>11</v>
      </c>
      <c r="E32" s="126">
        <v>10</v>
      </c>
      <c r="F32" s="126">
        <v>56</v>
      </c>
      <c r="G32" s="126">
        <v>18</v>
      </c>
      <c r="H32" s="1">
        <v>12</v>
      </c>
      <c r="I32" s="1">
        <v>22</v>
      </c>
      <c r="J32" s="1"/>
      <c r="K32" s="1"/>
      <c r="L32" s="1"/>
      <c r="M32" s="1"/>
      <c r="O32" s="145"/>
    </row>
    <row r="33" spans="1:15" x14ac:dyDescent="0.25">
      <c r="A33" s="1" t="s">
        <v>496</v>
      </c>
      <c r="B33" s="126"/>
      <c r="C33" s="126"/>
      <c r="D33" s="126"/>
      <c r="E33" s="126"/>
      <c r="F33" s="126">
        <v>15</v>
      </c>
      <c r="G33" s="126">
        <v>4</v>
      </c>
      <c r="H33" s="1"/>
      <c r="I33" s="1">
        <v>9</v>
      </c>
      <c r="J33" s="1">
        <v>13</v>
      </c>
      <c r="K33" s="1"/>
      <c r="L33" s="1">
        <v>10</v>
      </c>
      <c r="M33" s="1">
        <v>1</v>
      </c>
      <c r="O33" s="145"/>
    </row>
    <row r="34" spans="1:15" x14ac:dyDescent="0.25">
      <c r="A34" s="87" t="s">
        <v>94</v>
      </c>
      <c r="B34" s="124">
        <v>16</v>
      </c>
      <c r="C34" s="124">
        <v>5</v>
      </c>
      <c r="D34" s="124">
        <v>9</v>
      </c>
      <c r="E34" s="124">
        <v>6</v>
      </c>
      <c r="F34" s="124">
        <v>56</v>
      </c>
      <c r="G34" s="124">
        <v>15</v>
      </c>
      <c r="H34" s="124">
        <v>12</v>
      </c>
      <c r="I34" s="124">
        <v>27</v>
      </c>
      <c r="J34" s="124">
        <v>0</v>
      </c>
      <c r="K34" s="124">
        <v>0</v>
      </c>
      <c r="L34" s="124">
        <v>10</v>
      </c>
      <c r="M34" s="124">
        <v>0</v>
      </c>
      <c r="N34" s="124">
        <v>0</v>
      </c>
      <c r="O34" s="145">
        <v>0</v>
      </c>
    </row>
    <row r="35" spans="1:15" x14ac:dyDescent="0.25">
      <c r="A35" s="1" t="s">
        <v>95</v>
      </c>
      <c r="B35" s="126">
        <v>16</v>
      </c>
      <c r="C35" s="126">
        <v>5</v>
      </c>
      <c r="D35" s="126">
        <v>9</v>
      </c>
      <c r="E35" s="126">
        <v>6</v>
      </c>
      <c r="F35" s="126">
        <v>56</v>
      </c>
      <c r="G35" s="126">
        <v>15</v>
      </c>
      <c r="H35" s="1">
        <v>12</v>
      </c>
      <c r="I35" s="1">
        <v>27</v>
      </c>
      <c r="J35" s="1"/>
      <c r="K35" s="1"/>
      <c r="L35" s="1">
        <v>10</v>
      </c>
      <c r="M35" s="1"/>
      <c r="O35" s="145"/>
    </row>
    <row r="36" spans="1:15" x14ac:dyDescent="0.25">
      <c r="A36" s="87" t="s">
        <v>96</v>
      </c>
      <c r="B36" s="124">
        <v>0</v>
      </c>
      <c r="C36" s="124">
        <v>0</v>
      </c>
      <c r="D36" s="124">
        <v>0</v>
      </c>
      <c r="E36" s="124">
        <v>0</v>
      </c>
      <c r="F36" s="124">
        <v>17</v>
      </c>
      <c r="G36" s="124">
        <v>9</v>
      </c>
      <c r="H36" s="124">
        <v>5</v>
      </c>
      <c r="I36" s="124">
        <v>6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45">
        <v>0</v>
      </c>
    </row>
    <row r="37" spans="1:15" x14ac:dyDescent="0.25">
      <c r="A37" s="1" t="s">
        <v>97</v>
      </c>
      <c r="B37" s="1"/>
      <c r="C37" s="1"/>
      <c r="D37" s="126"/>
      <c r="E37" s="126"/>
      <c r="F37" s="126">
        <v>17</v>
      </c>
      <c r="G37" s="126">
        <v>9</v>
      </c>
      <c r="H37" s="1">
        <v>5</v>
      </c>
      <c r="I37" s="1">
        <v>6</v>
      </c>
      <c r="J37" s="1"/>
      <c r="K37" s="1"/>
      <c r="L37" s="1"/>
      <c r="M37" s="1"/>
      <c r="O37" s="145"/>
    </row>
    <row r="38" spans="1:15" x14ac:dyDescent="0.25">
      <c r="A38" s="87" t="s">
        <v>98</v>
      </c>
      <c r="B38" s="124">
        <v>5</v>
      </c>
      <c r="C38" s="124">
        <v>11</v>
      </c>
      <c r="D38" s="124">
        <v>8</v>
      </c>
      <c r="E38" s="124">
        <v>8</v>
      </c>
      <c r="F38" s="124">
        <v>31</v>
      </c>
      <c r="G38" s="124">
        <v>18</v>
      </c>
      <c r="H38" s="124">
        <v>9</v>
      </c>
      <c r="I38" s="124">
        <v>26</v>
      </c>
      <c r="J38" s="124">
        <v>81</v>
      </c>
      <c r="K38" s="124">
        <v>1</v>
      </c>
      <c r="L38" s="124">
        <v>20</v>
      </c>
      <c r="M38" s="124">
        <v>1</v>
      </c>
      <c r="N38" s="124">
        <v>0</v>
      </c>
      <c r="O38" s="145">
        <v>0</v>
      </c>
    </row>
    <row r="39" spans="1:15" x14ac:dyDescent="0.25">
      <c r="A39" s="1" t="s">
        <v>99</v>
      </c>
      <c r="B39" s="1">
        <v>5</v>
      </c>
      <c r="C39" s="1">
        <v>11</v>
      </c>
      <c r="D39" s="126">
        <v>8</v>
      </c>
      <c r="E39" s="126">
        <v>8</v>
      </c>
      <c r="F39" s="126">
        <v>23</v>
      </c>
      <c r="G39" s="126">
        <v>12</v>
      </c>
      <c r="H39" s="1">
        <v>7</v>
      </c>
      <c r="I39" s="1">
        <v>20</v>
      </c>
      <c r="J39" s="1"/>
      <c r="K39" s="1"/>
      <c r="L39" s="126"/>
      <c r="M39" s="126"/>
      <c r="O39" s="145"/>
    </row>
    <row r="40" spans="1:15" x14ac:dyDescent="0.25">
      <c r="A40" s="1" t="s">
        <v>100</v>
      </c>
      <c r="B40" s="126"/>
      <c r="C40" s="126"/>
      <c r="D40" s="126"/>
      <c r="E40" s="126"/>
      <c r="F40" s="126">
        <v>8</v>
      </c>
      <c r="G40" s="126">
        <v>6</v>
      </c>
      <c r="H40" s="1">
        <v>2</v>
      </c>
      <c r="I40" s="1">
        <v>6</v>
      </c>
      <c r="J40" s="1">
        <v>81</v>
      </c>
      <c r="K40" s="1">
        <v>1</v>
      </c>
      <c r="L40" s="1">
        <v>20</v>
      </c>
      <c r="M40" s="1">
        <v>1</v>
      </c>
      <c r="O40" s="145"/>
    </row>
    <row r="41" spans="1:15" x14ac:dyDescent="0.25">
      <c r="A41" s="87" t="s">
        <v>101</v>
      </c>
      <c r="B41" s="124">
        <v>12</v>
      </c>
      <c r="C41" s="124">
        <v>5</v>
      </c>
      <c r="D41" s="124">
        <v>5</v>
      </c>
      <c r="E41" s="124">
        <v>6</v>
      </c>
      <c r="F41" s="124">
        <v>69</v>
      </c>
      <c r="G41" s="124">
        <v>15</v>
      </c>
      <c r="H41" s="124">
        <v>5</v>
      </c>
      <c r="I41" s="124">
        <v>24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45">
        <v>0</v>
      </c>
    </row>
    <row r="42" spans="1:15" x14ac:dyDescent="0.25">
      <c r="A42" s="1" t="s">
        <v>102</v>
      </c>
      <c r="B42" s="126">
        <v>12</v>
      </c>
      <c r="C42" s="126">
        <v>5</v>
      </c>
      <c r="D42" s="126">
        <v>5</v>
      </c>
      <c r="E42" s="126">
        <v>6</v>
      </c>
      <c r="F42" s="126">
        <v>33</v>
      </c>
      <c r="G42" s="126">
        <v>8</v>
      </c>
      <c r="H42" s="1"/>
      <c r="I42" s="1">
        <v>14</v>
      </c>
      <c r="J42" s="1"/>
      <c r="K42" s="1"/>
      <c r="L42" s="1"/>
      <c r="M42" s="1"/>
      <c r="O42" s="145"/>
    </row>
    <row r="43" spans="1:15" x14ac:dyDescent="0.25">
      <c r="A43" s="1" t="s">
        <v>103</v>
      </c>
      <c r="B43" s="1"/>
      <c r="C43" s="1"/>
      <c r="D43" s="126"/>
      <c r="E43" s="126"/>
      <c r="F43" s="126">
        <v>36</v>
      </c>
      <c r="G43" s="126">
        <v>7</v>
      </c>
      <c r="H43" s="1">
        <v>5</v>
      </c>
      <c r="I43" s="1">
        <v>10</v>
      </c>
      <c r="J43" s="1"/>
      <c r="K43" s="1"/>
      <c r="L43" s="1"/>
      <c r="M43" s="1"/>
      <c r="O43" s="145"/>
    </row>
    <row r="44" spans="1:15" x14ac:dyDescent="0.25">
      <c r="A44" s="87" t="s">
        <v>105</v>
      </c>
      <c r="B44" s="124">
        <v>19</v>
      </c>
      <c r="C44" s="124">
        <v>12</v>
      </c>
      <c r="D44" s="124">
        <v>11</v>
      </c>
      <c r="E44" s="124">
        <v>11</v>
      </c>
      <c r="F44" s="124">
        <v>65</v>
      </c>
      <c r="G44" s="124">
        <v>19</v>
      </c>
      <c r="H44" s="124">
        <v>0</v>
      </c>
      <c r="I44" s="124">
        <v>27</v>
      </c>
      <c r="J44" s="124">
        <v>0</v>
      </c>
      <c r="K44" s="124">
        <v>0</v>
      </c>
      <c r="L44" s="124">
        <v>5</v>
      </c>
      <c r="M44" s="124">
        <v>0</v>
      </c>
      <c r="N44" s="124">
        <v>0</v>
      </c>
      <c r="O44" s="145">
        <v>0</v>
      </c>
    </row>
    <row r="45" spans="1:15" x14ac:dyDescent="0.25">
      <c r="A45" s="1" t="s">
        <v>106</v>
      </c>
      <c r="B45" s="126">
        <v>19</v>
      </c>
      <c r="C45" s="126">
        <v>12</v>
      </c>
      <c r="D45" s="126">
        <v>11</v>
      </c>
      <c r="E45" s="126">
        <v>11</v>
      </c>
      <c r="F45" s="126">
        <v>65</v>
      </c>
      <c r="G45" s="126">
        <v>19</v>
      </c>
      <c r="H45" s="1"/>
      <c r="I45" s="1">
        <v>27</v>
      </c>
      <c r="J45" s="1"/>
      <c r="K45" s="1"/>
      <c r="L45" s="1">
        <v>5</v>
      </c>
      <c r="M45" s="1"/>
      <c r="O45" s="145"/>
    </row>
    <row r="46" spans="1:15" x14ac:dyDescent="0.25">
      <c r="A46" s="130" t="s">
        <v>130</v>
      </c>
      <c r="B46" s="124">
        <v>11</v>
      </c>
      <c r="C46" s="124">
        <v>7</v>
      </c>
      <c r="D46" s="124">
        <v>6</v>
      </c>
      <c r="E46" s="124">
        <v>6</v>
      </c>
      <c r="F46" s="124">
        <v>36</v>
      </c>
      <c r="G46" s="124">
        <v>9</v>
      </c>
      <c r="H46" s="124">
        <v>10</v>
      </c>
      <c r="I46" s="124">
        <v>13</v>
      </c>
      <c r="J46" s="124">
        <v>0</v>
      </c>
      <c r="K46" s="124">
        <v>0</v>
      </c>
      <c r="L46" s="124">
        <v>28</v>
      </c>
      <c r="M46" s="124">
        <v>1</v>
      </c>
      <c r="N46" s="124">
        <v>0</v>
      </c>
      <c r="O46" s="145">
        <v>0</v>
      </c>
    </row>
    <row r="47" spans="1:15" x14ac:dyDescent="0.25">
      <c r="A47" s="82" t="s">
        <v>533</v>
      </c>
      <c r="B47" s="126">
        <v>11</v>
      </c>
      <c r="C47" s="126">
        <v>7</v>
      </c>
      <c r="D47" s="126">
        <v>6</v>
      </c>
      <c r="E47" s="126">
        <v>6</v>
      </c>
      <c r="F47" s="126">
        <v>36</v>
      </c>
      <c r="G47" s="126">
        <v>9</v>
      </c>
      <c r="H47" s="1">
        <v>10</v>
      </c>
      <c r="I47" s="1">
        <v>13</v>
      </c>
      <c r="J47" s="1"/>
      <c r="K47" s="1"/>
      <c r="L47" s="1">
        <v>28</v>
      </c>
      <c r="M47" s="1">
        <v>1</v>
      </c>
      <c r="O47" s="145"/>
    </row>
    <row r="48" spans="1:15" x14ac:dyDescent="0.25">
      <c r="A48" s="87" t="s">
        <v>108</v>
      </c>
      <c r="B48" s="124">
        <v>11</v>
      </c>
      <c r="C48" s="124">
        <v>7</v>
      </c>
      <c r="D48" s="124">
        <v>7</v>
      </c>
      <c r="E48" s="124">
        <v>10</v>
      </c>
      <c r="F48" s="124">
        <v>37</v>
      </c>
      <c r="G48" s="124">
        <v>12</v>
      </c>
      <c r="H48" s="124">
        <v>7</v>
      </c>
      <c r="I48" s="124">
        <v>16</v>
      </c>
      <c r="J48" s="124">
        <v>0</v>
      </c>
      <c r="K48" s="124">
        <v>0</v>
      </c>
      <c r="L48" s="124">
        <v>2</v>
      </c>
      <c r="M48" s="124">
        <v>0</v>
      </c>
      <c r="N48" s="124">
        <v>0</v>
      </c>
      <c r="O48" s="145">
        <v>0</v>
      </c>
    </row>
    <row r="49" spans="1:15" x14ac:dyDescent="0.25">
      <c r="A49" s="2" t="s">
        <v>109</v>
      </c>
      <c r="B49" s="131">
        <v>11</v>
      </c>
      <c r="C49" s="131">
        <v>7</v>
      </c>
      <c r="D49" s="131">
        <v>7</v>
      </c>
      <c r="E49" s="131">
        <v>10</v>
      </c>
      <c r="F49" s="131">
        <v>37</v>
      </c>
      <c r="G49" s="131">
        <v>12</v>
      </c>
      <c r="H49" s="2">
        <v>7</v>
      </c>
      <c r="I49" s="2">
        <v>16</v>
      </c>
      <c r="J49" s="2"/>
      <c r="K49" s="2"/>
      <c r="L49" s="2">
        <v>2</v>
      </c>
      <c r="M49" s="2"/>
      <c r="N49" s="137"/>
      <c r="O49" s="137"/>
    </row>
    <row r="50" spans="1:15" x14ac:dyDescent="0.25">
      <c r="A50" s="6"/>
    </row>
    <row r="51" spans="1:15" x14ac:dyDescent="0.25">
      <c r="A51" s="1"/>
      <c r="N51" s="69"/>
      <c r="O51" s="69"/>
    </row>
    <row r="53" spans="1:15" x14ac:dyDescent="0.25">
      <c r="C53" s="6"/>
      <c r="I53" s="14"/>
      <c r="J53" s="14"/>
    </row>
    <row r="54" spans="1:15" x14ac:dyDescent="0.25">
      <c r="I54" s="14"/>
      <c r="J54" s="14"/>
    </row>
  </sheetData>
  <mergeCells count="17">
    <mergeCell ref="J4:K4"/>
    <mergeCell ref="L4:M4"/>
    <mergeCell ref="N4:O4"/>
    <mergeCell ref="B4:C4"/>
    <mergeCell ref="B7:C7"/>
    <mergeCell ref="B1:O1"/>
    <mergeCell ref="A3:O3"/>
    <mergeCell ref="A6:O6"/>
    <mergeCell ref="D7:E7"/>
    <mergeCell ref="F7:G7"/>
    <mergeCell ref="H7:I7"/>
    <mergeCell ref="J7:K7"/>
    <mergeCell ref="L7:M7"/>
    <mergeCell ref="N7:O7"/>
    <mergeCell ref="D4:E4"/>
    <mergeCell ref="F4:G4"/>
    <mergeCell ref="H4:I4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defaultRowHeight="12.75" x14ac:dyDescent="0.2"/>
  <cols>
    <col min="1" max="1" width="20.7109375" style="6" customWidth="1"/>
    <col min="2" max="7" width="10.7109375" style="6" customWidth="1"/>
    <col min="8" max="10" width="10.7109375" style="118" customWidth="1"/>
    <col min="11" max="16384" width="9.140625" style="118"/>
  </cols>
  <sheetData>
    <row r="1" spans="1:10" ht="45.75" customHeight="1" x14ac:dyDescent="0.2">
      <c r="A1" s="87" t="s">
        <v>654</v>
      </c>
      <c r="B1" s="157" t="s">
        <v>655</v>
      </c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87"/>
      <c r="H2" s="137"/>
      <c r="I2" s="137"/>
      <c r="J2" s="137"/>
    </row>
    <row r="3" spans="1:10" x14ac:dyDescent="0.2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3.25" customHeight="1" x14ac:dyDescent="0.2">
      <c r="A4" s="87" t="s">
        <v>0</v>
      </c>
      <c r="B4" s="107" t="s">
        <v>53</v>
      </c>
      <c r="C4" s="107"/>
      <c r="D4" s="107"/>
      <c r="E4" s="108" t="s">
        <v>142</v>
      </c>
      <c r="F4" s="108"/>
      <c r="G4" s="108" t="s">
        <v>38</v>
      </c>
      <c r="H4" s="108"/>
      <c r="I4" s="146" t="s">
        <v>497</v>
      </c>
      <c r="J4" s="146"/>
    </row>
    <row r="5" spans="1:10" x14ac:dyDescent="0.2">
      <c r="A5" s="109"/>
      <c r="B5" s="141" t="s">
        <v>59</v>
      </c>
      <c r="C5" s="141" t="s">
        <v>60</v>
      </c>
      <c r="D5" s="141" t="s">
        <v>61</v>
      </c>
      <c r="E5" s="110" t="s">
        <v>59</v>
      </c>
      <c r="F5" s="110" t="s">
        <v>60</v>
      </c>
      <c r="G5" s="110" t="s">
        <v>59</v>
      </c>
      <c r="H5" s="110" t="s">
        <v>60</v>
      </c>
      <c r="I5" s="110" t="s">
        <v>59</v>
      </c>
      <c r="J5" s="110" t="s">
        <v>60</v>
      </c>
    </row>
    <row r="6" spans="1:10" x14ac:dyDescent="0.2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35.25" customHeight="1" x14ac:dyDescent="0.2">
      <c r="A7" s="77" t="s">
        <v>651</v>
      </c>
      <c r="B7" s="112" t="s">
        <v>4</v>
      </c>
      <c r="C7" s="112"/>
      <c r="D7" s="112"/>
      <c r="E7" s="143" t="s">
        <v>273</v>
      </c>
      <c r="F7" s="143"/>
      <c r="G7" s="143" t="s">
        <v>274</v>
      </c>
      <c r="H7" s="143"/>
      <c r="I7" s="147" t="s">
        <v>527</v>
      </c>
      <c r="J7" s="147"/>
    </row>
    <row r="8" spans="1:10" x14ac:dyDescent="0.2">
      <c r="A8" s="109"/>
      <c r="B8" s="148" t="s">
        <v>69</v>
      </c>
      <c r="C8" s="148" t="s">
        <v>70</v>
      </c>
      <c r="D8" s="148" t="s">
        <v>71</v>
      </c>
      <c r="E8" s="149" t="s">
        <v>69</v>
      </c>
      <c r="F8" s="149" t="s">
        <v>70</v>
      </c>
      <c r="G8" s="149" t="s">
        <v>69</v>
      </c>
      <c r="H8" s="149" t="s">
        <v>70</v>
      </c>
      <c r="I8" s="149" t="s">
        <v>69</v>
      </c>
      <c r="J8" s="149" t="s">
        <v>70</v>
      </c>
    </row>
    <row r="9" spans="1:10" x14ac:dyDescent="0.2">
      <c r="A9" s="110" t="s">
        <v>647</v>
      </c>
      <c r="B9" s="110">
        <v>190</v>
      </c>
      <c r="C9" s="136">
        <v>14</v>
      </c>
      <c r="D9" s="150">
        <f>B9/C9</f>
        <v>13.571428571428571</v>
      </c>
      <c r="E9" s="136">
        <v>20</v>
      </c>
      <c r="F9" s="136">
        <v>2</v>
      </c>
      <c r="G9" s="136">
        <v>109</v>
      </c>
      <c r="H9" s="136">
        <v>10</v>
      </c>
      <c r="I9" s="151">
        <v>61</v>
      </c>
      <c r="J9" s="151">
        <v>2</v>
      </c>
    </row>
    <row r="10" spans="1:10" x14ac:dyDescent="0.2">
      <c r="A10" s="120"/>
      <c r="B10" s="120"/>
      <c r="C10" s="123"/>
      <c r="D10" s="152"/>
      <c r="E10" s="123"/>
      <c r="F10" s="123"/>
      <c r="G10" s="123"/>
      <c r="H10" s="123"/>
      <c r="I10" s="153"/>
      <c r="J10" s="153"/>
    </row>
    <row r="11" spans="1:10" x14ac:dyDescent="0.2">
      <c r="A11" s="87" t="s">
        <v>85</v>
      </c>
      <c r="B11" s="124">
        <v>12</v>
      </c>
      <c r="C11" s="124">
        <v>1</v>
      </c>
      <c r="D11" s="154">
        <f t="shared" ref="D11:D26" si="0">B11/C11</f>
        <v>12</v>
      </c>
      <c r="E11" s="124">
        <v>0</v>
      </c>
      <c r="F11" s="124">
        <v>0</v>
      </c>
      <c r="G11" s="124">
        <v>12</v>
      </c>
      <c r="H11" s="145">
        <v>1</v>
      </c>
      <c r="I11" s="145">
        <v>0</v>
      </c>
      <c r="J11" s="145">
        <v>0</v>
      </c>
    </row>
    <row r="12" spans="1:10" x14ac:dyDescent="0.2">
      <c r="A12" s="1" t="s">
        <v>498</v>
      </c>
      <c r="B12" s="1">
        <v>12</v>
      </c>
      <c r="C12" s="1">
        <v>1</v>
      </c>
      <c r="D12" s="155">
        <f t="shared" si="0"/>
        <v>12</v>
      </c>
      <c r="E12" s="1"/>
      <c r="F12" s="1"/>
      <c r="G12" s="1">
        <v>12</v>
      </c>
      <c r="H12" s="118">
        <v>1</v>
      </c>
    </row>
    <row r="13" spans="1:10" x14ac:dyDescent="0.2">
      <c r="A13" s="87" t="s">
        <v>86</v>
      </c>
      <c r="B13" s="87">
        <v>18</v>
      </c>
      <c r="C13" s="87">
        <v>2</v>
      </c>
      <c r="D13" s="154">
        <f t="shared" si="0"/>
        <v>9</v>
      </c>
      <c r="E13" s="87">
        <v>0</v>
      </c>
      <c r="F13" s="87">
        <v>0</v>
      </c>
      <c r="G13" s="87">
        <v>18</v>
      </c>
      <c r="H13" s="145">
        <v>2</v>
      </c>
      <c r="I13" s="145">
        <v>0</v>
      </c>
      <c r="J13" s="145">
        <v>0</v>
      </c>
    </row>
    <row r="14" spans="1:10" x14ac:dyDescent="0.2">
      <c r="A14" s="1" t="s">
        <v>499</v>
      </c>
      <c r="B14" s="1">
        <v>8</v>
      </c>
      <c r="C14" s="1">
        <v>1</v>
      </c>
      <c r="D14" s="155">
        <f t="shared" si="0"/>
        <v>8</v>
      </c>
      <c r="E14" s="1"/>
      <c r="F14" s="1"/>
      <c r="G14" s="1">
        <v>8</v>
      </c>
      <c r="H14" s="118">
        <v>1</v>
      </c>
    </row>
    <row r="15" spans="1:10" x14ac:dyDescent="0.2">
      <c r="A15" s="1" t="s">
        <v>500</v>
      </c>
      <c r="B15" s="1">
        <v>10</v>
      </c>
      <c r="C15" s="1">
        <v>1</v>
      </c>
      <c r="D15" s="155">
        <f t="shared" si="0"/>
        <v>10</v>
      </c>
      <c r="E15" s="1"/>
      <c r="F15" s="1"/>
      <c r="G15" s="1">
        <v>10</v>
      </c>
      <c r="H15" s="118">
        <v>1</v>
      </c>
    </row>
    <row r="16" spans="1:10" x14ac:dyDescent="0.2">
      <c r="A16" s="87" t="s">
        <v>104</v>
      </c>
      <c r="B16" s="124">
        <v>52</v>
      </c>
      <c r="C16" s="124">
        <v>6</v>
      </c>
      <c r="D16" s="154">
        <f t="shared" si="0"/>
        <v>8.6666666666666661</v>
      </c>
      <c r="E16" s="124">
        <v>6</v>
      </c>
      <c r="F16" s="124">
        <v>0</v>
      </c>
      <c r="G16" s="124">
        <v>18</v>
      </c>
      <c r="H16" s="145">
        <v>4</v>
      </c>
      <c r="I16" s="145">
        <v>28</v>
      </c>
      <c r="J16" s="145">
        <v>2</v>
      </c>
    </row>
    <row r="17" spans="1:10" x14ac:dyDescent="0.2">
      <c r="A17" s="1" t="s">
        <v>508</v>
      </c>
      <c r="B17" s="1">
        <v>10</v>
      </c>
      <c r="C17" s="1">
        <v>2</v>
      </c>
      <c r="D17" s="155">
        <f t="shared" si="0"/>
        <v>5</v>
      </c>
      <c r="E17" s="1"/>
      <c r="F17" s="1"/>
      <c r="G17" s="1"/>
      <c r="I17" s="118">
        <v>10</v>
      </c>
      <c r="J17" s="118">
        <v>2</v>
      </c>
    </row>
    <row r="18" spans="1:10" x14ac:dyDescent="0.2">
      <c r="A18" s="1" t="s">
        <v>502</v>
      </c>
      <c r="B18" s="1">
        <v>12</v>
      </c>
      <c r="C18" s="1">
        <v>1</v>
      </c>
      <c r="D18" s="155">
        <f t="shared" si="0"/>
        <v>12</v>
      </c>
      <c r="E18" s="1"/>
      <c r="F18" s="1"/>
      <c r="G18" s="1">
        <v>6</v>
      </c>
      <c r="H18" s="118">
        <v>1</v>
      </c>
      <c r="I18" s="118">
        <v>6</v>
      </c>
    </row>
    <row r="19" spans="1:10" x14ac:dyDescent="0.2">
      <c r="A19" s="1" t="s">
        <v>503</v>
      </c>
      <c r="B19" s="1">
        <v>18</v>
      </c>
      <c r="C19" s="1">
        <v>2</v>
      </c>
      <c r="D19" s="155">
        <f t="shared" si="0"/>
        <v>9</v>
      </c>
      <c r="E19" s="1">
        <v>6</v>
      </c>
      <c r="F19" s="1">
        <v>0</v>
      </c>
      <c r="G19" s="1">
        <v>6</v>
      </c>
      <c r="H19" s="118">
        <v>2</v>
      </c>
      <c r="I19" s="118">
        <v>6</v>
      </c>
    </row>
    <row r="20" spans="1:10" x14ac:dyDescent="0.2">
      <c r="A20" s="1" t="s">
        <v>501</v>
      </c>
      <c r="B20" s="126">
        <v>12</v>
      </c>
      <c r="C20" s="126">
        <v>1</v>
      </c>
      <c r="D20" s="155">
        <f t="shared" si="0"/>
        <v>12</v>
      </c>
      <c r="E20" s="124"/>
      <c r="F20" s="124"/>
      <c r="G20" s="126">
        <v>6</v>
      </c>
      <c r="H20" s="118">
        <v>1</v>
      </c>
      <c r="I20" s="118">
        <v>6</v>
      </c>
    </row>
    <row r="21" spans="1:10" x14ac:dyDescent="0.2">
      <c r="A21" s="87" t="s">
        <v>105</v>
      </c>
      <c r="B21" s="87">
        <v>94</v>
      </c>
      <c r="C21" s="87">
        <v>3</v>
      </c>
      <c r="D21" s="154">
        <f t="shared" si="0"/>
        <v>31.333333333333332</v>
      </c>
      <c r="E21" s="87">
        <v>0</v>
      </c>
      <c r="F21" s="87">
        <v>0</v>
      </c>
      <c r="G21" s="87">
        <v>61</v>
      </c>
      <c r="H21" s="145">
        <v>3</v>
      </c>
      <c r="I21" s="145">
        <v>33</v>
      </c>
      <c r="J21" s="145">
        <v>0</v>
      </c>
    </row>
    <row r="22" spans="1:10" x14ac:dyDescent="0.2">
      <c r="A22" s="1" t="s">
        <v>504</v>
      </c>
      <c r="B22" s="1">
        <v>25</v>
      </c>
      <c r="C22" s="1">
        <v>1</v>
      </c>
      <c r="D22" s="155">
        <f t="shared" si="0"/>
        <v>25</v>
      </c>
      <c r="E22" s="1"/>
      <c r="F22" s="1"/>
      <c r="G22" s="1">
        <v>22</v>
      </c>
      <c r="H22" s="118">
        <v>1</v>
      </c>
      <c r="I22" s="118">
        <v>3</v>
      </c>
    </row>
    <row r="23" spans="1:10" x14ac:dyDescent="0.2">
      <c r="A23" s="1" t="s">
        <v>505</v>
      </c>
      <c r="B23" s="1">
        <v>54</v>
      </c>
      <c r="C23" s="1">
        <v>1</v>
      </c>
      <c r="D23" s="155">
        <f t="shared" si="0"/>
        <v>54</v>
      </c>
      <c r="E23" s="1"/>
      <c r="F23" s="1"/>
      <c r="G23" s="1">
        <v>27</v>
      </c>
      <c r="H23" s="118">
        <v>1</v>
      </c>
      <c r="I23" s="118">
        <v>27</v>
      </c>
    </row>
    <row r="24" spans="1:10" x14ac:dyDescent="0.2">
      <c r="A24" s="1" t="s">
        <v>506</v>
      </c>
      <c r="B24" s="126">
        <v>15</v>
      </c>
      <c r="C24" s="126">
        <v>1</v>
      </c>
      <c r="D24" s="155">
        <f t="shared" si="0"/>
        <v>15</v>
      </c>
      <c r="E24" s="124"/>
      <c r="F24" s="124"/>
      <c r="G24" s="126">
        <v>12</v>
      </c>
      <c r="H24" s="118">
        <v>1</v>
      </c>
      <c r="I24" s="118">
        <v>3</v>
      </c>
    </row>
    <row r="25" spans="1:10" x14ac:dyDescent="0.2">
      <c r="A25" s="87" t="s">
        <v>107</v>
      </c>
      <c r="B25" s="120">
        <v>14</v>
      </c>
      <c r="C25" s="120">
        <v>2</v>
      </c>
      <c r="D25" s="154">
        <f t="shared" si="0"/>
        <v>7</v>
      </c>
      <c r="E25" s="120">
        <v>14</v>
      </c>
      <c r="F25" s="120">
        <v>2</v>
      </c>
      <c r="G25" s="120">
        <v>0</v>
      </c>
      <c r="H25" s="153">
        <v>0</v>
      </c>
      <c r="I25" s="153">
        <v>0</v>
      </c>
      <c r="J25" s="153">
        <v>0</v>
      </c>
    </row>
    <row r="26" spans="1:10" x14ac:dyDescent="0.2">
      <c r="A26" s="2" t="s">
        <v>507</v>
      </c>
      <c r="B26" s="7">
        <v>14</v>
      </c>
      <c r="C26" s="7">
        <v>2</v>
      </c>
      <c r="D26" s="156">
        <f t="shared" si="0"/>
        <v>7</v>
      </c>
      <c r="E26" s="7">
        <v>14</v>
      </c>
      <c r="F26" s="7">
        <v>2</v>
      </c>
      <c r="G26" s="7"/>
      <c r="H26" s="137"/>
      <c r="I26" s="137"/>
      <c r="J26" s="137"/>
    </row>
    <row r="28" spans="1:10" x14ac:dyDescent="0.2">
      <c r="A28" s="1"/>
      <c r="H28" s="6"/>
      <c r="I28" s="6"/>
      <c r="J28" s="6"/>
    </row>
    <row r="29" spans="1:10" x14ac:dyDescent="0.2">
      <c r="H29" s="6"/>
      <c r="I29" s="6"/>
      <c r="J29" s="6"/>
    </row>
  </sheetData>
  <mergeCells count="11">
    <mergeCell ref="B1:J1"/>
    <mergeCell ref="A3:J3"/>
    <mergeCell ref="A6:J6"/>
    <mergeCell ref="B4:D4"/>
    <mergeCell ref="B7:D7"/>
    <mergeCell ref="E7:F7"/>
    <mergeCell ref="G7:H7"/>
    <mergeCell ref="I7:J7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/>
  </sheetViews>
  <sheetFormatPr defaultRowHeight="12.75" x14ac:dyDescent="0.2"/>
  <cols>
    <col min="1" max="1" width="25.7109375" style="6" customWidth="1"/>
    <col min="2" max="16" width="10.7109375" style="6" customWidth="1"/>
    <col min="17" max="17" width="5" style="6" bestFit="1" customWidth="1"/>
    <col min="18" max="18" width="4" style="6" bestFit="1" customWidth="1"/>
    <col min="19" max="19" width="5" style="6" bestFit="1" customWidth="1"/>
    <col min="20" max="20" width="4" style="6" bestFit="1" customWidth="1"/>
    <col min="21" max="21" width="5" style="6" bestFit="1" customWidth="1"/>
    <col min="22" max="22" width="4" style="6" bestFit="1" customWidth="1"/>
    <col min="23" max="23" width="5" style="6" bestFit="1" customWidth="1"/>
    <col min="24" max="24" width="4" style="6" bestFit="1" customWidth="1"/>
    <col min="25" max="16384" width="9.140625" style="118"/>
  </cols>
  <sheetData>
    <row r="1" spans="1:24" s="161" customFormat="1" ht="25.5" customHeight="1" x14ac:dyDescent="0.2">
      <c r="A1" s="75" t="s">
        <v>656</v>
      </c>
      <c r="B1" s="159" t="s">
        <v>677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  <c r="R1" s="160"/>
      <c r="S1" s="160"/>
      <c r="T1" s="160"/>
      <c r="U1" s="160"/>
      <c r="V1" s="160"/>
      <c r="W1" s="160"/>
      <c r="X1" s="160"/>
    </row>
    <row r="2" spans="1:24" s="163" customFormat="1" x14ac:dyDescent="0.2">
      <c r="A2" s="120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s="163" customFormat="1" x14ac:dyDescent="0.2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20"/>
      <c r="R3" s="120"/>
      <c r="S3" s="120"/>
      <c r="T3" s="120"/>
      <c r="U3" s="120"/>
      <c r="V3" s="120"/>
      <c r="W3" s="120"/>
      <c r="X3" s="120"/>
    </row>
    <row r="4" spans="1:24" s="166" customFormat="1" ht="59.25" customHeight="1" x14ac:dyDescent="0.2">
      <c r="A4" s="164" t="s">
        <v>0</v>
      </c>
      <c r="B4" s="140" t="s">
        <v>53</v>
      </c>
      <c r="C4" s="140"/>
      <c r="D4" s="140"/>
      <c r="E4" s="140" t="s">
        <v>54</v>
      </c>
      <c r="F4" s="140"/>
      <c r="G4" s="140" t="s">
        <v>14</v>
      </c>
      <c r="H4" s="140"/>
      <c r="I4" s="165" t="s">
        <v>15</v>
      </c>
      <c r="J4" s="165"/>
      <c r="K4" s="140" t="s">
        <v>16</v>
      </c>
      <c r="L4" s="140"/>
      <c r="M4" s="140" t="s">
        <v>17</v>
      </c>
      <c r="N4" s="140"/>
      <c r="O4" s="140" t="s">
        <v>19</v>
      </c>
      <c r="P4" s="140"/>
    </row>
    <row r="5" spans="1:24" s="161" customFormat="1" x14ac:dyDescent="0.2">
      <c r="A5" s="167"/>
      <c r="B5" s="110" t="s">
        <v>59</v>
      </c>
      <c r="C5" s="110" t="s">
        <v>60</v>
      </c>
      <c r="D5" s="110" t="s">
        <v>61</v>
      </c>
      <c r="E5" s="110" t="s">
        <v>59</v>
      </c>
      <c r="F5" s="110" t="s">
        <v>60</v>
      </c>
      <c r="G5" s="110" t="s">
        <v>59</v>
      </c>
      <c r="H5" s="110" t="s">
        <v>60</v>
      </c>
      <c r="I5" s="110" t="s">
        <v>59</v>
      </c>
      <c r="J5" s="110" t="s">
        <v>60</v>
      </c>
      <c r="K5" s="110" t="s">
        <v>59</v>
      </c>
      <c r="L5" s="110" t="s">
        <v>60</v>
      </c>
      <c r="M5" s="110" t="s">
        <v>59</v>
      </c>
      <c r="N5" s="110" t="s">
        <v>60</v>
      </c>
      <c r="O5" s="110" t="s">
        <v>59</v>
      </c>
      <c r="P5" s="110" t="s">
        <v>60</v>
      </c>
    </row>
    <row r="6" spans="1:24" s="161" customFormat="1" x14ac:dyDescent="0.2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24" s="161" customFormat="1" ht="34.5" customHeight="1" x14ac:dyDescent="0.2">
      <c r="A7" s="77" t="s">
        <v>651</v>
      </c>
      <c r="B7" s="113" t="s">
        <v>4</v>
      </c>
      <c r="C7" s="113"/>
      <c r="D7" s="113"/>
      <c r="E7" s="168" t="s">
        <v>64</v>
      </c>
      <c r="F7" s="168"/>
      <c r="G7" s="113" t="s">
        <v>65</v>
      </c>
      <c r="H7" s="113"/>
      <c r="I7" s="144" t="s">
        <v>664</v>
      </c>
      <c r="J7" s="144"/>
      <c r="K7" s="169" t="s">
        <v>665</v>
      </c>
      <c r="L7" s="169"/>
      <c r="M7" s="168" t="s">
        <v>277</v>
      </c>
      <c r="N7" s="168"/>
      <c r="O7" s="113" t="s">
        <v>67</v>
      </c>
      <c r="P7" s="113"/>
    </row>
    <row r="8" spans="1:24" s="161" customFormat="1" x14ac:dyDescent="0.2">
      <c r="A8" s="167"/>
      <c r="B8" s="115" t="s">
        <v>69</v>
      </c>
      <c r="C8" s="115" t="s">
        <v>70</v>
      </c>
      <c r="D8" s="115" t="s">
        <v>71</v>
      </c>
      <c r="E8" s="115" t="s">
        <v>69</v>
      </c>
      <c r="F8" s="115" t="s">
        <v>70</v>
      </c>
      <c r="G8" s="115" t="s">
        <v>69</v>
      </c>
      <c r="H8" s="115" t="s">
        <v>70</v>
      </c>
      <c r="I8" s="115" t="s">
        <v>69</v>
      </c>
      <c r="J8" s="115" t="s">
        <v>70</v>
      </c>
      <c r="K8" s="115" t="s">
        <v>69</v>
      </c>
      <c r="L8" s="115" t="s">
        <v>70</v>
      </c>
      <c r="M8" s="115" t="s">
        <v>69</v>
      </c>
      <c r="N8" s="115" t="s">
        <v>70</v>
      </c>
      <c r="O8" s="115" t="s">
        <v>69</v>
      </c>
      <c r="P8" s="115" t="s">
        <v>70</v>
      </c>
    </row>
    <row r="9" spans="1:24" s="172" customFormat="1" x14ac:dyDescent="0.2">
      <c r="A9" s="130" t="s">
        <v>657</v>
      </c>
      <c r="B9" s="170">
        <v>8862</v>
      </c>
      <c r="C9" s="170">
        <v>4296</v>
      </c>
      <c r="D9" s="171">
        <f>B9/C9</f>
        <v>2.0628491620111733</v>
      </c>
      <c r="E9" s="170">
        <v>1918</v>
      </c>
      <c r="F9" s="130">
        <v>980</v>
      </c>
      <c r="G9" s="130">
        <v>277</v>
      </c>
      <c r="H9" s="130">
        <v>133</v>
      </c>
      <c r="I9" s="130">
        <v>355</v>
      </c>
      <c r="J9" s="130">
        <v>151</v>
      </c>
      <c r="K9" s="130">
        <v>82</v>
      </c>
      <c r="L9" s="130">
        <v>75</v>
      </c>
      <c r="M9" s="130">
        <v>239</v>
      </c>
      <c r="N9" s="130">
        <v>68</v>
      </c>
      <c r="O9" s="130">
        <v>417</v>
      </c>
      <c r="P9" s="130">
        <v>208</v>
      </c>
    </row>
    <row r="10" spans="1:24" s="161" customFormat="1" x14ac:dyDescent="0.2">
      <c r="A10" s="173"/>
      <c r="B10" s="173"/>
      <c r="C10" s="173"/>
      <c r="D10" s="171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</row>
    <row r="11" spans="1:24" s="172" customFormat="1" x14ac:dyDescent="0.2">
      <c r="A11" s="130" t="s">
        <v>658</v>
      </c>
      <c r="B11" s="170">
        <v>5201</v>
      </c>
      <c r="C11" s="170">
        <v>2529</v>
      </c>
      <c r="D11" s="171">
        <f>B11/C11</f>
        <v>2.0565440885725583</v>
      </c>
      <c r="E11" s="170">
        <v>1051</v>
      </c>
      <c r="F11" s="130">
        <v>558</v>
      </c>
      <c r="G11" s="130">
        <v>186</v>
      </c>
      <c r="H11" s="130">
        <v>89</v>
      </c>
      <c r="I11" s="130">
        <v>232</v>
      </c>
      <c r="J11" s="130">
        <v>93</v>
      </c>
      <c r="K11" s="130">
        <v>33</v>
      </c>
      <c r="L11" s="130">
        <v>32</v>
      </c>
      <c r="M11" s="130">
        <v>75</v>
      </c>
      <c r="N11" s="130">
        <v>24</v>
      </c>
      <c r="O11" s="130">
        <v>238</v>
      </c>
      <c r="P11" s="130">
        <v>117</v>
      </c>
    </row>
    <row r="12" spans="1:24" s="172" customFormat="1" x14ac:dyDescent="0.2">
      <c r="A12" s="82" t="s">
        <v>177</v>
      </c>
      <c r="B12" s="174">
        <v>1564</v>
      </c>
      <c r="C12" s="82">
        <v>850</v>
      </c>
      <c r="D12" s="175">
        <f>B12/C12</f>
        <v>1.84</v>
      </c>
      <c r="E12" s="82">
        <v>390</v>
      </c>
      <c r="F12" s="82">
        <v>221</v>
      </c>
      <c r="G12" s="176"/>
      <c r="H12" s="176"/>
      <c r="I12" s="82">
        <v>59</v>
      </c>
      <c r="J12" s="82">
        <v>12</v>
      </c>
      <c r="K12" s="82">
        <v>5</v>
      </c>
      <c r="L12" s="82">
        <v>13</v>
      </c>
      <c r="M12" s="82">
        <v>47</v>
      </c>
      <c r="N12" s="82">
        <v>9</v>
      </c>
      <c r="O12" s="82">
        <v>81</v>
      </c>
      <c r="P12" s="82">
        <v>39</v>
      </c>
    </row>
    <row r="13" spans="1:24" s="161" customFormat="1" x14ac:dyDescent="0.2">
      <c r="A13" s="1" t="s">
        <v>145</v>
      </c>
      <c r="B13" s="177">
        <v>1149</v>
      </c>
      <c r="C13" s="1">
        <v>593</v>
      </c>
      <c r="D13" s="175">
        <f t="shared" ref="D13:D32" si="0">B13/C13</f>
        <v>1.9376053962900506</v>
      </c>
      <c r="E13" s="1">
        <v>202</v>
      </c>
      <c r="F13" s="1">
        <v>99</v>
      </c>
      <c r="G13" s="178"/>
      <c r="H13" s="173"/>
      <c r="I13" s="1">
        <v>173</v>
      </c>
      <c r="J13" s="1">
        <v>81</v>
      </c>
      <c r="K13" s="1">
        <v>28</v>
      </c>
      <c r="L13" s="1">
        <v>19</v>
      </c>
      <c r="M13" s="1">
        <v>28</v>
      </c>
      <c r="N13" s="1">
        <v>15</v>
      </c>
      <c r="O13" s="1">
        <v>67</v>
      </c>
      <c r="P13" s="1">
        <v>30</v>
      </c>
    </row>
    <row r="14" spans="1:24" s="161" customFormat="1" x14ac:dyDescent="0.2">
      <c r="A14" s="1" t="s">
        <v>146</v>
      </c>
      <c r="B14" s="177">
        <v>650</v>
      </c>
      <c r="C14" s="1">
        <v>361</v>
      </c>
      <c r="D14" s="175">
        <f t="shared" si="0"/>
        <v>1.8005540166204985</v>
      </c>
      <c r="E14" s="1">
        <v>210</v>
      </c>
      <c r="F14" s="1">
        <v>109</v>
      </c>
      <c r="G14" s="179"/>
      <c r="H14" s="173"/>
      <c r="I14" s="173"/>
      <c r="J14" s="173"/>
      <c r="K14" s="173"/>
      <c r="L14" s="173"/>
      <c r="M14" s="173"/>
      <c r="N14" s="173"/>
      <c r="O14" s="1">
        <v>49</v>
      </c>
      <c r="P14" s="1">
        <v>29</v>
      </c>
    </row>
    <row r="15" spans="1:24" s="161" customFormat="1" x14ac:dyDescent="0.2">
      <c r="A15" s="1" t="s">
        <v>147</v>
      </c>
      <c r="B15" s="177">
        <v>336</v>
      </c>
      <c r="C15" s="1">
        <v>189</v>
      </c>
      <c r="D15" s="175">
        <f t="shared" si="0"/>
        <v>1.7777777777777777</v>
      </c>
      <c r="E15" s="1">
        <v>109</v>
      </c>
      <c r="F15" s="1">
        <v>66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</row>
    <row r="16" spans="1:24" s="161" customFormat="1" x14ac:dyDescent="0.2">
      <c r="A16" s="1" t="s">
        <v>659</v>
      </c>
      <c r="B16" s="177">
        <v>186</v>
      </c>
      <c r="C16" s="1">
        <v>89</v>
      </c>
      <c r="D16" s="175">
        <f t="shared" si="0"/>
        <v>2.0898876404494384</v>
      </c>
      <c r="E16" s="173"/>
      <c r="F16" s="173"/>
      <c r="G16" s="1">
        <v>186</v>
      </c>
      <c r="H16" s="1">
        <v>89</v>
      </c>
      <c r="I16" s="173"/>
      <c r="J16" s="173"/>
      <c r="K16" s="173"/>
      <c r="L16" s="173"/>
      <c r="M16" s="173"/>
      <c r="N16" s="173"/>
      <c r="O16" s="173"/>
      <c r="P16" s="173"/>
    </row>
    <row r="17" spans="1:16" s="161" customFormat="1" x14ac:dyDescent="0.2">
      <c r="A17" s="1" t="s">
        <v>148</v>
      </c>
      <c r="B17" s="177">
        <v>484</v>
      </c>
      <c r="C17" s="1">
        <v>257</v>
      </c>
      <c r="D17" s="175">
        <f t="shared" si="0"/>
        <v>1.8832684824902723</v>
      </c>
      <c r="E17" s="1">
        <v>140</v>
      </c>
      <c r="F17" s="1">
        <v>63</v>
      </c>
      <c r="G17" s="173"/>
      <c r="H17" s="173"/>
      <c r="I17" s="173"/>
      <c r="J17" s="173"/>
      <c r="K17" s="173"/>
      <c r="L17" s="173"/>
      <c r="M17" s="173"/>
      <c r="N17" s="173"/>
      <c r="O17" s="1">
        <v>41</v>
      </c>
      <c r="P17" s="1">
        <v>19</v>
      </c>
    </row>
    <row r="18" spans="1:16" s="161" customFormat="1" x14ac:dyDescent="0.2">
      <c r="A18" s="1" t="s">
        <v>660</v>
      </c>
      <c r="B18" s="177">
        <v>626</v>
      </c>
      <c r="C18" s="1">
        <v>75</v>
      </c>
      <c r="D18" s="175">
        <f t="shared" si="0"/>
        <v>8.3466666666666658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s="161" customFormat="1" x14ac:dyDescent="0.2">
      <c r="A19" s="1" t="s">
        <v>149</v>
      </c>
      <c r="B19" s="177">
        <v>206</v>
      </c>
      <c r="C19" s="1">
        <v>115</v>
      </c>
      <c r="D19" s="175">
        <f t="shared" si="0"/>
        <v>1.7913043478260871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s="161" customFormat="1" x14ac:dyDescent="0.2">
      <c r="A20" s="1"/>
      <c r="B20" s="178"/>
      <c r="C20" s="173"/>
      <c r="D20" s="175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</row>
    <row r="21" spans="1:16" s="182" customFormat="1" x14ac:dyDescent="0.2">
      <c r="A21" s="87" t="s">
        <v>661</v>
      </c>
      <c r="B21" s="180">
        <v>91</v>
      </c>
      <c r="C21" s="181">
        <v>35</v>
      </c>
      <c r="D21" s="171">
        <f t="shared" si="0"/>
        <v>2.6</v>
      </c>
      <c r="E21" s="180">
        <v>55</v>
      </c>
      <c r="F21" s="181">
        <v>16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</row>
    <row r="22" spans="1:16" s="161" customFormat="1" x14ac:dyDescent="0.2">
      <c r="A22" s="1" t="s">
        <v>283</v>
      </c>
      <c r="B22" s="177">
        <v>91</v>
      </c>
      <c r="C22" s="1">
        <v>35</v>
      </c>
      <c r="D22" s="175">
        <f t="shared" si="0"/>
        <v>2.6</v>
      </c>
      <c r="E22" s="1">
        <v>55</v>
      </c>
      <c r="F22" s="1">
        <v>16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</row>
    <row r="23" spans="1:16" s="161" customFormat="1" x14ac:dyDescent="0.2">
      <c r="A23" s="1"/>
      <c r="B23" s="178"/>
      <c r="C23" s="173"/>
      <c r="D23" s="175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</row>
    <row r="24" spans="1:16" s="182" customFormat="1" x14ac:dyDescent="0.2">
      <c r="A24" s="87" t="s">
        <v>662</v>
      </c>
      <c r="B24" s="180">
        <v>1170</v>
      </c>
      <c r="C24" s="181">
        <v>504</v>
      </c>
      <c r="D24" s="171">
        <f t="shared" si="0"/>
        <v>2.3214285714285716</v>
      </c>
      <c r="E24" s="181">
        <v>266</v>
      </c>
      <c r="F24" s="181">
        <v>106</v>
      </c>
      <c r="G24" s="181">
        <v>19</v>
      </c>
      <c r="H24" s="181">
        <v>8</v>
      </c>
      <c r="I24" s="181">
        <v>37</v>
      </c>
      <c r="J24" s="181">
        <v>18</v>
      </c>
      <c r="K24" s="181">
        <v>20</v>
      </c>
      <c r="L24" s="181">
        <v>13</v>
      </c>
      <c r="M24" s="181">
        <v>39</v>
      </c>
      <c r="N24" s="181">
        <v>12</v>
      </c>
      <c r="O24" s="181">
        <v>49</v>
      </c>
      <c r="P24" s="181">
        <v>24</v>
      </c>
    </row>
    <row r="25" spans="1:16" s="161" customFormat="1" x14ac:dyDescent="0.2">
      <c r="A25" s="1" t="s">
        <v>150</v>
      </c>
      <c r="B25" s="177">
        <v>1069</v>
      </c>
      <c r="C25" s="1">
        <v>475</v>
      </c>
      <c r="D25" s="175">
        <f t="shared" si="0"/>
        <v>2.2505263157894735</v>
      </c>
      <c r="E25" s="1">
        <v>266</v>
      </c>
      <c r="F25" s="1">
        <v>106</v>
      </c>
      <c r="G25" s="1">
        <v>19</v>
      </c>
      <c r="H25" s="1">
        <v>8</v>
      </c>
      <c r="I25" s="1">
        <v>37</v>
      </c>
      <c r="J25" s="1">
        <v>18</v>
      </c>
      <c r="K25" s="1">
        <v>20</v>
      </c>
      <c r="L25" s="1">
        <v>13</v>
      </c>
      <c r="M25" s="1">
        <v>39</v>
      </c>
      <c r="N25" s="1">
        <v>12</v>
      </c>
      <c r="O25" s="1">
        <v>49</v>
      </c>
      <c r="P25" s="1">
        <v>24</v>
      </c>
    </row>
    <row r="26" spans="1:16" s="161" customFormat="1" x14ac:dyDescent="0.2">
      <c r="A26" s="1" t="s">
        <v>155</v>
      </c>
      <c r="B26" s="178">
        <v>101</v>
      </c>
      <c r="C26" s="173">
        <v>29</v>
      </c>
      <c r="D26" s="175">
        <f t="shared" si="0"/>
        <v>3.4827586206896552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16" s="161" customFormat="1" x14ac:dyDescent="0.2">
      <c r="A27" s="87"/>
      <c r="B27" s="178"/>
      <c r="C27" s="173"/>
      <c r="D27" s="175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</row>
    <row r="28" spans="1:16" s="182" customFormat="1" x14ac:dyDescent="0.2">
      <c r="A28" s="87" t="s">
        <v>663</v>
      </c>
      <c r="B28" s="180">
        <v>981</v>
      </c>
      <c r="C28" s="181">
        <v>504</v>
      </c>
      <c r="D28" s="171">
        <f t="shared" si="0"/>
        <v>1.9464285714285714</v>
      </c>
      <c r="E28" s="181">
        <v>203</v>
      </c>
      <c r="F28" s="181">
        <v>110</v>
      </c>
      <c r="G28" s="181">
        <v>34</v>
      </c>
      <c r="H28" s="181">
        <v>21</v>
      </c>
      <c r="I28" s="181">
        <v>42</v>
      </c>
      <c r="J28" s="181">
        <v>15</v>
      </c>
      <c r="K28" s="181">
        <v>13</v>
      </c>
      <c r="L28" s="181">
        <v>14</v>
      </c>
      <c r="M28" s="181">
        <v>70</v>
      </c>
      <c r="N28" s="181">
        <v>13</v>
      </c>
      <c r="O28" s="181">
        <v>58</v>
      </c>
      <c r="P28" s="181">
        <v>32</v>
      </c>
    </row>
    <row r="29" spans="1:16" s="161" customFormat="1" x14ac:dyDescent="0.2">
      <c r="A29" s="1" t="s">
        <v>151</v>
      </c>
      <c r="B29" s="177">
        <v>981</v>
      </c>
      <c r="C29" s="1">
        <v>504</v>
      </c>
      <c r="D29" s="175">
        <f t="shared" si="0"/>
        <v>1.9464285714285714</v>
      </c>
      <c r="E29" s="1">
        <v>203</v>
      </c>
      <c r="F29" s="1">
        <v>110</v>
      </c>
      <c r="G29" s="1">
        <v>34</v>
      </c>
      <c r="H29" s="1">
        <v>21</v>
      </c>
      <c r="I29" s="1">
        <v>42</v>
      </c>
      <c r="J29" s="1">
        <v>15</v>
      </c>
      <c r="K29" s="1">
        <v>13</v>
      </c>
      <c r="L29" s="173">
        <v>14</v>
      </c>
      <c r="M29" s="1">
        <v>70</v>
      </c>
      <c r="N29" s="1">
        <v>13</v>
      </c>
      <c r="O29" s="1">
        <v>58</v>
      </c>
      <c r="P29" s="1">
        <v>32</v>
      </c>
    </row>
    <row r="30" spans="1:16" s="161" customFormat="1" x14ac:dyDescent="0.2">
      <c r="A30" s="1"/>
      <c r="B30" s="178"/>
      <c r="C30" s="173"/>
      <c r="D30" s="175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 s="182" customFormat="1" x14ac:dyDescent="0.2">
      <c r="A31" s="87" t="s">
        <v>523</v>
      </c>
      <c r="B31" s="180">
        <v>1419</v>
      </c>
      <c r="C31" s="181">
        <v>724</v>
      </c>
      <c r="D31" s="171">
        <f t="shared" si="0"/>
        <v>1.9599447513812154</v>
      </c>
      <c r="E31" s="181">
        <v>343</v>
      </c>
      <c r="F31" s="181">
        <v>190</v>
      </c>
      <c r="G31" s="181">
        <v>38</v>
      </c>
      <c r="H31" s="181">
        <v>15</v>
      </c>
      <c r="I31" s="181">
        <v>44</v>
      </c>
      <c r="J31" s="181">
        <v>25</v>
      </c>
      <c r="K31" s="181">
        <v>16</v>
      </c>
      <c r="L31" s="181">
        <v>16</v>
      </c>
      <c r="M31" s="181">
        <v>55</v>
      </c>
      <c r="N31" s="181">
        <v>19</v>
      </c>
      <c r="O31" s="181">
        <v>72</v>
      </c>
      <c r="P31" s="181">
        <v>35</v>
      </c>
    </row>
    <row r="32" spans="1:16" s="161" customFormat="1" x14ac:dyDescent="0.2">
      <c r="A32" s="183" t="s">
        <v>152</v>
      </c>
      <c r="B32" s="184">
        <v>1419</v>
      </c>
      <c r="C32" s="183">
        <v>724</v>
      </c>
      <c r="D32" s="185">
        <f t="shared" si="0"/>
        <v>1.9599447513812154</v>
      </c>
      <c r="E32" s="183">
        <v>343</v>
      </c>
      <c r="F32" s="183">
        <v>190</v>
      </c>
      <c r="G32" s="183">
        <v>38</v>
      </c>
      <c r="H32" s="183">
        <v>15</v>
      </c>
      <c r="I32" s="183">
        <v>44</v>
      </c>
      <c r="J32" s="183">
        <v>25</v>
      </c>
      <c r="K32" s="183">
        <v>16</v>
      </c>
      <c r="L32" s="183">
        <v>16</v>
      </c>
      <c r="M32" s="183">
        <v>55</v>
      </c>
      <c r="N32" s="183">
        <v>19</v>
      </c>
      <c r="O32" s="183">
        <v>72</v>
      </c>
      <c r="P32" s="183">
        <v>35</v>
      </c>
    </row>
    <row r="33" spans="1:24" s="161" customFormat="1" x14ac:dyDescent="0.2">
      <c r="A33" s="173"/>
      <c r="B33" s="178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</row>
    <row r="34" spans="1:24" x14ac:dyDescent="0.2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</sheetData>
  <mergeCells count="17">
    <mergeCell ref="B7:D7"/>
    <mergeCell ref="E7:F7"/>
    <mergeCell ref="G7:H7"/>
    <mergeCell ref="M7:N7"/>
    <mergeCell ref="O7:P7"/>
    <mergeCell ref="K7:L7"/>
    <mergeCell ref="I7:J7"/>
    <mergeCell ref="B1:P1"/>
    <mergeCell ref="A3:P3"/>
    <mergeCell ref="A6:P6"/>
    <mergeCell ref="M4:N4"/>
    <mergeCell ref="O4:P4"/>
    <mergeCell ref="I4:J4"/>
    <mergeCell ref="B4:D4"/>
    <mergeCell ref="E4:F4"/>
    <mergeCell ref="G4:H4"/>
    <mergeCell ref="K4:L4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/>
  </sheetViews>
  <sheetFormatPr defaultRowHeight="15" x14ac:dyDescent="0.25"/>
  <cols>
    <col min="1" max="1" width="25.7109375" style="14" customWidth="1"/>
    <col min="2" max="15" width="10.7109375" style="14" customWidth="1"/>
    <col min="16" max="16384" width="9.140625" style="14"/>
  </cols>
  <sheetData>
    <row r="1" spans="1:24" ht="25.5" customHeight="1" x14ac:dyDescent="0.25">
      <c r="A1" s="120" t="s">
        <v>666</v>
      </c>
      <c r="B1" s="189" t="s">
        <v>677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  <c r="Q1" s="190"/>
      <c r="R1" s="190"/>
      <c r="S1" s="190"/>
      <c r="T1" s="190"/>
      <c r="U1" s="190"/>
      <c r="V1" s="190"/>
      <c r="W1" s="190"/>
      <c r="X1" s="190"/>
    </row>
    <row r="2" spans="1:24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4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0"/>
      <c r="Q3" s="120"/>
      <c r="R3" s="120"/>
      <c r="S3" s="120"/>
      <c r="T3" s="120"/>
      <c r="U3" s="120"/>
      <c r="V3" s="120"/>
      <c r="W3" s="120"/>
      <c r="X3" s="120"/>
    </row>
    <row r="4" spans="1:24" ht="27" customHeight="1" x14ac:dyDescent="0.25">
      <c r="A4" s="87" t="s">
        <v>0</v>
      </c>
      <c r="B4" s="191" t="s">
        <v>21</v>
      </c>
      <c r="C4" s="191"/>
      <c r="D4" s="192" t="s">
        <v>22</v>
      </c>
      <c r="E4" s="192"/>
      <c r="F4" s="191" t="s">
        <v>144</v>
      </c>
      <c r="G4" s="191"/>
      <c r="H4" s="191" t="s">
        <v>24</v>
      </c>
      <c r="I4" s="191"/>
      <c r="J4" s="165" t="s">
        <v>26</v>
      </c>
      <c r="K4" s="165"/>
      <c r="L4" s="193" t="s">
        <v>28</v>
      </c>
      <c r="M4" s="193"/>
      <c r="N4" s="140" t="s">
        <v>30</v>
      </c>
      <c r="O4" s="140"/>
    </row>
    <row r="5" spans="1:24" x14ac:dyDescent="0.25">
      <c r="A5" s="109"/>
      <c r="B5" s="110" t="s">
        <v>59</v>
      </c>
      <c r="C5" s="110" t="s">
        <v>60</v>
      </c>
      <c r="D5" s="110" t="s">
        <v>59</v>
      </c>
      <c r="E5" s="110" t="s">
        <v>60</v>
      </c>
      <c r="F5" s="110" t="s">
        <v>59</v>
      </c>
      <c r="G5" s="110" t="s">
        <v>60</v>
      </c>
      <c r="H5" s="110" t="s">
        <v>59</v>
      </c>
      <c r="I5" s="110" t="s">
        <v>60</v>
      </c>
      <c r="J5" s="110" t="s">
        <v>59</v>
      </c>
      <c r="K5" s="110" t="s">
        <v>60</v>
      </c>
      <c r="L5" s="110" t="s">
        <v>59</v>
      </c>
      <c r="M5" s="110" t="s">
        <v>60</v>
      </c>
      <c r="N5" s="110" t="s">
        <v>59</v>
      </c>
      <c r="O5" s="110" t="s">
        <v>60</v>
      </c>
    </row>
    <row r="6" spans="1:24" x14ac:dyDescent="0.25">
      <c r="A6" s="112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24" ht="15" customHeight="1" x14ac:dyDescent="0.25">
      <c r="A7" s="77" t="s">
        <v>651</v>
      </c>
      <c r="B7" s="194" t="s">
        <v>649</v>
      </c>
      <c r="C7" s="194"/>
      <c r="D7" s="194" t="s">
        <v>136</v>
      </c>
      <c r="E7" s="194"/>
      <c r="F7" s="169" t="s">
        <v>137</v>
      </c>
      <c r="G7" s="169"/>
      <c r="H7" s="194" t="s">
        <v>668</v>
      </c>
      <c r="I7" s="194"/>
      <c r="J7" s="144" t="s">
        <v>153</v>
      </c>
      <c r="K7" s="144"/>
      <c r="L7" s="144" t="s">
        <v>278</v>
      </c>
      <c r="M7" s="144"/>
      <c r="N7" s="144" t="s">
        <v>140</v>
      </c>
      <c r="O7" s="144"/>
    </row>
    <row r="8" spans="1:24" x14ac:dyDescent="0.25">
      <c r="A8" s="109"/>
      <c r="B8" s="115" t="s">
        <v>69</v>
      </c>
      <c r="C8" s="115" t="s">
        <v>70</v>
      </c>
      <c r="D8" s="115" t="s">
        <v>69</v>
      </c>
      <c r="E8" s="115" t="s">
        <v>70</v>
      </c>
      <c r="F8" s="115" t="s">
        <v>69</v>
      </c>
      <c r="G8" s="115" t="s">
        <v>70</v>
      </c>
      <c r="H8" s="115" t="s">
        <v>69</v>
      </c>
      <c r="I8" s="115" t="s">
        <v>70</v>
      </c>
      <c r="J8" s="115" t="s">
        <v>69</v>
      </c>
      <c r="K8" s="115" t="s">
        <v>70</v>
      </c>
      <c r="L8" s="115" t="s">
        <v>69</v>
      </c>
      <c r="M8" s="115" t="s">
        <v>70</v>
      </c>
      <c r="N8" s="115" t="s">
        <v>69</v>
      </c>
      <c r="O8" s="115" t="s">
        <v>70</v>
      </c>
    </row>
    <row r="9" spans="1:24" x14ac:dyDescent="0.25">
      <c r="A9" s="130" t="s">
        <v>657</v>
      </c>
      <c r="B9" s="130">
        <v>466</v>
      </c>
      <c r="C9" s="130">
        <v>263</v>
      </c>
      <c r="D9" s="130">
        <v>670</v>
      </c>
      <c r="E9" s="130">
        <v>307</v>
      </c>
      <c r="F9" s="170">
        <v>1153</v>
      </c>
      <c r="G9" s="130">
        <v>499</v>
      </c>
      <c r="H9" s="130">
        <v>176</v>
      </c>
      <c r="I9" s="130">
        <v>63</v>
      </c>
      <c r="J9" s="195">
        <v>210</v>
      </c>
      <c r="K9" s="195">
        <v>84</v>
      </c>
      <c r="L9" s="195">
        <v>104</v>
      </c>
      <c r="M9" s="195">
        <v>48</v>
      </c>
      <c r="N9" s="195">
        <v>235</v>
      </c>
      <c r="O9" s="195">
        <v>116</v>
      </c>
    </row>
    <row r="10" spans="1:24" x14ac:dyDescent="0.25">
      <c r="A10" s="17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4" x14ac:dyDescent="0.25">
      <c r="A11" s="130" t="s">
        <v>658</v>
      </c>
      <c r="B11" s="130">
        <v>239</v>
      </c>
      <c r="C11" s="130">
        <v>170</v>
      </c>
      <c r="D11" s="130">
        <v>379</v>
      </c>
      <c r="E11" s="130">
        <v>178</v>
      </c>
      <c r="F11" s="130">
        <v>611</v>
      </c>
      <c r="G11" s="130">
        <v>321</v>
      </c>
      <c r="H11" s="130">
        <v>116</v>
      </c>
      <c r="I11" s="130">
        <v>41</v>
      </c>
      <c r="J11" s="130">
        <v>116</v>
      </c>
      <c r="K11" s="130">
        <v>50</v>
      </c>
      <c r="L11" s="130">
        <v>60</v>
      </c>
      <c r="M11" s="130">
        <v>9</v>
      </c>
      <c r="N11" s="130">
        <v>151</v>
      </c>
      <c r="O11" s="130">
        <v>65</v>
      </c>
    </row>
    <row r="12" spans="1:24" x14ac:dyDescent="0.25">
      <c r="A12" s="82" t="s">
        <v>177</v>
      </c>
      <c r="B12" s="82">
        <v>30</v>
      </c>
      <c r="C12" s="82">
        <v>59</v>
      </c>
      <c r="D12" s="82">
        <v>223</v>
      </c>
      <c r="E12" s="82">
        <v>83</v>
      </c>
      <c r="F12" s="82">
        <v>163</v>
      </c>
      <c r="G12" s="82">
        <v>87</v>
      </c>
      <c r="H12" s="82">
        <v>27</v>
      </c>
      <c r="I12" s="186">
        <v>5</v>
      </c>
      <c r="J12" s="82">
        <v>49</v>
      </c>
      <c r="K12" s="82">
        <v>19</v>
      </c>
      <c r="L12" s="186"/>
      <c r="M12" s="186"/>
      <c r="N12" s="82">
        <v>45</v>
      </c>
      <c r="O12" s="82">
        <v>17</v>
      </c>
    </row>
    <row r="13" spans="1:24" x14ac:dyDescent="0.25">
      <c r="A13" s="1" t="s">
        <v>145</v>
      </c>
      <c r="B13" s="1">
        <v>43</v>
      </c>
      <c r="C13" s="1">
        <v>23</v>
      </c>
      <c r="D13" s="1">
        <v>58</v>
      </c>
      <c r="E13" s="1">
        <v>42</v>
      </c>
      <c r="F13" s="1">
        <v>98</v>
      </c>
      <c r="G13" s="1">
        <v>78</v>
      </c>
      <c r="H13" s="6"/>
      <c r="I13" s="6"/>
      <c r="J13" s="1">
        <v>33</v>
      </c>
      <c r="K13" s="1">
        <v>18</v>
      </c>
      <c r="L13" s="6"/>
      <c r="M13" s="6"/>
      <c r="N13" s="1">
        <v>32</v>
      </c>
      <c r="O13" s="1">
        <v>17</v>
      </c>
    </row>
    <row r="14" spans="1:24" x14ac:dyDescent="0.25">
      <c r="A14" s="1" t="s">
        <v>146</v>
      </c>
      <c r="B14" s="1">
        <v>28</v>
      </c>
      <c r="C14" s="1">
        <v>15</v>
      </c>
      <c r="D14" s="6"/>
      <c r="E14" s="6"/>
      <c r="F14" s="1">
        <v>169</v>
      </c>
      <c r="G14" s="1">
        <v>84</v>
      </c>
      <c r="H14" s="6"/>
      <c r="I14" s="6"/>
      <c r="J14" s="1">
        <v>34</v>
      </c>
      <c r="K14" s="1">
        <v>13</v>
      </c>
      <c r="L14" s="1">
        <v>60</v>
      </c>
      <c r="M14" s="1">
        <v>9</v>
      </c>
      <c r="N14" s="1">
        <v>24</v>
      </c>
      <c r="O14" s="1">
        <v>11</v>
      </c>
    </row>
    <row r="15" spans="1:24" x14ac:dyDescent="0.25">
      <c r="A15" s="1" t="s">
        <v>147</v>
      </c>
      <c r="B15" s="6"/>
      <c r="C15" s="6"/>
      <c r="D15" s="6"/>
      <c r="E15" s="6"/>
      <c r="F15" s="1">
        <v>80</v>
      </c>
      <c r="G15" s="1">
        <v>35</v>
      </c>
      <c r="H15" s="6"/>
      <c r="I15" s="6"/>
      <c r="J15" s="6"/>
      <c r="K15" s="6"/>
      <c r="L15" s="6"/>
      <c r="M15" s="6"/>
      <c r="N15" s="82">
        <v>19</v>
      </c>
      <c r="O15" s="1">
        <v>8</v>
      </c>
    </row>
    <row r="16" spans="1:24" x14ac:dyDescent="0.25">
      <c r="A16" s="1" t="s">
        <v>659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" t="s">
        <v>148</v>
      </c>
      <c r="B17" s="6"/>
      <c r="C17" s="6"/>
      <c r="D17" s="6"/>
      <c r="E17" s="6"/>
      <c r="F17" s="1">
        <v>101</v>
      </c>
      <c r="G17" s="1">
        <v>37</v>
      </c>
      <c r="H17" s="6"/>
      <c r="I17" s="6"/>
      <c r="J17" s="6"/>
      <c r="K17" s="6"/>
      <c r="L17" s="6"/>
      <c r="M17" s="6"/>
      <c r="N17" s="1">
        <v>31</v>
      </c>
      <c r="O17" s="1">
        <v>12</v>
      </c>
    </row>
    <row r="18" spans="1:15" x14ac:dyDescent="0.25">
      <c r="A18" s="1" t="s">
        <v>660</v>
      </c>
      <c r="B18" s="1">
        <v>138</v>
      </c>
      <c r="C18" s="1">
        <v>73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1" t="s">
        <v>149</v>
      </c>
      <c r="B19" s="6"/>
      <c r="C19" s="6"/>
      <c r="D19" s="1">
        <v>98</v>
      </c>
      <c r="E19" s="1">
        <v>53</v>
      </c>
      <c r="F19" s="6"/>
      <c r="G19" s="6"/>
      <c r="H19" s="1">
        <v>89</v>
      </c>
      <c r="I19" s="1">
        <v>36</v>
      </c>
      <c r="J19" s="6"/>
      <c r="K19" s="6"/>
      <c r="L19" s="6"/>
      <c r="M19" s="6"/>
      <c r="N19" s="6"/>
      <c r="O19" s="6"/>
    </row>
    <row r="20" spans="1:15" x14ac:dyDescent="0.25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87" t="s">
        <v>661</v>
      </c>
      <c r="B21" s="70">
        <v>0</v>
      </c>
      <c r="C21" s="70">
        <v>0</v>
      </c>
      <c r="D21" s="70">
        <v>0</v>
      </c>
      <c r="E21" s="70">
        <v>0</v>
      </c>
      <c r="F21" s="70">
        <v>22</v>
      </c>
      <c r="G21" s="70">
        <v>11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</row>
    <row r="22" spans="1:15" x14ac:dyDescent="0.25">
      <c r="A22" s="1" t="s">
        <v>283</v>
      </c>
      <c r="B22" s="6"/>
      <c r="C22" s="6"/>
      <c r="D22" s="6"/>
      <c r="E22" s="6"/>
      <c r="F22" s="1">
        <v>22</v>
      </c>
      <c r="G22" s="1">
        <v>11</v>
      </c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87" t="s">
        <v>662</v>
      </c>
      <c r="B24" s="70">
        <v>81</v>
      </c>
      <c r="C24" s="70">
        <v>24</v>
      </c>
      <c r="D24" s="70">
        <v>71</v>
      </c>
      <c r="E24" s="70">
        <v>39</v>
      </c>
      <c r="F24" s="70">
        <v>190</v>
      </c>
      <c r="G24" s="70">
        <v>54</v>
      </c>
      <c r="H24" s="70">
        <v>18</v>
      </c>
      <c r="I24" s="70">
        <v>11</v>
      </c>
      <c r="J24" s="70">
        <v>30</v>
      </c>
      <c r="K24" s="70">
        <v>11</v>
      </c>
      <c r="L24" s="70">
        <v>18</v>
      </c>
      <c r="M24" s="70">
        <v>8</v>
      </c>
      <c r="N24" s="70">
        <v>27</v>
      </c>
      <c r="O24" s="70">
        <v>16</v>
      </c>
    </row>
    <row r="25" spans="1:15" x14ac:dyDescent="0.25">
      <c r="A25" s="1" t="s">
        <v>150</v>
      </c>
      <c r="B25" s="1">
        <v>81</v>
      </c>
      <c r="C25" s="1">
        <v>24</v>
      </c>
      <c r="D25" s="1">
        <v>71</v>
      </c>
      <c r="E25" s="1">
        <v>39</v>
      </c>
      <c r="F25" s="1">
        <v>190</v>
      </c>
      <c r="G25" s="1">
        <v>54</v>
      </c>
      <c r="H25" s="1">
        <v>18</v>
      </c>
      <c r="I25" s="1">
        <v>11</v>
      </c>
      <c r="J25" s="1">
        <v>30</v>
      </c>
      <c r="K25" s="1">
        <v>11</v>
      </c>
      <c r="L25" s="1">
        <v>18</v>
      </c>
      <c r="M25" s="1">
        <v>8</v>
      </c>
      <c r="N25" s="1">
        <v>27</v>
      </c>
      <c r="O25" s="1">
        <v>16</v>
      </c>
    </row>
    <row r="26" spans="1:15" x14ac:dyDescent="0.25">
      <c r="A26" s="1" t="s">
        <v>155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8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87" t="s">
        <v>663</v>
      </c>
      <c r="B28" s="70">
        <v>64</v>
      </c>
      <c r="C28" s="70">
        <v>27</v>
      </c>
      <c r="D28" s="70">
        <v>93</v>
      </c>
      <c r="E28" s="70">
        <v>44</v>
      </c>
      <c r="F28" s="70">
        <v>100</v>
      </c>
      <c r="G28" s="70">
        <v>44</v>
      </c>
      <c r="H28" s="70">
        <v>12</v>
      </c>
      <c r="I28" s="70">
        <v>0</v>
      </c>
      <c r="J28" s="70">
        <v>22</v>
      </c>
      <c r="K28" s="70">
        <v>11</v>
      </c>
      <c r="L28" s="70">
        <v>15</v>
      </c>
      <c r="M28" s="70">
        <v>10</v>
      </c>
      <c r="N28" s="70">
        <v>27</v>
      </c>
      <c r="O28" s="70">
        <v>14</v>
      </c>
    </row>
    <row r="29" spans="1:15" x14ac:dyDescent="0.25">
      <c r="A29" s="1" t="s">
        <v>151</v>
      </c>
      <c r="B29" s="1">
        <v>64</v>
      </c>
      <c r="C29" s="1">
        <v>27</v>
      </c>
      <c r="D29" s="1">
        <v>93</v>
      </c>
      <c r="E29" s="1">
        <v>44</v>
      </c>
      <c r="F29" s="1">
        <v>100</v>
      </c>
      <c r="G29" s="1">
        <v>44</v>
      </c>
      <c r="H29" s="6">
        <v>12</v>
      </c>
      <c r="I29" s="6"/>
      <c r="J29" s="1">
        <v>22</v>
      </c>
      <c r="K29" s="1">
        <v>11</v>
      </c>
      <c r="L29" s="1">
        <v>15</v>
      </c>
      <c r="M29" s="1">
        <v>10</v>
      </c>
      <c r="N29" s="1">
        <v>27</v>
      </c>
      <c r="O29" s="1">
        <v>14</v>
      </c>
    </row>
    <row r="30" spans="1:15" x14ac:dyDescent="0.25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87" t="s">
        <v>523</v>
      </c>
      <c r="B31" s="70">
        <v>82</v>
      </c>
      <c r="C31" s="70">
        <v>42</v>
      </c>
      <c r="D31" s="70">
        <v>127</v>
      </c>
      <c r="E31" s="70">
        <v>46</v>
      </c>
      <c r="F31" s="70">
        <v>230</v>
      </c>
      <c r="G31" s="70">
        <v>69</v>
      </c>
      <c r="H31" s="70">
        <v>30</v>
      </c>
      <c r="I31" s="70">
        <v>11</v>
      </c>
      <c r="J31" s="70">
        <v>42</v>
      </c>
      <c r="K31" s="70">
        <v>12</v>
      </c>
      <c r="L31" s="70">
        <v>11</v>
      </c>
      <c r="M31" s="70">
        <v>21</v>
      </c>
      <c r="N31" s="70">
        <v>30</v>
      </c>
      <c r="O31" s="70">
        <v>21</v>
      </c>
    </row>
    <row r="32" spans="1:15" x14ac:dyDescent="0.25">
      <c r="A32" s="183" t="s">
        <v>152</v>
      </c>
      <c r="B32" s="7">
        <v>82</v>
      </c>
      <c r="C32" s="7">
        <v>42</v>
      </c>
      <c r="D32" s="7">
        <v>127</v>
      </c>
      <c r="E32" s="7">
        <v>46</v>
      </c>
      <c r="F32" s="7">
        <v>230</v>
      </c>
      <c r="G32" s="7">
        <v>69</v>
      </c>
      <c r="H32" s="7">
        <v>30</v>
      </c>
      <c r="I32" s="7">
        <v>11</v>
      </c>
      <c r="J32" s="2">
        <v>42</v>
      </c>
      <c r="K32" s="2">
        <v>12</v>
      </c>
      <c r="L32" s="2">
        <v>11</v>
      </c>
      <c r="M32" s="2">
        <v>21</v>
      </c>
      <c r="N32" s="2">
        <v>30</v>
      </c>
      <c r="O32" s="2">
        <v>21</v>
      </c>
    </row>
  </sheetData>
  <mergeCells count="17">
    <mergeCell ref="B1:O1"/>
    <mergeCell ref="B7:C7"/>
    <mergeCell ref="D7:E7"/>
    <mergeCell ref="F7:G7"/>
    <mergeCell ref="H7:I7"/>
    <mergeCell ref="J4:K4"/>
    <mergeCell ref="L4:M4"/>
    <mergeCell ref="N4:O4"/>
    <mergeCell ref="J7:K7"/>
    <mergeCell ref="L7:M7"/>
    <mergeCell ref="D4:E4"/>
    <mergeCell ref="F4:G4"/>
    <mergeCell ref="H4:I4"/>
    <mergeCell ref="B4:C4"/>
    <mergeCell ref="N7:O7"/>
    <mergeCell ref="A3:O3"/>
    <mergeCell ref="A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Stacionarna zdravstvena zaštita</vt:lpstr>
      <vt:lpstr>tab1</vt:lpstr>
      <vt:lpstr>tab 2</vt:lpstr>
      <vt:lpstr>tab 3.1 </vt:lpstr>
      <vt:lpstr>tab 3.2</vt:lpstr>
      <vt:lpstr>tab 3.3</vt:lpstr>
      <vt:lpstr>tab 4</vt:lpstr>
      <vt:lpstr>tab 5.1</vt:lpstr>
      <vt:lpstr>tab 5.2</vt:lpstr>
      <vt:lpstr>tab 5.3</vt:lpstr>
      <vt:lpstr>tab 6.1</vt:lpstr>
      <vt:lpstr>tab 6.2</vt:lpstr>
      <vt:lpstr>tab 6.3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15.1</vt:lpstr>
      <vt:lpstr>tab 15.2</vt:lpstr>
      <vt:lpstr> Stac BSO 16.1</vt:lpstr>
      <vt:lpstr>Stac BSO 16.2</vt:lpstr>
      <vt:lpstr>Stac BSO 16.3</vt:lpstr>
      <vt:lpstr>Stac BSO 17.1</vt:lpstr>
      <vt:lpstr>Stac BSO 17.2</vt:lpstr>
      <vt:lpstr>Stac BSO 17.3</vt:lpstr>
      <vt:lpstr>Stac BSO 18</vt:lpstr>
      <vt:lpstr>Gravitacije pacijenata</vt:lpstr>
      <vt:lpstr>Sheet1</vt:lpstr>
      <vt:lpstr>'Stacionarna zdravstvena zaštita'!Stacionarna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2022-10-26T11:44:51Z</dcterms:modified>
</cp:coreProperties>
</file>