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2\Share2\03_Javno_zdravstvo\03-07_Zajednicki\Cerovečki_I\HZSLj\2021\Objavljene tablice\"/>
    </mc:Choice>
  </mc:AlternateContent>
  <bookViews>
    <workbookView xWindow="-120" yWindow="-120" windowWidth="29040" windowHeight="15840"/>
  </bookViews>
  <sheets>
    <sheet name="Tablica 1" sheetId="27" r:id="rId1"/>
    <sheet name="Tablica 2" sheetId="9" r:id="rId2"/>
    <sheet name="Tablica 3" sheetId="26" r:id="rId3"/>
    <sheet name="Tablica 4_UK" sheetId="4" r:id="rId4"/>
    <sheet name="Tablica 5.1._M" sheetId="16" r:id="rId5"/>
    <sheet name="Tablica 5.2._Ž" sheetId="17" r:id="rId6"/>
    <sheet name="Tablica 6_DB" sheetId="20" r:id="rId7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9" l="1"/>
  <c r="F13" i="9"/>
  <c r="E13" i="9"/>
  <c r="E14" i="9"/>
  <c r="D13" i="9"/>
  <c r="D14" i="9"/>
  <c r="C14" i="9"/>
  <c r="C13" i="9"/>
  <c r="C12" i="9"/>
  <c r="D12" i="9" l="1"/>
  <c r="E12" i="9"/>
  <c r="F12" i="9"/>
</calcChain>
</file>

<file path=xl/sharedStrings.xml><?xml version="1.0" encoding="utf-8"?>
<sst xmlns="http://schemas.openxmlformats.org/spreadsheetml/2006/main" count="569" uniqueCount="225">
  <si>
    <t>A41</t>
  </si>
  <si>
    <t>C18</t>
  </si>
  <si>
    <t>C34</t>
  </si>
  <si>
    <t>C50</t>
  </si>
  <si>
    <t>C67</t>
  </si>
  <si>
    <t>I63</t>
  </si>
  <si>
    <t>I21</t>
  </si>
  <si>
    <t>I20</t>
  </si>
  <si>
    <t>I25</t>
  </si>
  <si>
    <t>I48</t>
  </si>
  <si>
    <t>J18</t>
  </si>
  <si>
    <t>K80</t>
  </si>
  <si>
    <t>K40</t>
  </si>
  <si>
    <t>M16</t>
  </si>
  <si>
    <t>M17</t>
  </si>
  <si>
    <t>N18</t>
  </si>
  <si>
    <t>S72</t>
  </si>
  <si>
    <t>65-74</t>
  </si>
  <si>
    <t>75-84</t>
  </si>
  <si>
    <t>85+</t>
  </si>
  <si>
    <t>65+</t>
  </si>
  <si>
    <t>D I J A G N O Z A</t>
  </si>
  <si>
    <t>65 - 74</t>
  </si>
  <si>
    <t>stopa na 1000 stanovnika</t>
  </si>
  <si>
    <t>75 - 84</t>
  </si>
  <si>
    <t>85 i više</t>
  </si>
  <si>
    <t>65 i više</t>
  </si>
  <si>
    <t>ICD 10 Code</t>
  </si>
  <si>
    <t>Diagnosis</t>
  </si>
  <si>
    <t>65-74 yr</t>
  </si>
  <si>
    <t>Rate per 1000 population</t>
  </si>
  <si>
    <t>75-84 yr</t>
  </si>
  <si>
    <t>85 yr and above</t>
  </si>
  <si>
    <t>65 yr and above</t>
  </si>
  <si>
    <t>Cerebralni infarkt</t>
  </si>
  <si>
    <t>Prijelom bedrene kosti (femura)</t>
  </si>
  <si>
    <t>Pneumonija, nespecificiranog uzročnika</t>
  </si>
  <si>
    <t>Akutni infarkt miokarda</t>
  </si>
  <si>
    <t>Kronična ishemična bolest srca</t>
  </si>
  <si>
    <t>Angina pektoris</t>
  </si>
  <si>
    <t>Ostale sepse</t>
  </si>
  <si>
    <t>Žučni kamenci (kolelitijaza)</t>
  </si>
  <si>
    <t>Zloćudna novotvorina debeloga crijeva</t>
  </si>
  <si>
    <t>Kronično bubrežno zatajenje (insuficijencija)</t>
  </si>
  <si>
    <t>Dobna skupina </t>
  </si>
  <si>
    <t>Age grupe </t>
  </si>
  <si>
    <t>Broj hospitalizacija</t>
  </si>
  <si>
    <t>Prosječna dužina liječenja</t>
  </si>
  <si>
    <t xml:space="preserve">Izvor podataka: </t>
  </si>
  <si>
    <t>Bolesničko-statistički obrazac</t>
  </si>
  <si>
    <t xml:space="preserve">Source of information: </t>
  </si>
  <si>
    <t>Case Statistical Card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</si>
  <si>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</si>
  <si>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</si>
  <si>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</si>
  <si>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</si>
  <si>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</si>
  <si>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</si>
  <si>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</si>
  <si>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</si>
  <si>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</si>
  <si>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</si>
  <si>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</si>
  <si>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</si>
  <si>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</si>
  <si>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</si>
  <si>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XVII</t>
  </si>
  <si>
    <t>XVIII</t>
  </si>
  <si>
    <t>XIX</t>
  </si>
  <si>
    <t>XXI</t>
  </si>
  <si>
    <t xml:space="preserve">Stanovništvo: </t>
  </si>
  <si>
    <t>I50</t>
  </si>
  <si>
    <t>I70</t>
  </si>
  <si>
    <t>- Cerebral infarction</t>
  </si>
  <si>
    <t>- Acute myocardial infarction</t>
  </si>
  <si>
    <t>- Fracture of femur</t>
  </si>
  <si>
    <t>- Pneumonia, organism unspecified</t>
  </si>
  <si>
    <t>Insuficijencija srca</t>
  </si>
  <si>
    <t>- Angina pectoris</t>
  </si>
  <si>
    <t>Fibrilacija atrija i undulacija</t>
  </si>
  <si>
    <t>Z51</t>
  </si>
  <si>
    <t>Ostala medicinska skrb</t>
  </si>
  <si>
    <t>Ateroskleroza</t>
  </si>
  <si>
    <t xml:space="preserve">-  Other sepsis </t>
  </si>
  <si>
    <t>M96</t>
  </si>
  <si>
    <t>Z96</t>
  </si>
  <si>
    <t>Poremećaji mišićno-koštanog sustava koji se pojavljuju nakon određenih postupaka, nesvrstani drugamo</t>
  </si>
  <si>
    <t>Prisutnost drugih funkcionalnih usadaka (implantata)</t>
  </si>
  <si>
    <t>XXII</t>
  </si>
  <si>
    <t>J12</t>
  </si>
  <si>
    <t>J96</t>
  </si>
  <si>
    <t xml:space="preserve"> - Viral pneumonia, not elsewhere classified</t>
  </si>
  <si>
    <t xml:space="preserve"> - Other medical care</t>
  </si>
  <si>
    <t xml:space="preserve"> Virusna pneumonija, nesvrstana drugamo</t>
  </si>
  <si>
    <t>Respiracijska insuficijencija nesvrstana drugamo</t>
  </si>
  <si>
    <t xml:space="preserve"> - Respiratory failure, not elsewhere classified</t>
  </si>
  <si>
    <t xml:space="preserve"> - Presence of other functional implants  </t>
  </si>
  <si>
    <t xml:space="preserve"> - Postprocedural musculoskeletal disorders, not elsewhere classified  </t>
  </si>
  <si>
    <t xml:space="preserve"> - Chronic ischaemic Heart disease</t>
  </si>
  <si>
    <t xml:space="preserve"> - Heart failure</t>
  </si>
  <si>
    <t xml:space="preserve"> - Malignant neoplasm of colon</t>
  </si>
  <si>
    <t xml:space="preserve"> - Cholelithiasis</t>
  </si>
  <si>
    <t xml:space="preserve"> - Atherosclerosis</t>
  </si>
  <si>
    <t xml:space="preserve"> - Atrial fibrillation and flutter</t>
  </si>
  <si>
    <t xml:space="preserve"> - Chronic kidney disease</t>
  </si>
  <si>
    <t>C20</t>
  </si>
  <si>
    <t>Zloćudna novotvorina završnog debelog crijeva(rektuma)</t>
  </si>
  <si>
    <t xml:space="preserve"> - Malignant neoplasm of rectum </t>
  </si>
  <si>
    <t>U07</t>
  </si>
  <si>
    <t>COVID-19</t>
  </si>
  <si>
    <t xml:space="preserve"> - COVID-19 </t>
  </si>
  <si>
    <t>I26</t>
  </si>
  <si>
    <t xml:space="preserve">D I J A G N O Z A </t>
  </si>
  <si>
    <t>Population:</t>
  </si>
  <si>
    <t>Croatian Bureau of Statistics; Census of population, households and dwellings in 2021</t>
  </si>
  <si>
    <t>Državni zavod za statistiku; Popis  stanovništva, kućanstava i stanova 2021.godine</t>
  </si>
  <si>
    <t>Source of information:</t>
  </si>
  <si>
    <t> Dobna skupina</t>
  </si>
  <si>
    <t> Age grupe</t>
  </si>
  <si>
    <t>Broj</t>
  </si>
  <si>
    <t>%</t>
  </si>
  <si>
    <t>No.</t>
  </si>
  <si>
    <t>Izvor podataka:</t>
  </si>
  <si>
    <t>85 +</t>
  </si>
  <si>
    <t>65 +</t>
  </si>
  <si>
    <t xml:space="preserve">75-84 </t>
  </si>
  <si>
    <t xml:space="preserve">65-74 </t>
  </si>
  <si>
    <r>
      <t xml:space="preserve">Tablica – </t>
    </r>
    <r>
      <rPr>
        <i/>
        <sz val="11"/>
        <color theme="1"/>
        <rFont val="Calibri"/>
        <family val="2"/>
        <charset val="238"/>
        <scheme val="minor"/>
      </rPr>
      <t>Table</t>
    </r>
    <r>
      <rPr>
        <b/>
        <sz val="11"/>
        <color theme="1"/>
        <rFont val="Calibri"/>
        <family val="2"/>
        <charset val="238"/>
        <scheme val="minor"/>
      </rPr>
      <t xml:space="preserve"> 1. </t>
    </r>
  </si>
  <si>
    <r>
      <t xml:space="preserve">UDIO ŽENA I MUŠKARACA PREMA DOBNIM SKUPINAMA U OSOBA 65 I VIŠE GODINA U HRVATSKOJ U 2021. GODINI - </t>
    </r>
    <r>
      <rPr>
        <i/>
        <sz val="11"/>
        <color theme="1"/>
        <rFont val="Calibri"/>
        <family val="2"/>
        <charset val="238"/>
        <scheme val="minor"/>
      </rPr>
      <t>Share of men and women at the age 65+ by age group, Croatia 2021</t>
    </r>
  </si>
  <si>
    <r>
      <rPr>
        <b/>
        <sz val="11"/>
        <color theme="1"/>
        <rFont val="Calibri"/>
        <family val="2"/>
        <charset val="238"/>
        <scheme val="minor"/>
      </rPr>
      <t>Muškarci</t>
    </r>
    <r>
      <rPr>
        <sz val="11"/>
        <color theme="1"/>
        <rFont val="Calibri"/>
        <family val="2"/>
        <charset val="238"/>
        <scheme val="minor"/>
      </rPr>
      <t xml:space="preserve"> -</t>
    </r>
    <r>
      <rPr>
        <i/>
        <sz val="11"/>
        <color theme="1"/>
        <rFont val="Calibri"/>
        <family val="2"/>
        <charset val="238"/>
        <scheme val="minor"/>
      </rPr>
      <t xml:space="preserve"> Male</t>
    </r>
  </si>
  <si>
    <r>
      <rPr>
        <b/>
        <sz val="11"/>
        <color theme="1"/>
        <rFont val="Calibri"/>
        <family val="2"/>
        <charset val="238"/>
        <scheme val="minor"/>
      </rPr>
      <t>Žene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i/>
        <sz val="11"/>
        <color theme="1"/>
        <rFont val="Calibri"/>
        <family val="2"/>
        <charset val="238"/>
        <scheme val="minor"/>
      </rPr>
      <t>Female</t>
    </r>
  </si>
  <si>
    <r>
      <rPr>
        <b/>
        <sz val="11"/>
        <color theme="1"/>
        <rFont val="Calibri"/>
        <family val="2"/>
        <charset val="238"/>
        <scheme val="minor"/>
      </rPr>
      <t>Ukupno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i/>
        <sz val="11"/>
        <color theme="1"/>
        <rFont val="Calibri"/>
        <family val="2"/>
        <charset val="238"/>
        <scheme val="minor"/>
      </rPr>
      <t>Total</t>
    </r>
  </si>
  <si>
    <r>
      <t xml:space="preserve">Tablica – </t>
    </r>
    <r>
      <rPr>
        <i/>
        <sz val="11"/>
        <color theme="1"/>
        <rFont val="Calibri"/>
        <family val="2"/>
        <charset val="238"/>
        <scheme val="minor"/>
      </rPr>
      <t xml:space="preserve">Table  </t>
    </r>
    <r>
      <rPr>
        <b/>
        <i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 xml:space="preserve">. </t>
    </r>
  </si>
  <si>
    <r>
      <t xml:space="preserve">Ukupno - </t>
    </r>
    <r>
      <rPr>
        <i/>
        <sz val="11"/>
        <color rgb="FF000000"/>
        <rFont val="Calibri"/>
        <family val="2"/>
        <charset val="238"/>
        <scheme val="minor"/>
      </rPr>
      <t>Total</t>
    </r>
  </si>
  <si>
    <r>
      <t xml:space="preserve">Muškarci - </t>
    </r>
    <r>
      <rPr>
        <i/>
        <sz val="11"/>
        <color rgb="FF000000"/>
        <rFont val="Calibri"/>
        <family val="2"/>
        <charset val="238"/>
        <scheme val="minor"/>
      </rPr>
      <t>Male</t>
    </r>
  </si>
  <si>
    <r>
      <t xml:space="preserve">Žene - </t>
    </r>
    <r>
      <rPr>
        <i/>
        <sz val="11"/>
        <color rgb="FF000000"/>
        <rFont val="Calibri"/>
        <family val="2"/>
        <charset val="238"/>
        <scheme val="minor"/>
      </rPr>
      <t>Female</t>
    </r>
  </si>
  <si>
    <r>
      <t>Broj dana bolničkog liječenja</t>
    </r>
    <r>
      <rPr>
        <sz val="11"/>
        <color rgb="FF000000"/>
        <rFont val="Calibri"/>
        <family val="2"/>
        <charset val="238"/>
        <scheme val="minor"/>
      </rPr>
      <t xml:space="preserve"> </t>
    </r>
  </si>
  <si>
    <r>
      <t xml:space="preserve"> - </t>
    </r>
    <r>
      <rPr>
        <i/>
        <sz val="11"/>
        <color rgb="FF000000"/>
        <rFont val="Calibri"/>
        <family val="2"/>
        <charset val="238"/>
        <scheme val="minor"/>
      </rPr>
      <t>No. of bed days</t>
    </r>
  </si>
  <si>
    <r>
      <t xml:space="preserve">- </t>
    </r>
    <r>
      <rPr>
        <i/>
        <sz val="11"/>
        <color rgb="FF000000"/>
        <rFont val="Calibri"/>
        <family val="2"/>
        <charset val="238"/>
        <scheme val="minor"/>
      </rPr>
      <t>Average length of treatment</t>
    </r>
    <r>
      <rPr>
        <sz val="11"/>
        <color rgb="FF000000"/>
        <rFont val="Calibri"/>
        <family val="2"/>
        <charset val="238"/>
        <scheme val="minor"/>
      </rPr>
      <t xml:space="preserve"> </t>
    </r>
  </si>
  <si>
    <r>
      <rPr>
        <b/>
        <sz val="11"/>
        <color theme="1"/>
        <rFont val="Calibri"/>
        <family val="2"/>
        <charset val="238"/>
        <scheme val="minor"/>
      </rPr>
      <t>HOSPITALIZACIJE OSOBA U DOBI 65 I VIŠE GODINA U BOLNICAMA HRVATSKE 2021. GODINE PO DOBNIM SKUPINAMA I SPOLU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i/>
        <sz val="11"/>
        <color theme="1"/>
        <rFont val="Calibri"/>
        <family val="2"/>
        <charset val="238"/>
        <scheme val="minor"/>
      </rPr>
      <t>Hospitalizations at the age 65+ by age group and sex, Croatia, 2021</t>
    </r>
  </si>
  <si>
    <t>- No. of hospitalisations</t>
  </si>
  <si>
    <r>
      <t xml:space="preserve">Tablica - </t>
    </r>
    <r>
      <rPr>
        <i/>
        <sz val="10"/>
        <color theme="1"/>
        <rFont val="Calibri"/>
        <family val="2"/>
        <charset val="238"/>
        <scheme val="minor"/>
      </rPr>
      <t>Table</t>
    </r>
    <r>
      <rPr>
        <b/>
        <sz val="10"/>
        <color theme="1"/>
        <rFont val="Calibri"/>
        <family val="2"/>
        <charset val="238"/>
        <scheme val="minor"/>
      </rPr>
      <t xml:space="preserve"> 3. </t>
    </r>
  </si>
  <si>
    <r>
      <t xml:space="preserve"> BOLNIČKI POBOL OSOBA STARIJE ŽIVOTNE DOBI PO DOBNIM SKUPINAMA TE SKUPINAMA BOLESTI (MKB 10) U BOLNICAMA HRVATSKE 2021. GODINE - </t>
    </r>
    <r>
      <rPr>
        <i/>
        <sz val="10"/>
        <color theme="1"/>
        <rFont val="Calibri"/>
        <family val="2"/>
        <charset val="238"/>
        <scheme val="minor"/>
      </rPr>
      <t>Hospital morbidity at the age 65+ by age and disease groups (ICD-10), Croatia 2021</t>
    </r>
  </si>
  <si>
    <r>
      <t xml:space="preserve">                                                                                                                                        Dobna skupina - </t>
    </r>
    <r>
      <rPr>
        <i/>
        <sz val="10"/>
        <color theme="1"/>
        <rFont val="Calibri"/>
        <family val="2"/>
        <charset val="238"/>
        <scheme val="minor"/>
      </rPr>
      <t>Age group</t>
    </r>
  </si>
  <si>
    <r>
      <rPr>
        <b/>
        <sz val="10"/>
        <color theme="1"/>
        <rFont val="Calibri"/>
        <family val="2"/>
        <charset val="238"/>
        <scheme val="minor"/>
      </rPr>
      <t>Zarazne i parazitarne bolesti</t>
    </r>
    <r>
      <rPr>
        <sz val="10"/>
        <color theme="1"/>
        <rFont val="Calibri"/>
        <family val="2"/>
        <charset val="238"/>
        <scheme val="minor"/>
      </rPr>
      <t xml:space="preserve"> - </t>
    </r>
    <r>
      <rPr>
        <i/>
        <sz val="10"/>
        <color theme="1"/>
        <rFont val="Calibri"/>
        <family val="2"/>
        <charset val="238"/>
        <scheme val="minor"/>
      </rPr>
      <t>Infectious and parasitic diseases</t>
    </r>
  </si>
  <si>
    <r>
      <t xml:space="preserve">Muški- </t>
    </r>
    <r>
      <rPr>
        <i/>
        <sz val="10"/>
        <color theme="1"/>
        <rFont val="Calibri"/>
        <family val="2"/>
        <charset val="238"/>
        <scheme val="minor"/>
      </rPr>
      <t>male</t>
    </r>
  </si>
  <si>
    <r>
      <t xml:space="preserve">Žene - </t>
    </r>
    <r>
      <rPr>
        <i/>
        <sz val="10"/>
        <color theme="1"/>
        <rFont val="Calibri"/>
        <family val="2"/>
        <charset val="238"/>
        <scheme val="minor"/>
      </rPr>
      <t>female</t>
    </r>
  </si>
  <si>
    <r>
      <t>Ukupno-</t>
    </r>
    <r>
      <rPr>
        <i/>
        <sz val="10"/>
        <color theme="1"/>
        <rFont val="Calibri"/>
        <family val="2"/>
        <charset val="238"/>
        <scheme val="minor"/>
      </rPr>
      <t>Total</t>
    </r>
  </si>
  <si>
    <r>
      <rPr>
        <b/>
        <sz val="10"/>
        <color theme="1"/>
        <rFont val="Calibri"/>
        <family val="2"/>
        <charset val="238"/>
        <scheme val="minor"/>
      </rPr>
      <t>Novotvorine</t>
    </r>
    <r>
      <rPr>
        <sz val="10"/>
        <color theme="1"/>
        <rFont val="Calibri"/>
        <family val="2"/>
        <charset val="238"/>
        <scheme val="minor"/>
      </rPr>
      <t xml:space="preserve"> - </t>
    </r>
    <r>
      <rPr>
        <i/>
        <sz val="10"/>
        <color theme="1"/>
        <rFont val="Calibri"/>
        <family val="2"/>
        <charset val="238"/>
        <scheme val="minor"/>
      </rPr>
      <t>Neoplasms</t>
    </r>
  </si>
  <si>
    <r>
      <rPr>
        <b/>
        <sz val="10"/>
        <color theme="1"/>
        <rFont val="Calibri"/>
        <family val="2"/>
        <charset val="238"/>
        <scheme val="minor"/>
      </rPr>
      <t>Bolesti krvi i krvotvornog sustava te određene bolesti imunološkog sustava</t>
    </r>
    <r>
      <rPr>
        <sz val="10"/>
        <color theme="1"/>
        <rFont val="Calibri"/>
        <family val="2"/>
        <charset val="238"/>
        <scheme val="minor"/>
      </rPr>
      <t xml:space="preserve"> - </t>
    </r>
    <r>
      <rPr>
        <i/>
        <sz val="10"/>
        <color theme="1"/>
        <rFont val="Calibri"/>
        <family val="2"/>
        <charset val="238"/>
        <scheme val="minor"/>
      </rPr>
      <t>Diseases of the blood and blood-forming organs and certain disorders involving the immune mechanism</t>
    </r>
  </si>
  <si>
    <r>
      <rPr>
        <b/>
        <sz val="10"/>
        <color theme="1"/>
        <rFont val="Calibri"/>
        <family val="2"/>
        <charset val="238"/>
        <scheme val="minor"/>
      </rPr>
      <t>Endokrine bolesti, bolesti prehrane imetabolizma</t>
    </r>
    <r>
      <rPr>
        <sz val="10"/>
        <color theme="1"/>
        <rFont val="Calibri"/>
        <family val="2"/>
        <charset val="238"/>
        <scheme val="minor"/>
      </rPr>
      <t xml:space="preserve"> - </t>
    </r>
    <r>
      <rPr>
        <i/>
        <sz val="10"/>
        <color theme="1"/>
        <rFont val="Calibri"/>
        <family val="2"/>
        <charset val="238"/>
        <scheme val="minor"/>
      </rPr>
      <t>Endocrine, nutritional and metabolic diseases</t>
    </r>
  </si>
  <si>
    <r>
      <rPr>
        <b/>
        <sz val="10"/>
        <color theme="1"/>
        <rFont val="Calibri"/>
        <family val="2"/>
        <charset val="238"/>
        <scheme val="minor"/>
      </rPr>
      <t>Mentalni poremećaji i poremećaji ponašanja</t>
    </r>
    <r>
      <rPr>
        <sz val="10"/>
        <color theme="1"/>
        <rFont val="Calibri"/>
        <family val="2"/>
        <charset val="238"/>
        <scheme val="minor"/>
      </rPr>
      <t xml:space="preserve"> -</t>
    </r>
    <r>
      <rPr>
        <i/>
        <sz val="10"/>
        <color theme="1"/>
        <rFont val="Calibri"/>
        <family val="2"/>
        <charset val="238"/>
        <scheme val="minor"/>
      </rPr>
      <t xml:space="preserve"> Mental and behavioural disorders</t>
    </r>
  </si>
  <si>
    <r>
      <rPr>
        <b/>
        <sz val="10"/>
        <color theme="1"/>
        <rFont val="Calibri"/>
        <family val="2"/>
        <charset val="238"/>
        <scheme val="minor"/>
      </rPr>
      <t xml:space="preserve"> Bolesti živčanog sustava</t>
    </r>
    <r>
      <rPr>
        <sz val="10"/>
        <color theme="1"/>
        <rFont val="Calibri"/>
        <family val="2"/>
        <charset val="238"/>
        <scheme val="minor"/>
      </rPr>
      <t xml:space="preserve"> - </t>
    </r>
    <r>
      <rPr>
        <i/>
        <sz val="10"/>
        <color theme="1"/>
        <rFont val="Calibri"/>
        <family val="2"/>
        <charset val="238"/>
        <scheme val="minor"/>
      </rPr>
      <t>Diseases of the nervous system</t>
    </r>
  </si>
  <si>
    <r>
      <rPr>
        <b/>
        <sz val="10"/>
        <color theme="1"/>
        <rFont val="Calibri"/>
        <family val="2"/>
        <charset val="238"/>
        <scheme val="minor"/>
      </rPr>
      <t>Bolesti oka i adneksa</t>
    </r>
    <r>
      <rPr>
        <sz val="10"/>
        <color theme="1"/>
        <rFont val="Calibri"/>
        <family val="2"/>
        <charset val="238"/>
        <scheme val="minor"/>
      </rPr>
      <t xml:space="preserve"> - </t>
    </r>
    <r>
      <rPr>
        <i/>
        <sz val="10"/>
        <color theme="1"/>
        <rFont val="Calibri"/>
        <family val="2"/>
        <charset val="238"/>
        <scheme val="minor"/>
      </rPr>
      <t>Diseases of eye and adnexa</t>
    </r>
  </si>
  <si>
    <r>
      <rPr>
        <b/>
        <sz val="10"/>
        <color theme="1"/>
        <rFont val="Calibri"/>
        <family val="2"/>
        <charset val="238"/>
        <scheme val="minor"/>
      </rPr>
      <t>Bolesti uha i mastoidnog nastavka</t>
    </r>
    <r>
      <rPr>
        <sz val="10"/>
        <color theme="1"/>
        <rFont val="Calibri"/>
        <family val="2"/>
        <charset val="238"/>
        <scheme val="minor"/>
      </rPr>
      <t xml:space="preserve"> - </t>
    </r>
    <r>
      <rPr>
        <i/>
        <sz val="10"/>
        <color theme="1"/>
        <rFont val="Calibri"/>
        <family val="2"/>
        <charset val="238"/>
        <scheme val="minor"/>
      </rPr>
      <t>Diseases of ear and mastoid</t>
    </r>
  </si>
  <si>
    <r>
      <rPr>
        <b/>
        <sz val="10"/>
        <color theme="1"/>
        <rFont val="Calibri"/>
        <family val="2"/>
        <charset val="238"/>
        <scheme val="minor"/>
      </rPr>
      <t>Bolesti cirkulacijskog sustava</t>
    </r>
    <r>
      <rPr>
        <sz val="10"/>
        <color theme="1"/>
        <rFont val="Calibri"/>
        <family val="2"/>
        <charset val="238"/>
        <scheme val="minor"/>
      </rPr>
      <t xml:space="preserve"> - </t>
    </r>
    <r>
      <rPr>
        <i/>
        <sz val="10"/>
        <color theme="1"/>
        <rFont val="Calibri"/>
        <family val="2"/>
        <charset val="238"/>
        <scheme val="minor"/>
      </rPr>
      <t>Diseases of the circulatoruy system</t>
    </r>
  </si>
  <si>
    <r>
      <rPr>
        <b/>
        <sz val="10"/>
        <color theme="1"/>
        <rFont val="Calibri"/>
        <family val="2"/>
        <charset val="238"/>
        <scheme val="minor"/>
      </rPr>
      <t>Bolesti dišnog sustava</t>
    </r>
    <r>
      <rPr>
        <sz val="10"/>
        <color theme="1"/>
        <rFont val="Calibri"/>
        <family val="2"/>
        <charset val="238"/>
        <scheme val="minor"/>
      </rPr>
      <t xml:space="preserve"> - </t>
    </r>
    <r>
      <rPr>
        <i/>
        <sz val="10"/>
        <color theme="1"/>
        <rFont val="Calibri"/>
        <family val="2"/>
        <charset val="238"/>
        <scheme val="minor"/>
      </rPr>
      <t>Diseases of the respiratoty system</t>
    </r>
  </si>
  <si>
    <r>
      <rPr>
        <b/>
        <sz val="10"/>
        <color theme="1"/>
        <rFont val="Calibri"/>
        <family val="2"/>
        <charset val="238"/>
        <scheme val="minor"/>
      </rPr>
      <t>Bolesti probavnog sustava</t>
    </r>
    <r>
      <rPr>
        <sz val="10"/>
        <color theme="1"/>
        <rFont val="Calibri"/>
        <family val="2"/>
        <charset val="238"/>
        <scheme val="minor"/>
      </rPr>
      <t xml:space="preserve"> -</t>
    </r>
    <r>
      <rPr>
        <i/>
        <sz val="10"/>
        <color theme="1"/>
        <rFont val="Calibri"/>
        <family val="2"/>
        <charset val="238"/>
        <scheme val="minor"/>
      </rPr>
      <t xml:space="preserve"> Diseases of the digestive system</t>
    </r>
  </si>
  <si>
    <r>
      <rPr>
        <b/>
        <sz val="10"/>
        <color theme="1"/>
        <rFont val="Calibri"/>
        <family val="2"/>
        <charset val="238"/>
        <scheme val="minor"/>
      </rPr>
      <t>Bolesti kože i potkožnog tkiva</t>
    </r>
    <r>
      <rPr>
        <sz val="10"/>
        <color theme="1"/>
        <rFont val="Calibri"/>
        <family val="2"/>
        <charset val="238"/>
        <scheme val="minor"/>
      </rPr>
      <t xml:space="preserve"> -</t>
    </r>
    <r>
      <rPr>
        <i/>
        <sz val="10"/>
        <color theme="1"/>
        <rFont val="Calibri"/>
        <family val="2"/>
        <charset val="238"/>
        <scheme val="minor"/>
      </rPr>
      <t xml:space="preserve"> Diseases of the skin and subcutaneous tissue</t>
    </r>
  </si>
  <si>
    <r>
      <rPr>
        <b/>
        <sz val="10"/>
        <color theme="1"/>
        <rFont val="Calibri"/>
        <family val="2"/>
        <charset val="238"/>
        <scheme val="minor"/>
      </rPr>
      <t>Bolesti mišićno-koštanog sustava i vezivnog tkiva</t>
    </r>
    <r>
      <rPr>
        <sz val="10"/>
        <color theme="1"/>
        <rFont val="Calibri"/>
        <family val="2"/>
        <charset val="238"/>
        <scheme val="minor"/>
      </rPr>
      <t xml:space="preserve"> - </t>
    </r>
    <r>
      <rPr>
        <i/>
        <sz val="10"/>
        <color theme="1"/>
        <rFont val="Calibri"/>
        <family val="2"/>
        <charset val="238"/>
        <scheme val="minor"/>
      </rPr>
      <t>Diseases of the musculo- skeletal system and connective tissue</t>
    </r>
  </si>
  <si>
    <r>
      <rPr>
        <b/>
        <sz val="10"/>
        <color theme="1"/>
        <rFont val="Calibri"/>
        <family val="2"/>
        <charset val="238"/>
        <scheme val="minor"/>
      </rPr>
      <t>Bolesti sustava mokraćnih i spolnih organa</t>
    </r>
    <r>
      <rPr>
        <sz val="10"/>
        <color theme="1"/>
        <rFont val="Calibri"/>
        <family val="2"/>
        <charset val="238"/>
        <scheme val="minor"/>
      </rPr>
      <t xml:space="preserve"> - </t>
    </r>
    <r>
      <rPr>
        <i/>
        <sz val="10"/>
        <color theme="1"/>
        <rFont val="Calibri"/>
        <family val="2"/>
        <charset val="238"/>
        <scheme val="minor"/>
      </rPr>
      <t>Diseases of the genitorinary system</t>
    </r>
  </si>
  <si>
    <r>
      <rPr>
        <b/>
        <sz val="10"/>
        <color theme="1"/>
        <rFont val="Calibri"/>
        <family val="2"/>
        <charset val="238"/>
        <scheme val="minor"/>
      </rPr>
      <t>Kongenitane malformacije, deformiteti i kromosomske amnormalnosti</t>
    </r>
    <r>
      <rPr>
        <sz val="10"/>
        <color theme="1"/>
        <rFont val="Calibri"/>
        <family val="2"/>
        <charset val="238"/>
        <scheme val="minor"/>
      </rPr>
      <t xml:space="preserve"> - </t>
    </r>
    <r>
      <rPr>
        <i/>
        <sz val="10"/>
        <color theme="1"/>
        <rFont val="Calibri"/>
        <family val="2"/>
        <charset val="238"/>
        <scheme val="minor"/>
      </rPr>
      <t>Congenital malformations, deformations and chromosomal abnormalities</t>
    </r>
  </si>
  <si>
    <r>
      <rPr>
        <b/>
        <sz val="10"/>
        <color theme="1"/>
        <rFont val="Calibri"/>
        <family val="2"/>
        <charset val="238"/>
        <scheme val="minor"/>
      </rPr>
      <t>Simptomi, znakovi i abnormalni klinički i laboratorijski nalazi neuvršteni  drugamo</t>
    </r>
    <r>
      <rPr>
        <sz val="10"/>
        <color theme="1"/>
        <rFont val="Calibri"/>
        <family val="2"/>
        <charset val="238"/>
        <scheme val="minor"/>
      </rPr>
      <t xml:space="preserve"> - </t>
    </r>
    <r>
      <rPr>
        <i/>
        <sz val="10"/>
        <color theme="1"/>
        <rFont val="Calibri"/>
        <family val="2"/>
        <charset val="238"/>
        <scheme val="minor"/>
      </rPr>
      <t>Simptoms, signs and abnormal clinical and laboratory findings, NEC</t>
    </r>
  </si>
  <si>
    <r>
      <rPr>
        <b/>
        <sz val="10"/>
        <color theme="1"/>
        <rFont val="Calibri"/>
        <family val="2"/>
        <charset val="238"/>
        <scheme val="minor"/>
      </rPr>
      <t>Ozljede, otrovanja i neke druge posljedice vanjskih uzroka</t>
    </r>
    <r>
      <rPr>
        <sz val="10"/>
        <color theme="1"/>
        <rFont val="Calibri"/>
        <family val="2"/>
        <charset val="238"/>
        <scheme val="minor"/>
      </rPr>
      <t xml:space="preserve"> -</t>
    </r>
    <r>
      <rPr>
        <i/>
        <sz val="10"/>
        <color theme="1"/>
        <rFont val="Calibri"/>
        <family val="2"/>
        <charset val="238"/>
        <scheme val="minor"/>
      </rPr>
      <t xml:space="preserve"> Injury, poisoning and certain other conseguences of extermal causes</t>
    </r>
  </si>
  <si>
    <r>
      <rPr>
        <b/>
        <sz val="10"/>
        <color theme="1"/>
        <rFont val="Calibri"/>
        <family val="2"/>
        <charset val="238"/>
        <scheme val="minor"/>
      </rPr>
      <t>Čimbenici koji utječu na stanje zdravlja i kontakt sa zdravstvenom službom</t>
    </r>
    <r>
      <rPr>
        <sz val="10"/>
        <color theme="1"/>
        <rFont val="Calibri"/>
        <family val="2"/>
        <charset val="238"/>
        <scheme val="minor"/>
      </rPr>
      <t xml:space="preserve"> - </t>
    </r>
    <r>
      <rPr>
        <i/>
        <sz val="10"/>
        <color theme="1"/>
        <rFont val="Calibri"/>
        <family val="2"/>
        <charset val="238"/>
        <scheme val="minor"/>
      </rPr>
      <t>Factors influencing health status and contact with health services</t>
    </r>
  </si>
  <si>
    <r>
      <rPr>
        <b/>
        <sz val="10"/>
        <color theme="1"/>
        <rFont val="Calibri"/>
        <family val="2"/>
        <charset val="238"/>
        <scheme val="minor"/>
      </rPr>
      <t>Šifre za posebne namjene</t>
    </r>
    <r>
      <rPr>
        <sz val="10"/>
        <color theme="1"/>
        <rFont val="Calibri"/>
        <family val="2"/>
        <charset val="238"/>
        <scheme val="minor"/>
      </rPr>
      <t xml:space="preserve"> - </t>
    </r>
    <r>
      <rPr>
        <i/>
        <sz val="10"/>
        <color theme="1"/>
        <rFont val="Calibri"/>
        <family val="2"/>
        <charset val="238"/>
        <scheme val="minor"/>
      </rPr>
      <t>Codes for special purposes  </t>
    </r>
  </si>
  <si>
    <r>
      <t xml:space="preserve">U K U P N O - </t>
    </r>
    <r>
      <rPr>
        <b/>
        <i/>
        <sz val="10"/>
        <color theme="1"/>
        <rFont val="Calibri"/>
        <family val="2"/>
        <charset val="238"/>
        <scheme val="minor"/>
      </rPr>
      <t>Total</t>
    </r>
  </si>
  <si>
    <r>
      <t xml:space="preserve">Žene - </t>
    </r>
    <r>
      <rPr>
        <b/>
        <i/>
        <sz val="10"/>
        <color theme="1"/>
        <rFont val="Calibri"/>
        <family val="2"/>
        <charset val="238"/>
        <scheme val="minor"/>
      </rPr>
      <t>female</t>
    </r>
  </si>
  <si>
    <r>
      <t xml:space="preserve">Muški - </t>
    </r>
    <r>
      <rPr>
        <i/>
        <sz val="10"/>
        <color theme="1"/>
        <rFont val="Calibri"/>
        <family val="2"/>
        <charset val="238"/>
        <scheme val="minor"/>
      </rPr>
      <t>male</t>
    </r>
  </si>
  <si>
    <r>
      <t xml:space="preserve">Muški - </t>
    </r>
    <r>
      <rPr>
        <b/>
        <i/>
        <sz val="10"/>
        <color theme="1"/>
        <rFont val="Calibri"/>
        <family val="2"/>
        <charset val="238"/>
        <scheme val="minor"/>
      </rPr>
      <t>male</t>
    </r>
  </si>
  <si>
    <r>
      <t xml:space="preserve">Ukupno - </t>
    </r>
    <r>
      <rPr>
        <i/>
        <sz val="10"/>
        <color theme="1"/>
        <rFont val="Calibri"/>
        <family val="2"/>
        <charset val="238"/>
        <scheme val="minor"/>
      </rPr>
      <t>Total</t>
    </r>
  </si>
  <si>
    <r>
      <t xml:space="preserve">Ukupno - </t>
    </r>
    <r>
      <rPr>
        <b/>
        <i/>
        <sz val="10"/>
        <color theme="1"/>
        <rFont val="Calibri"/>
        <family val="2"/>
        <charset val="238"/>
        <scheme val="minor"/>
      </rPr>
      <t>Total</t>
    </r>
  </si>
  <si>
    <t>MKB-X-ŠIFRA</t>
  </si>
  <si>
    <r>
      <t xml:space="preserve">Tablica - </t>
    </r>
    <r>
      <rPr>
        <i/>
        <sz val="9"/>
        <rFont val="Calibri"/>
        <family val="2"/>
        <charset val="238"/>
        <scheme val="minor"/>
      </rPr>
      <t>Table</t>
    </r>
    <r>
      <rPr>
        <b/>
        <sz val="9"/>
        <rFont val="Calibri"/>
        <family val="2"/>
        <charset val="238"/>
        <scheme val="minor"/>
      </rPr>
      <t xml:space="preserve"> 4.  </t>
    </r>
  </si>
  <si>
    <r>
      <t>Dobna skupina</t>
    </r>
    <r>
      <rPr>
        <sz val="8"/>
        <rFont val="Calibri"/>
        <family val="2"/>
        <charset val="238"/>
        <scheme val="minor"/>
      </rPr>
      <t xml:space="preserve"> - Age group</t>
    </r>
  </si>
  <si>
    <r>
      <t xml:space="preserve">SVEUKUPNO </t>
    </r>
    <r>
      <rPr>
        <sz val="8"/>
        <rFont val="Calibri"/>
        <family val="2"/>
        <charset val="238"/>
        <scheme val="minor"/>
      </rPr>
      <t>-</t>
    </r>
    <r>
      <rPr>
        <b/>
        <sz val="8"/>
        <rFont val="Calibri"/>
        <family val="2"/>
        <charset val="238"/>
        <scheme val="minor"/>
      </rPr>
      <t xml:space="preserve"> </t>
    </r>
    <r>
      <rPr>
        <i/>
        <sz val="8"/>
        <rFont val="Calibri"/>
        <family val="2"/>
        <charset val="238"/>
        <scheme val="minor"/>
      </rPr>
      <t>Total</t>
    </r>
  </si>
  <si>
    <r>
      <t xml:space="preserve"> RANG LJESTVICA VODEĆIH DIJAGNOZA - BOLNIČKI POBOL OSOBA STARIJE ŽIVOTNE DOBI U STACIONARNOM DIJELU BOLNICA HRVATSKOJ 2021. GODINE, PREMA DOBNIM SKUPINAMA – UKUPNO - </t>
    </r>
    <r>
      <rPr>
        <i/>
        <sz val="9"/>
        <rFont val="Calibri"/>
        <family val="2"/>
        <charset val="238"/>
        <scheme val="minor"/>
      </rPr>
      <t>Scale of leading diagnoses – hospital morbidity in the elderly population by age group, in inpatient hospital wards, TOTAL, Croatia, 2021</t>
    </r>
  </si>
  <si>
    <r>
      <t xml:space="preserve">Tablica - </t>
    </r>
    <r>
      <rPr>
        <i/>
        <sz val="9"/>
        <color rgb="FF000000"/>
        <rFont val="Calibri"/>
        <family val="2"/>
        <charset val="238"/>
        <scheme val="minor"/>
      </rPr>
      <t>Table</t>
    </r>
    <r>
      <rPr>
        <b/>
        <sz val="9"/>
        <color rgb="FF000000"/>
        <rFont val="Calibri"/>
        <family val="2"/>
        <charset val="238"/>
        <scheme val="minor"/>
      </rPr>
      <t xml:space="preserve"> 5.1  </t>
    </r>
  </si>
  <si>
    <r>
      <t>Dobna skupina</t>
    </r>
    <r>
      <rPr>
        <sz val="9"/>
        <color theme="1"/>
        <rFont val="Calibri"/>
        <family val="2"/>
        <charset val="238"/>
        <scheme val="minor"/>
      </rPr>
      <t xml:space="preserve"> - </t>
    </r>
    <r>
      <rPr>
        <i/>
        <sz val="9"/>
        <color theme="1"/>
        <rFont val="Calibri"/>
        <family val="2"/>
        <charset val="238"/>
        <scheme val="minor"/>
      </rPr>
      <t>Age group</t>
    </r>
  </si>
  <si>
    <r>
      <t xml:space="preserve">SVEUKUPNO </t>
    </r>
    <r>
      <rPr>
        <sz val="9"/>
        <color theme="1"/>
        <rFont val="Calibri"/>
        <family val="2"/>
        <charset val="238"/>
        <scheme val="minor"/>
      </rPr>
      <t>-</t>
    </r>
    <r>
      <rPr>
        <b/>
        <sz val="9"/>
        <color theme="1"/>
        <rFont val="Calibri"/>
        <family val="2"/>
        <charset val="238"/>
        <scheme val="minor"/>
      </rPr>
      <t xml:space="preserve"> </t>
    </r>
    <r>
      <rPr>
        <i/>
        <sz val="9"/>
        <color theme="1"/>
        <rFont val="Calibri"/>
        <family val="2"/>
        <charset val="238"/>
        <scheme val="minor"/>
      </rPr>
      <t>Total</t>
    </r>
  </si>
  <si>
    <r>
      <t xml:space="preserve">Zloćudna novotvorina debeloga crijeva                               </t>
    </r>
    <r>
      <rPr>
        <i/>
        <sz val="9"/>
        <color theme="1"/>
        <rFont val="Calibri"/>
        <family val="2"/>
        <charset val="238"/>
        <scheme val="minor"/>
      </rPr>
      <t>Malignant neoplasm of colon</t>
    </r>
  </si>
  <si>
    <r>
      <t xml:space="preserve">Ateroskleroza  </t>
    </r>
    <r>
      <rPr>
        <i/>
        <sz val="9"/>
        <color theme="1"/>
        <rFont val="Calibri"/>
        <family val="2"/>
        <charset val="238"/>
        <scheme val="minor"/>
      </rPr>
      <t xml:space="preserve">                                                                   Atherosclerosis</t>
    </r>
  </si>
  <si>
    <r>
      <t xml:space="preserve">RANG LJESTVICA VODEĆIH DIJAGNOZA - BOLNIČKI POBOL OSOBA STARIJE ŽIVOTNE DOBI U STACIONARNOM DIJELU BOLNICA HRVATSKOJ 2021. GODINE, PREMA DOBNIM SKUPINAMA, MUŠKARCI - </t>
    </r>
    <r>
      <rPr>
        <i/>
        <sz val="9"/>
        <color rgb="FF000000"/>
        <rFont val="Calibri"/>
        <family val="2"/>
        <charset val="238"/>
        <scheme val="minor"/>
      </rPr>
      <t>Scale of  leading diagnoses – Hospital morbidity in the elderly population by age group, in inpatient hospital wards, MALE, Croatia, 2021</t>
    </r>
  </si>
  <si>
    <r>
      <t xml:space="preserve">Prijelom bedrene kosti (femura)
</t>
    </r>
    <r>
      <rPr>
        <i/>
        <sz val="9"/>
        <color theme="1"/>
        <rFont val="Calibri"/>
        <family val="2"/>
        <charset val="238"/>
        <scheme val="minor"/>
      </rPr>
      <t>Fracture of femur</t>
    </r>
  </si>
  <si>
    <r>
      <t xml:space="preserve">Preponska kila (ingvinalna hernija)
</t>
    </r>
    <r>
      <rPr>
        <i/>
        <sz val="9"/>
        <color theme="1"/>
        <rFont val="Calibri"/>
        <family val="2"/>
        <charset val="238"/>
        <scheme val="minor"/>
      </rPr>
      <t>Inguinal hernia</t>
    </r>
  </si>
  <si>
    <r>
      <t xml:space="preserve">Zloćudna novotvorina završnog debelog crijeva (rektuma)
</t>
    </r>
    <r>
      <rPr>
        <i/>
        <sz val="9"/>
        <color theme="1"/>
        <rFont val="Calibri"/>
        <family val="2"/>
        <charset val="238"/>
        <scheme val="minor"/>
      </rPr>
      <t xml:space="preserve">Malignant neoplasm of rectum </t>
    </r>
  </si>
  <si>
    <r>
      <t xml:space="preserve">Ostala medicinska skrb
</t>
    </r>
    <r>
      <rPr>
        <i/>
        <sz val="9"/>
        <color theme="1"/>
        <rFont val="Calibri"/>
        <family val="2"/>
        <charset val="238"/>
        <scheme val="minor"/>
      </rPr>
      <t>Other medical care</t>
    </r>
  </si>
  <si>
    <r>
      <t xml:space="preserve">Fibrilacija atrija i undulacija
</t>
    </r>
    <r>
      <rPr>
        <i/>
        <sz val="9"/>
        <color theme="1"/>
        <rFont val="Calibri"/>
        <family val="2"/>
        <charset val="238"/>
        <scheme val="minor"/>
      </rPr>
      <t>Atrial fibrillation and flutter</t>
    </r>
  </si>
  <si>
    <r>
      <t xml:space="preserve">Zloćudna novotvorina dušnica i pluća
</t>
    </r>
    <r>
      <rPr>
        <i/>
        <sz val="9"/>
        <color theme="1"/>
        <rFont val="Calibri"/>
        <family val="2"/>
        <charset val="238"/>
        <scheme val="minor"/>
      </rPr>
      <t>Malignant neoplasm of bronchus and lung</t>
    </r>
  </si>
  <si>
    <r>
      <t xml:space="preserve">Prisutnost drugih funkcionalnih usadaka (implantata)
</t>
    </r>
    <r>
      <rPr>
        <i/>
        <sz val="9"/>
        <color theme="1"/>
        <rFont val="Calibri"/>
        <family val="2"/>
        <charset val="238"/>
        <scheme val="minor"/>
      </rPr>
      <t>Presence of other functional implants  </t>
    </r>
  </si>
  <si>
    <r>
      <t xml:space="preserve">Tablica - </t>
    </r>
    <r>
      <rPr>
        <i/>
        <sz val="9"/>
        <color rgb="FF000000"/>
        <rFont val="Calibri"/>
        <family val="2"/>
        <charset val="238"/>
        <scheme val="minor"/>
      </rPr>
      <t>Table</t>
    </r>
    <r>
      <rPr>
        <b/>
        <sz val="9"/>
        <color rgb="FF000000"/>
        <rFont val="Calibri"/>
        <family val="2"/>
        <charset val="238"/>
        <scheme val="minor"/>
      </rPr>
      <t xml:space="preserve"> 5.2  </t>
    </r>
  </si>
  <si>
    <r>
      <t xml:space="preserve">RANG LJESTVICA VODEĆIH DIJAGNOZA - BOLNIČKI POBOL OSOBA STARIJE ŽIVOTNE DOBI U STACIONARNOM DIJELU BOLNICA HRVATSKOJ 2021. GODINE, PREMA DOBNIM SKUPINAMA, ŽENE - </t>
    </r>
    <r>
      <rPr>
        <sz val="9"/>
        <color rgb="FF000000"/>
        <rFont val="Calibri"/>
        <family val="2"/>
        <charset val="238"/>
        <scheme val="minor"/>
      </rPr>
      <t>S</t>
    </r>
    <r>
      <rPr>
        <i/>
        <sz val="9"/>
        <color rgb="FF000000"/>
        <rFont val="Calibri"/>
        <family val="2"/>
        <charset val="238"/>
        <scheme val="minor"/>
      </rPr>
      <t>cale of  leading diagnoses – Hospital morbidity in the elderly population by age group, in inpatient hospital wards, FEMALE, Croatia, 2021</t>
    </r>
  </si>
  <si>
    <r>
      <t>Dobna skupina</t>
    </r>
    <r>
      <rPr>
        <sz val="8"/>
        <color theme="1"/>
        <rFont val="Calibri"/>
        <family val="2"/>
        <charset val="238"/>
        <scheme val="minor"/>
      </rPr>
      <t xml:space="preserve"> - Age group</t>
    </r>
  </si>
  <si>
    <r>
      <t xml:space="preserve">SVEUKUPNO </t>
    </r>
    <r>
      <rPr>
        <sz val="8"/>
        <color theme="1"/>
        <rFont val="Calibri"/>
        <family val="2"/>
        <charset val="238"/>
        <scheme val="minor"/>
      </rPr>
      <t>-</t>
    </r>
    <r>
      <rPr>
        <b/>
        <sz val="8"/>
        <color theme="1"/>
        <rFont val="Calibri"/>
        <family val="2"/>
        <charset val="238"/>
        <scheme val="minor"/>
      </rPr>
      <t xml:space="preserve"> </t>
    </r>
    <r>
      <rPr>
        <i/>
        <sz val="8"/>
        <color theme="1"/>
        <rFont val="Calibri"/>
        <family val="2"/>
        <charset val="238"/>
        <scheme val="minor"/>
      </rPr>
      <t>Total</t>
    </r>
  </si>
  <si>
    <r>
      <t xml:space="preserve">Virusna pneumonija, nesvrstana drugamo
</t>
    </r>
    <r>
      <rPr>
        <i/>
        <sz val="9"/>
        <color theme="1"/>
        <rFont val="Calibri"/>
        <family val="2"/>
        <charset val="238"/>
        <scheme val="minor"/>
      </rPr>
      <t>Viral pneumonia, not elsewhere classified</t>
    </r>
  </si>
  <si>
    <r>
      <t xml:space="preserve">Prijelom bedrene kosti (femura) 
</t>
    </r>
    <r>
      <rPr>
        <i/>
        <sz val="9"/>
        <color theme="1"/>
        <rFont val="Calibri"/>
        <family val="2"/>
        <charset val="238"/>
        <scheme val="minor"/>
      </rPr>
      <t>Fracture of femur</t>
    </r>
  </si>
  <si>
    <r>
      <t xml:space="preserve">Cerebralni infarkt
</t>
    </r>
    <r>
      <rPr>
        <i/>
        <sz val="9"/>
        <rFont val="Calibri"/>
        <family val="2"/>
        <charset val="238"/>
        <scheme val="minor"/>
      </rPr>
      <t>Cerebral infarction</t>
    </r>
  </si>
  <si>
    <r>
      <t xml:space="preserve">Ostale sepse
</t>
    </r>
    <r>
      <rPr>
        <i/>
        <sz val="9"/>
        <color theme="1"/>
        <rFont val="Calibri"/>
        <family val="2"/>
        <charset val="238"/>
        <scheme val="minor"/>
      </rPr>
      <t xml:space="preserve">Other sepsis </t>
    </r>
  </si>
  <si>
    <r>
      <t xml:space="preserve">Insuficijencija srca
</t>
    </r>
    <r>
      <rPr>
        <i/>
        <sz val="9"/>
        <color theme="1"/>
        <rFont val="Calibri"/>
        <family val="2"/>
        <charset val="238"/>
        <scheme val="minor"/>
      </rPr>
      <t>Heart failure</t>
    </r>
  </si>
  <si>
    <r>
      <t xml:space="preserve">Pneumonija, nespecificiranog uzročnika
</t>
    </r>
    <r>
      <rPr>
        <i/>
        <sz val="9"/>
        <color theme="1"/>
        <rFont val="Calibri"/>
        <family val="2"/>
        <charset val="238"/>
        <scheme val="minor"/>
      </rPr>
      <t>Pneumonia, organism unspecified</t>
    </r>
  </si>
  <si>
    <r>
      <t xml:space="preserve">Poremećaji mišićno-koštanog sustava koji se pojavljuju nakon određenih postupaka, nesvrstani drugamo
</t>
    </r>
    <r>
      <rPr>
        <i/>
        <sz val="9"/>
        <color theme="1"/>
        <rFont val="Calibri"/>
        <family val="2"/>
        <charset val="238"/>
        <scheme val="minor"/>
      </rPr>
      <t>Postprocedural musculoskeletal disorders, not elsewhere classified</t>
    </r>
  </si>
  <si>
    <r>
      <t xml:space="preserve">Akutni infarkt miokarda
</t>
    </r>
    <r>
      <rPr>
        <i/>
        <sz val="9"/>
        <rFont val="Calibri"/>
        <family val="2"/>
        <charset val="238"/>
        <scheme val="minor"/>
      </rPr>
      <t>Acute myocardial infarction</t>
    </r>
  </si>
  <si>
    <r>
      <t xml:space="preserve">Respiracijska insuficijencija nesvrstana drugamo
</t>
    </r>
    <r>
      <rPr>
        <i/>
        <sz val="9"/>
        <rFont val="Calibri"/>
        <family val="2"/>
        <charset val="238"/>
        <scheme val="minor"/>
      </rPr>
      <t>Respiratory failure, not elsewhere classified</t>
    </r>
  </si>
  <si>
    <r>
      <t xml:space="preserve">Ateroskleroza 
</t>
    </r>
    <r>
      <rPr>
        <i/>
        <sz val="9"/>
        <color theme="1"/>
        <rFont val="Calibri"/>
        <family val="2"/>
        <charset val="238"/>
        <scheme val="minor"/>
      </rPr>
      <t>Atherosclerosis</t>
    </r>
  </si>
  <si>
    <r>
      <t xml:space="preserve">Zloćudna novotvorina dojke
</t>
    </r>
    <r>
      <rPr>
        <i/>
        <sz val="9"/>
        <color theme="1"/>
        <rFont val="Calibri"/>
        <family val="2"/>
        <charset val="238"/>
        <scheme val="minor"/>
      </rPr>
      <t>Malignant neoplasm of breast</t>
    </r>
  </si>
  <si>
    <r>
      <t xml:space="preserve">COVID-19
</t>
    </r>
    <r>
      <rPr>
        <i/>
        <sz val="9"/>
        <color theme="1"/>
        <rFont val="Calibri"/>
        <family val="2"/>
        <charset val="238"/>
        <scheme val="minor"/>
      </rPr>
      <t>COVID-19</t>
    </r>
  </si>
  <si>
    <r>
      <t xml:space="preserve">Zloćudna novotvorina debeloga crijeva
</t>
    </r>
    <r>
      <rPr>
        <i/>
        <sz val="9"/>
        <color theme="1"/>
        <rFont val="Calibri"/>
        <family val="2"/>
        <charset val="238"/>
        <scheme val="minor"/>
      </rPr>
      <t>Malignant neoplasm of colon</t>
    </r>
  </si>
  <si>
    <r>
      <t xml:space="preserve">Žučni kamenci (kolelitijaza)
</t>
    </r>
    <r>
      <rPr>
        <i/>
        <sz val="9"/>
        <color theme="1"/>
        <rFont val="Calibri"/>
        <family val="2"/>
        <charset val="238"/>
        <scheme val="minor"/>
      </rPr>
      <t>Cholelithiasis</t>
    </r>
  </si>
  <si>
    <r>
      <t xml:space="preserve">Gonartroza/artroza koljena
</t>
    </r>
    <r>
      <rPr>
        <i/>
        <sz val="9"/>
        <color theme="1"/>
        <rFont val="Calibri"/>
        <family val="2"/>
        <charset val="238"/>
        <scheme val="minor"/>
      </rPr>
      <t>Gonarthrosis [arthrosis of knee]</t>
    </r>
  </si>
  <si>
    <r>
      <t>Koksartroze/artroza kuka</t>
    </r>
    <r>
      <rPr>
        <i/>
        <sz val="9"/>
        <color theme="1"/>
        <rFont val="Calibri"/>
        <family val="2"/>
        <charset val="238"/>
        <scheme val="minor"/>
      </rPr>
      <t xml:space="preserve">
Coxarthrosis [arthrosis of hip]</t>
    </r>
  </si>
  <si>
    <r>
      <t xml:space="preserve">Plućna embolija
</t>
    </r>
    <r>
      <rPr>
        <i/>
        <sz val="9"/>
        <color theme="1"/>
        <rFont val="Calibri"/>
        <family val="2"/>
        <charset val="238"/>
        <scheme val="minor"/>
      </rPr>
      <t xml:space="preserve">Pulmonary embolism </t>
    </r>
  </si>
  <si>
    <t>Rate per 1.000 population</t>
  </si>
  <si>
    <t>stopa na 1.000 stanovnika</t>
  </si>
  <si>
    <r>
      <t xml:space="preserve">Kronična ishemična bolest srca
</t>
    </r>
    <r>
      <rPr>
        <i/>
        <sz val="9"/>
        <color theme="1"/>
        <rFont val="Calibri"/>
        <family val="2"/>
        <charset val="238"/>
        <scheme val="minor"/>
      </rPr>
      <t>Chronic ischaemic Heart disease</t>
    </r>
  </si>
  <si>
    <r>
      <t xml:space="preserve">Angina pektoris
</t>
    </r>
    <r>
      <rPr>
        <i/>
        <sz val="9"/>
        <color theme="1"/>
        <rFont val="Calibri"/>
        <family val="2"/>
        <charset val="238"/>
        <scheme val="minor"/>
      </rPr>
      <t>Angina pectoris</t>
    </r>
  </si>
  <si>
    <r>
      <t xml:space="preserve">COVID-19
</t>
    </r>
    <r>
      <rPr>
        <i/>
        <sz val="9"/>
        <color theme="1"/>
        <rFont val="Calibri"/>
        <family val="2"/>
        <charset val="238"/>
        <scheme val="minor"/>
      </rPr>
      <t>COVID-19 </t>
    </r>
  </si>
  <si>
    <r>
      <t xml:space="preserve">Zloćudna novotvorina mokraćnoga mjehura
</t>
    </r>
    <r>
      <rPr>
        <i/>
        <sz val="9"/>
        <color theme="1"/>
        <rFont val="Calibri"/>
        <family val="2"/>
        <charset val="238"/>
        <scheme val="minor"/>
      </rPr>
      <t>Malignant neoplasm of bladder</t>
    </r>
  </si>
  <si>
    <r>
      <rPr>
        <b/>
        <sz val="10"/>
        <color theme="1"/>
        <rFont val="Calibri"/>
        <family val="2"/>
        <charset val="238"/>
        <scheme val="minor"/>
      </rPr>
      <t xml:space="preserve">Zarazne i parazitarne bolesti - </t>
    </r>
    <r>
      <rPr>
        <i/>
        <sz val="10"/>
        <color theme="1"/>
        <rFont val="Calibri"/>
        <family val="2"/>
        <charset val="238"/>
        <scheme val="minor"/>
      </rPr>
      <t>Infectious and parasitic diseases</t>
    </r>
  </si>
  <si>
    <r>
      <rPr>
        <b/>
        <sz val="10"/>
        <color theme="1"/>
        <rFont val="Calibri"/>
        <family val="2"/>
        <charset val="238"/>
        <scheme val="minor"/>
      </rPr>
      <t xml:space="preserve">Novotvorine - </t>
    </r>
    <r>
      <rPr>
        <i/>
        <sz val="10"/>
        <color theme="1"/>
        <rFont val="Calibri"/>
        <family val="2"/>
        <charset val="238"/>
        <scheme val="minor"/>
      </rPr>
      <t>Neoplasms</t>
    </r>
  </si>
  <si>
    <r>
      <t>Tablica</t>
    </r>
    <r>
      <rPr>
        <i/>
        <sz val="10"/>
        <color theme="1"/>
        <rFont val="Calibri"/>
        <family val="2"/>
        <charset val="238"/>
        <scheme val="minor"/>
      </rPr>
      <t xml:space="preserve"> - Table</t>
    </r>
    <r>
      <rPr>
        <b/>
        <sz val="10"/>
        <color theme="1"/>
        <rFont val="Calibri"/>
        <family val="2"/>
        <charset val="238"/>
        <scheme val="minor"/>
      </rPr>
      <t xml:space="preserve"> 6. </t>
    </r>
  </si>
  <si>
    <r>
      <t xml:space="preserve">Dobna skupina - </t>
    </r>
    <r>
      <rPr>
        <sz val="10"/>
        <color theme="1"/>
        <rFont val="Calibri"/>
        <family val="2"/>
        <charset val="238"/>
        <scheme val="minor"/>
      </rPr>
      <t>Age group</t>
    </r>
  </si>
  <si>
    <r>
      <t>S V E U K U P N O -</t>
    </r>
    <r>
      <rPr>
        <b/>
        <i/>
        <sz val="10"/>
        <color theme="1"/>
        <rFont val="Calibri"/>
        <family val="2"/>
        <charset val="238"/>
        <scheme val="minor"/>
      </rPr>
      <t xml:space="preserve"> Total</t>
    </r>
  </si>
  <si>
    <r>
      <t xml:space="preserve">BOLNIČKI POBOL OSOBA STARIJE ŽIVOTNE DOBI PO DOBNIM SKUPINAMA TE SKUPINAMA BOLESTI (MKB 10) U DNEVNOJ BOLNICI, JEDNODNEVNOJ KIRURGIJI I BOLNIČKOJ HEMODIJALIZI HRVATSKE 2021. GODINE - </t>
    </r>
    <r>
      <rPr>
        <i/>
        <sz val="10"/>
        <color theme="1"/>
        <rFont val="Calibri"/>
        <family val="2"/>
        <charset val="238"/>
        <scheme val="minor"/>
      </rPr>
      <t>Hospital morbidity in the elderly population by age and disease groups (ICD-10) in day hospitals, day care surgery and hospital hemodialysis wards, Croatia, 2021</t>
    </r>
  </si>
  <si>
    <t>Muški- male</t>
  </si>
  <si>
    <r>
      <rPr>
        <b/>
        <sz val="10"/>
        <color theme="1"/>
        <rFont val="Calibri"/>
        <family val="2"/>
        <charset val="238"/>
        <scheme val="minor"/>
      </rPr>
      <t>Bolesti živčanog sustava</t>
    </r>
    <r>
      <rPr>
        <sz val="10"/>
        <color theme="1"/>
        <rFont val="Calibri"/>
        <family val="2"/>
        <charset val="238"/>
        <scheme val="minor"/>
      </rPr>
      <t xml:space="preserve"> - </t>
    </r>
    <r>
      <rPr>
        <i/>
        <sz val="10"/>
        <color theme="1"/>
        <rFont val="Calibri"/>
        <family val="2"/>
        <charset val="238"/>
        <scheme val="minor"/>
      </rPr>
      <t>Diseases of the nervous system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</si>
</sst>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3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i/>
      <sz val="9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3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i/>
      <sz val="8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" fillId="0" borderId="0"/>
  </cellStyleXfs>
  <cellXfs count="213">
    <xf numFmtId="0" fontId="0" fillId="0" borderId="0" xfId="0"/>
    <xf numFmtId="0" fontId="2" fillId="0" borderId="0" xfId="0" applyFont="1"/>
    <xf numFmtId="0" fontId="1" fillId="0" borderId="0" xfId="0" applyFont="1"/>
    <xf numFmtId="3" fontId="3" fillId="0" borderId="0" xfId="0" applyNumberFormat="1" applyFont="1"/>
    <xf numFmtId="0" fontId="1" fillId="0" borderId="0" xfId="0" applyFont="1" applyAlignment="1">
      <alignment horizontal="center" vertical="center"/>
    </xf>
    <xf numFmtId="0" fontId="5" fillId="0" borderId="0" xfId="0" applyFont="1"/>
    <xf numFmtId="3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5" fillId="0" borderId="2" xfId="0" applyFont="1" applyBorder="1"/>
    <xf numFmtId="0" fontId="1" fillId="0" borderId="0" xfId="0" applyFont="1" applyAlignment="1">
      <alignment horizontal="left"/>
    </xf>
    <xf numFmtId="0" fontId="7" fillId="0" borderId="0" xfId="0" applyFont="1"/>
    <xf numFmtId="164" fontId="0" fillId="0" borderId="0" xfId="2" applyFont="1"/>
    <xf numFmtId="10" fontId="0" fillId="0" borderId="0" xfId="3" applyNumberFormat="1" applyFont="1"/>
    <xf numFmtId="0" fontId="0" fillId="0" borderId="0" xfId="0" applyFont="1"/>
    <xf numFmtId="3" fontId="0" fillId="0" borderId="0" xfId="0" applyNumberFormat="1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wrapText="1"/>
    </xf>
    <xf numFmtId="0" fontId="0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0" fillId="0" borderId="0" xfId="0" applyNumberFormat="1" applyFont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3" fontId="0" fillId="0" borderId="0" xfId="0" applyNumberFormat="1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3" fontId="3" fillId="0" borderId="0" xfId="0" applyNumberFormat="1" applyFont="1" applyAlignment="1">
      <alignment horizontal="center"/>
    </xf>
    <xf numFmtId="0" fontId="13" fillId="0" borderId="0" xfId="0" quotePrefix="1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3" fontId="9" fillId="0" borderId="5" xfId="0" applyNumberFormat="1" applyFont="1" applyBorder="1" applyAlignment="1">
      <alignment horizontal="center" vertical="center"/>
    </xf>
    <xf numFmtId="4" fontId="9" fillId="0" borderId="5" xfId="0" applyNumberFormat="1" applyFont="1" applyBorder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vertical="center" wrapText="1"/>
    </xf>
    <xf numFmtId="0" fontId="17" fillId="0" borderId="3" xfId="0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0" fontId="19" fillId="0" borderId="2" xfId="0" applyFont="1" applyBorder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3" fontId="17" fillId="0" borderId="3" xfId="0" applyNumberFormat="1" applyFont="1" applyBorder="1" applyAlignment="1">
      <alignment horizontal="center" vertical="center"/>
    </xf>
    <xf numFmtId="2" fontId="17" fillId="0" borderId="3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3" fontId="18" fillId="0" borderId="0" xfId="0" applyNumberFormat="1" applyFont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/>
    <xf numFmtId="3" fontId="19" fillId="0" borderId="0" xfId="0" applyNumberFormat="1" applyFont="1" applyAlignment="1">
      <alignment horizontal="center" vertical="center"/>
    </xf>
    <xf numFmtId="0" fontId="21" fillId="0" borderId="0" xfId="0" applyFont="1"/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3" fontId="18" fillId="0" borderId="0" xfId="0" applyNumberFormat="1" applyFont="1"/>
    <xf numFmtId="2" fontId="19" fillId="0" borderId="0" xfId="0" applyNumberFormat="1" applyFont="1" applyAlignment="1">
      <alignment horizontal="center" vertical="center"/>
    </xf>
    <xf numFmtId="2" fontId="18" fillId="0" borderId="0" xfId="0" applyNumberFormat="1" applyFont="1" applyAlignment="1">
      <alignment vertical="center"/>
    </xf>
    <xf numFmtId="0" fontId="18" fillId="0" borderId="2" xfId="0" applyFont="1" applyBorder="1" applyAlignment="1">
      <alignment vertical="center"/>
    </xf>
    <xf numFmtId="3" fontId="18" fillId="0" borderId="2" xfId="0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vertical="center"/>
    </xf>
    <xf numFmtId="3" fontId="18" fillId="0" borderId="0" xfId="0" applyNumberFormat="1" applyFont="1" applyAlignment="1">
      <alignment vertical="center"/>
    </xf>
    <xf numFmtId="2" fontId="0" fillId="0" borderId="0" xfId="0" applyNumberFormat="1" applyFont="1"/>
    <xf numFmtId="0" fontId="0" fillId="0" borderId="0" xfId="0" applyFont="1" applyAlignment="1">
      <alignment vertical="top"/>
    </xf>
    <xf numFmtId="0" fontId="22" fillId="0" borderId="0" xfId="0" applyFont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24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vertical="center" wrapText="1"/>
    </xf>
    <xf numFmtId="0" fontId="22" fillId="0" borderId="3" xfId="0" applyFont="1" applyBorder="1" applyAlignment="1">
      <alignment vertical="center"/>
    </xf>
    <xf numFmtId="0" fontId="22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0" fontId="23" fillId="0" borderId="2" xfId="0" applyFont="1" applyBorder="1" applyAlignment="1">
      <alignment vertical="center"/>
    </xf>
    <xf numFmtId="0" fontId="23" fillId="0" borderId="2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vertical="center"/>
    </xf>
    <xf numFmtId="3" fontId="24" fillId="0" borderId="3" xfId="0" applyNumberFormat="1" applyFont="1" applyBorder="1" applyAlignment="1">
      <alignment horizontal="center" vertical="center"/>
    </xf>
    <xf numFmtId="2" fontId="24" fillId="0" borderId="3" xfId="0" applyNumberFormat="1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vertical="center" wrapText="1"/>
    </xf>
    <xf numFmtId="3" fontId="25" fillId="0" borderId="0" xfId="0" applyNumberFormat="1" applyFont="1" applyAlignment="1">
      <alignment horizontal="center" vertical="center"/>
    </xf>
    <xf numFmtId="2" fontId="25" fillId="0" borderId="0" xfId="0" applyNumberFormat="1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4" fillId="0" borderId="0" xfId="0" applyFont="1" applyAlignment="1">
      <alignment wrapText="1"/>
    </xf>
    <xf numFmtId="0" fontId="25" fillId="0" borderId="1" xfId="0" applyFont="1" applyBorder="1" applyAlignment="1">
      <alignment vertical="center"/>
    </xf>
    <xf numFmtId="0" fontId="24" fillId="0" borderId="1" xfId="0" applyFont="1" applyBorder="1" applyAlignment="1">
      <alignment vertical="center" wrapText="1"/>
    </xf>
    <xf numFmtId="3" fontId="25" fillId="0" borderId="1" xfId="0" applyNumberFormat="1" applyFont="1" applyBorder="1" applyAlignment="1">
      <alignment horizontal="center" vertical="center"/>
    </xf>
    <xf numFmtId="2" fontId="25" fillId="0" borderId="1" xfId="0" applyNumberFormat="1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2" fontId="28" fillId="0" borderId="0" xfId="0" applyNumberFormat="1" applyFont="1" applyAlignment="1">
      <alignment horizontal="center"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2" fillId="0" borderId="0" xfId="0" applyFont="1" applyAlignment="1">
      <alignment vertical="top" wrapText="1"/>
    </xf>
    <xf numFmtId="0" fontId="22" fillId="0" borderId="2" xfId="0" applyFont="1" applyBorder="1" applyAlignment="1">
      <alignment vertical="top" wrapText="1"/>
    </xf>
    <xf numFmtId="0" fontId="22" fillId="0" borderId="2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center" vertical="center"/>
    </xf>
    <xf numFmtId="0" fontId="32" fillId="0" borderId="3" xfId="0" applyFont="1" applyBorder="1" applyAlignment="1">
      <alignment vertical="center" wrapText="1"/>
    </xf>
    <xf numFmtId="0" fontId="32" fillId="0" borderId="3" xfId="0" applyFont="1" applyBorder="1" applyAlignment="1">
      <alignment vertical="center"/>
    </xf>
    <xf numFmtId="0" fontId="32" fillId="0" borderId="3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vertical="center" wrapText="1"/>
    </xf>
    <xf numFmtId="0" fontId="30" fillId="0" borderId="2" xfId="0" applyFont="1" applyBorder="1" applyAlignment="1">
      <alignment vertical="center"/>
    </xf>
    <xf numFmtId="0" fontId="30" fillId="0" borderId="2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vertical="center"/>
    </xf>
    <xf numFmtId="3" fontId="20" fillId="0" borderId="3" xfId="0" applyNumberFormat="1" applyFont="1" applyBorder="1" applyAlignment="1">
      <alignment horizontal="center" vertical="center"/>
    </xf>
    <xf numFmtId="2" fontId="20" fillId="0" borderId="3" xfId="0" applyNumberFormat="1" applyFont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3" fontId="7" fillId="0" borderId="0" xfId="0" applyNumberFormat="1" applyFont="1"/>
    <xf numFmtId="0" fontId="7" fillId="0" borderId="1" xfId="0" applyFont="1" applyBorder="1" applyAlignment="1">
      <alignment vertical="center"/>
    </xf>
    <xf numFmtId="0" fontId="15" fillId="0" borderId="0" xfId="0" applyFont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9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2" fontId="9" fillId="0" borderId="5" xfId="0" applyNumberFormat="1" applyFont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4" fontId="0" fillId="0" borderId="0" xfId="0" applyNumberFormat="1" applyFont="1" applyAlignment="1">
      <alignment vertical="center"/>
    </xf>
    <xf numFmtId="0" fontId="9" fillId="0" borderId="2" xfId="0" applyFont="1" applyBorder="1" applyAlignment="1">
      <alignment horizontal="left" vertical="center" wrapText="1"/>
    </xf>
    <xf numFmtId="49" fontId="9" fillId="0" borderId="5" xfId="0" applyNumberFormat="1" applyFont="1" applyBorder="1" applyAlignment="1">
      <alignment vertical="center"/>
    </xf>
    <xf numFmtId="49" fontId="9" fillId="0" borderId="0" xfId="0" applyNumberFormat="1" applyFont="1" applyAlignment="1">
      <alignment vertical="center"/>
    </xf>
    <xf numFmtId="49" fontId="9" fillId="0" borderId="1" xfId="0" applyNumberFormat="1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49" fontId="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10" fillId="0" borderId="5" xfId="0" applyFont="1" applyBorder="1" applyAlignment="1">
      <alignment vertical="center"/>
    </xf>
    <xf numFmtId="0" fontId="25" fillId="0" borderId="0" xfId="0" applyFont="1" applyAlignment="1">
      <alignment horizontal="center"/>
    </xf>
  </cellXfs>
  <cellStyles count="5">
    <cellStyle name="Comma" xfId="2" builtinId="3"/>
    <cellStyle name="Normal" xfId="0" builtinId="0"/>
    <cellStyle name="Normal 2" xfId="4"/>
    <cellStyle name="Normalno 2" xfId="1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workbookViewId="0">
      <selection sqref="A1:A2"/>
    </sheetView>
  </sheetViews>
  <sheetFormatPr defaultRowHeight="15" x14ac:dyDescent="0.25"/>
  <cols>
    <col min="1" max="1" width="20.140625" style="14" customWidth="1"/>
    <col min="2" max="2" width="17" style="14" customWidth="1"/>
    <col min="3" max="3" width="8.85546875" style="14" customWidth="1"/>
    <col min="4" max="4" width="10.5703125" style="14" customWidth="1"/>
    <col min="5" max="5" width="7.42578125" style="14" customWidth="1"/>
    <col min="6" max="6" width="14.85546875" style="14" bestFit="1" customWidth="1"/>
    <col min="7" max="7" width="5.5703125" style="14" bestFit="1" customWidth="1"/>
    <col min="8" max="8" width="14.85546875" style="14" bestFit="1" customWidth="1"/>
    <col min="9" max="16384" width="9.140625" style="14"/>
  </cols>
  <sheetData>
    <row r="1" spans="1:18" ht="15" customHeight="1" x14ac:dyDescent="0.25">
      <c r="A1" s="21" t="s">
        <v>127</v>
      </c>
      <c r="B1" s="22" t="s">
        <v>128</v>
      </c>
      <c r="C1" s="22"/>
      <c r="D1" s="22"/>
      <c r="E1" s="22"/>
      <c r="F1" s="22"/>
      <c r="G1" s="22"/>
      <c r="H1" s="22"/>
      <c r="I1" s="22"/>
      <c r="J1" s="2"/>
      <c r="K1" s="2"/>
    </row>
    <row r="2" spans="1:18" ht="15" customHeight="1" thickBot="1" x14ac:dyDescent="0.3">
      <c r="A2" s="23"/>
      <c r="B2" s="24"/>
      <c r="C2" s="24"/>
      <c r="D2" s="24"/>
      <c r="E2" s="24"/>
      <c r="F2" s="24"/>
      <c r="G2" s="24"/>
      <c r="H2" s="24"/>
      <c r="I2" s="24"/>
      <c r="J2" s="10"/>
      <c r="K2" s="10"/>
    </row>
    <row r="3" spans="1:18" ht="15" customHeight="1" x14ac:dyDescent="0.25">
      <c r="A3" s="25"/>
      <c r="B3" s="26"/>
      <c r="C3" s="26"/>
      <c r="D3" s="26"/>
      <c r="E3" s="26"/>
      <c r="F3" s="26"/>
      <c r="G3" s="26"/>
      <c r="H3" s="26"/>
      <c r="I3" s="26"/>
      <c r="J3" s="10"/>
      <c r="K3" s="10"/>
    </row>
    <row r="4" spans="1:18" x14ac:dyDescent="0.25">
      <c r="A4" s="2" t="s">
        <v>117</v>
      </c>
      <c r="B4" s="4" t="s">
        <v>126</v>
      </c>
      <c r="C4" s="4"/>
      <c r="D4" s="4" t="s">
        <v>125</v>
      </c>
      <c r="E4" s="4"/>
      <c r="F4" s="4" t="s">
        <v>123</v>
      </c>
      <c r="G4" s="4"/>
      <c r="H4" s="4" t="s">
        <v>124</v>
      </c>
      <c r="I4" s="27"/>
    </row>
    <row r="5" spans="1:18" x14ac:dyDescent="0.25">
      <c r="A5" s="9" t="s">
        <v>118</v>
      </c>
      <c r="B5" s="28" t="s">
        <v>29</v>
      </c>
      <c r="C5" s="29"/>
      <c r="D5" s="28" t="s">
        <v>31</v>
      </c>
      <c r="E5" s="29"/>
      <c r="F5" s="28" t="s">
        <v>32</v>
      </c>
      <c r="G5" s="28"/>
      <c r="H5" s="28" t="s">
        <v>33</v>
      </c>
      <c r="I5" s="29"/>
    </row>
    <row r="6" spans="1:18" x14ac:dyDescent="0.25">
      <c r="B6" s="27" t="s">
        <v>119</v>
      </c>
      <c r="C6" s="27" t="s">
        <v>120</v>
      </c>
      <c r="D6" s="27" t="s">
        <v>119</v>
      </c>
      <c r="E6" s="27" t="s">
        <v>120</v>
      </c>
      <c r="F6" s="27" t="s">
        <v>119</v>
      </c>
      <c r="G6" s="27" t="s">
        <v>120</v>
      </c>
      <c r="H6" s="27" t="s">
        <v>119</v>
      </c>
      <c r="I6" s="27" t="s">
        <v>120</v>
      </c>
    </row>
    <row r="7" spans="1:18" x14ac:dyDescent="0.25">
      <c r="B7" s="30" t="s">
        <v>121</v>
      </c>
      <c r="C7" s="27" t="s">
        <v>120</v>
      </c>
      <c r="D7" s="30" t="s">
        <v>121</v>
      </c>
      <c r="E7" s="27" t="s">
        <v>120</v>
      </c>
      <c r="F7" s="30" t="s">
        <v>121</v>
      </c>
      <c r="G7" s="27" t="s">
        <v>120</v>
      </c>
      <c r="H7" s="30" t="s">
        <v>121</v>
      </c>
      <c r="I7" s="27" t="s">
        <v>120</v>
      </c>
    </row>
    <row r="8" spans="1:18" x14ac:dyDescent="0.25">
      <c r="B8" s="27"/>
      <c r="C8" s="27"/>
      <c r="D8" s="27"/>
      <c r="E8" s="27"/>
      <c r="F8" s="27"/>
      <c r="G8" s="27"/>
      <c r="H8" s="27"/>
      <c r="I8" s="27"/>
    </row>
    <row r="9" spans="1:18" x14ac:dyDescent="0.25">
      <c r="A9" s="14" t="s">
        <v>129</v>
      </c>
      <c r="B9" s="31">
        <v>230234</v>
      </c>
      <c r="C9" s="32">
        <v>45.346826387876739</v>
      </c>
      <c r="D9" s="31">
        <v>103737</v>
      </c>
      <c r="E9" s="32">
        <v>38.481826882414474</v>
      </c>
      <c r="F9" s="31">
        <v>27547</v>
      </c>
      <c r="G9" s="32">
        <v>29.959650668319792</v>
      </c>
      <c r="H9" s="31">
        <v>361518</v>
      </c>
      <c r="I9" s="32">
        <v>41.590172553233344</v>
      </c>
    </row>
    <row r="10" spans="1:18" x14ac:dyDescent="0.25">
      <c r="A10" s="14" t="s">
        <v>130</v>
      </c>
      <c r="B10" s="31">
        <v>277484</v>
      </c>
      <c r="C10" s="32">
        <v>54.653173612123261</v>
      </c>
      <c r="D10" s="31">
        <v>165837</v>
      </c>
      <c r="E10" s="32">
        <v>61.518173117585526</v>
      </c>
      <c r="F10" s="31">
        <v>64400</v>
      </c>
      <c r="G10" s="32">
        <v>70.040349331680204</v>
      </c>
      <c r="H10" s="31">
        <v>507721</v>
      </c>
      <c r="I10" s="32">
        <v>58.409827446766663</v>
      </c>
    </row>
    <row r="11" spans="1:18" x14ac:dyDescent="0.25">
      <c r="A11" s="14" t="s">
        <v>131</v>
      </c>
      <c r="B11" s="31">
        <v>507718</v>
      </c>
      <c r="C11" s="33">
        <v>100</v>
      </c>
      <c r="D11" s="31">
        <v>269574</v>
      </c>
      <c r="E11" s="33">
        <v>100</v>
      </c>
      <c r="F11" s="31">
        <v>91947</v>
      </c>
      <c r="G11" s="33">
        <v>100</v>
      </c>
      <c r="H11" s="31">
        <v>869239</v>
      </c>
      <c r="I11" s="33">
        <v>100</v>
      </c>
    </row>
    <row r="15" spans="1:18" x14ac:dyDescent="0.25">
      <c r="A15" s="14" t="s">
        <v>122</v>
      </c>
      <c r="B15" s="14" t="s">
        <v>115</v>
      </c>
      <c r="L15" s="12"/>
      <c r="M15" s="15"/>
      <c r="N15" s="12"/>
      <c r="O15" s="15"/>
      <c r="P15" s="13"/>
      <c r="Q15" s="15"/>
      <c r="R15" s="13"/>
    </row>
    <row r="16" spans="1:18" x14ac:dyDescent="0.25">
      <c r="A16" s="5" t="s">
        <v>50</v>
      </c>
      <c r="B16" s="5" t="s">
        <v>114</v>
      </c>
      <c r="L16" s="12"/>
      <c r="M16" s="15"/>
      <c r="N16" s="12"/>
      <c r="O16" s="15"/>
      <c r="P16" s="13"/>
      <c r="Q16" s="15"/>
      <c r="R16" s="13"/>
    </row>
    <row r="17" spans="2:18" x14ac:dyDescent="0.25">
      <c r="L17" s="12"/>
      <c r="M17" s="15"/>
      <c r="N17" s="12"/>
      <c r="O17" s="15"/>
      <c r="P17" s="13"/>
      <c r="Q17" s="15"/>
      <c r="R17" s="13"/>
    </row>
    <row r="20" spans="2:18" x14ac:dyDescent="0.25">
      <c r="B20" s="15"/>
      <c r="D20" s="15"/>
      <c r="F20" s="15"/>
      <c r="H20" s="15"/>
    </row>
    <row r="21" spans="2:18" x14ac:dyDescent="0.25">
      <c r="B21" s="15"/>
      <c r="D21" s="15"/>
      <c r="F21" s="15"/>
      <c r="H21" s="15"/>
    </row>
    <row r="22" spans="2:18" x14ac:dyDescent="0.25">
      <c r="B22" s="15"/>
      <c r="D22" s="15"/>
      <c r="F22" s="15"/>
      <c r="H22" s="15"/>
    </row>
    <row r="31" spans="2:18" x14ac:dyDescent="0.25">
      <c r="C31" s="15"/>
      <c r="D31" s="15"/>
      <c r="E31" s="15"/>
      <c r="F31" s="15"/>
      <c r="G31" s="15"/>
    </row>
    <row r="32" spans="2:18" x14ac:dyDescent="0.25">
      <c r="C32" s="15"/>
      <c r="D32" s="15"/>
      <c r="E32" s="15"/>
      <c r="F32" s="15"/>
      <c r="G32" s="15"/>
    </row>
    <row r="33" spans="3:7" x14ac:dyDescent="0.25">
      <c r="C33" s="15"/>
      <c r="D33" s="15"/>
      <c r="E33" s="15"/>
      <c r="F33" s="15"/>
      <c r="G33" s="15"/>
    </row>
  </sheetData>
  <mergeCells count="2">
    <mergeCell ref="B1:I2"/>
    <mergeCell ref="A1:A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zoomScaleNormal="100" workbookViewId="0">
      <selection sqref="A1:A2"/>
    </sheetView>
  </sheetViews>
  <sheetFormatPr defaultRowHeight="15" x14ac:dyDescent="0.25"/>
  <cols>
    <col min="1" max="1" width="28.28515625" style="14" bestFit="1" customWidth="1"/>
    <col min="2" max="2" width="16.42578125" style="14" customWidth="1"/>
    <col min="3" max="3" width="13.5703125" style="14" customWidth="1"/>
    <col min="4" max="4" width="13.28515625" style="14" customWidth="1"/>
    <col min="5" max="5" width="14.5703125" style="14" customWidth="1"/>
    <col min="6" max="6" width="14.7109375" style="14" customWidth="1"/>
    <col min="7" max="8" width="9.85546875" style="14" bestFit="1" customWidth="1"/>
    <col min="9" max="9" width="11.140625" style="14" bestFit="1" customWidth="1"/>
    <col min="10" max="10" width="9.85546875" style="14" bestFit="1" customWidth="1"/>
    <col min="11" max="11" width="11.7109375" style="14" bestFit="1" customWidth="1"/>
    <col min="12" max="12" width="10.140625" style="14" bestFit="1" customWidth="1"/>
    <col min="13" max="13" width="11.7109375" style="14" bestFit="1" customWidth="1"/>
    <col min="14" max="16384" width="9.140625" style="14"/>
  </cols>
  <sheetData>
    <row r="1" spans="1:14" ht="20.25" customHeight="1" x14ac:dyDescent="0.25">
      <c r="A1" s="21" t="s">
        <v>132</v>
      </c>
      <c r="B1" s="35" t="s">
        <v>139</v>
      </c>
      <c r="C1" s="35"/>
      <c r="D1" s="35"/>
      <c r="E1" s="35"/>
      <c r="F1" s="35"/>
    </row>
    <row r="2" spans="1:14" ht="26.25" customHeight="1" thickBot="1" x14ac:dyDescent="0.3">
      <c r="A2" s="23"/>
      <c r="B2" s="36"/>
      <c r="C2" s="36"/>
      <c r="D2" s="36"/>
      <c r="E2" s="36"/>
      <c r="F2" s="36"/>
    </row>
    <row r="3" spans="1:14" x14ac:dyDescent="0.25">
      <c r="B3" s="37" t="s">
        <v>44</v>
      </c>
      <c r="C3" s="38" t="s">
        <v>17</v>
      </c>
      <c r="D3" s="38" t="s">
        <v>18</v>
      </c>
      <c r="E3" s="38" t="s">
        <v>19</v>
      </c>
      <c r="F3" s="38" t="s">
        <v>20</v>
      </c>
    </row>
    <row r="4" spans="1:14" x14ac:dyDescent="0.25">
      <c r="A4" s="39"/>
      <c r="B4" s="40" t="s">
        <v>45</v>
      </c>
      <c r="C4" s="41" t="s">
        <v>29</v>
      </c>
      <c r="D4" s="41" t="s">
        <v>31</v>
      </c>
      <c r="E4" s="41" t="s">
        <v>32</v>
      </c>
      <c r="F4" s="41" t="s">
        <v>33</v>
      </c>
    </row>
    <row r="5" spans="1:14" x14ac:dyDescent="0.25">
      <c r="A5" s="37"/>
      <c r="C5" s="42"/>
      <c r="D5" s="42"/>
      <c r="E5" s="42"/>
      <c r="F5" s="42"/>
    </row>
    <row r="6" spans="1:14" x14ac:dyDescent="0.25">
      <c r="A6" s="37" t="s">
        <v>46</v>
      </c>
      <c r="B6" s="39" t="s">
        <v>133</v>
      </c>
      <c r="C6" s="43">
        <v>110800</v>
      </c>
      <c r="D6" s="43">
        <v>78293</v>
      </c>
      <c r="E6" s="43">
        <v>31328</v>
      </c>
      <c r="F6" s="43">
        <v>220421</v>
      </c>
      <c r="G6" s="15"/>
    </row>
    <row r="7" spans="1:14" x14ac:dyDescent="0.25">
      <c r="A7" s="52" t="s">
        <v>140</v>
      </c>
      <c r="B7" s="39" t="s">
        <v>134</v>
      </c>
      <c r="C7" s="43">
        <v>60595</v>
      </c>
      <c r="D7" s="43">
        <v>35938</v>
      </c>
      <c r="E7" s="43">
        <v>10986</v>
      </c>
      <c r="F7" s="43">
        <v>107519</v>
      </c>
      <c r="G7" s="15"/>
    </row>
    <row r="8" spans="1:14" x14ac:dyDescent="0.25">
      <c r="B8" s="39" t="s">
        <v>135</v>
      </c>
      <c r="C8" s="43">
        <v>50205</v>
      </c>
      <c r="D8" s="43">
        <v>42355</v>
      </c>
      <c r="E8" s="43">
        <v>20342</v>
      </c>
      <c r="F8" s="43">
        <v>112902</v>
      </c>
      <c r="G8" s="15"/>
    </row>
    <row r="9" spans="1:14" x14ac:dyDescent="0.25">
      <c r="A9" s="37" t="s">
        <v>136</v>
      </c>
      <c r="B9" s="39" t="s">
        <v>133</v>
      </c>
      <c r="C9" s="43">
        <v>1036871</v>
      </c>
      <c r="D9" s="43">
        <v>755885</v>
      </c>
      <c r="E9" s="43">
        <v>298333</v>
      </c>
      <c r="F9" s="43">
        <v>2091089</v>
      </c>
      <c r="G9" s="15"/>
    </row>
    <row r="10" spans="1:14" x14ac:dyDescent="0.25">
      <c r="A10" s="39" t="s">
        <v>137</v>
      </c>
      <c r="B10" s="39" t="s">
        <v>134</v>
      </c>
      <c r="C10" s="43">
        <v>562872</v>
      </c>
      <c r="D10" s="43">
        <v>328580</v>
      </c>
      <c r="E10" s="43">
        <v>96374</v>
      </c>
      <c r="F10" s="43">
        <v>987826</v>
      </c>
      <c r="G10" s="15"/>
    </row>
    <row r="11" spans="1:14" x14ac:dyDescent="0.25">
      <c r="B11" s="39" t="s">
        <v>135</v>
      </c>
      <c r="C11" s="43">
        <v>473999</v>
      </c>
      <c r="D11" s="43">
        <v>427305</v>
      </c>
      <c r="E11" s="43">
        <v>201959</v>
      </c>
      <c r="F11" s="43">
        <v>1103263</v>
      </c>
    </row>
    <row r="12" spans="1:14" x14ac:dyDescent="0.25">
      <c r="A12" s="37" t="s">
        <v>47</v>
      </c>
      <c r="B12" s="39" t="s">
        <v>133</v>
      </c>
      <c r="C12" s="44">
        <f>C9/C6</f>
        <v>9.3580415162454873</v>
      </c>
      <c r="D12" s="44">
        <f t="shared" ref="D12:F12" si="0">D9/D6</f>
        <v>9.6545668195113237</v>
      </c>
      <c r="E12" s="44">
        <f t="shared" si="0"/>
        <v>9.5228868743615926</v>
      </c>
      <c r="F12" s="44">
        <f t="shared" si="0"/>
        <v>9.4867957227305926</v>
      </c>
    </row>
    <row r="13" spans="1:14" x14ac:dyDescent="0.25">
      <c r="A13" s="39" t="s">
        <v>138</v>
      </c>
      <c r="B13" s="39" t="s">
        <v>134</v>
      </c>
      <c r="C13" s="44">
        <f>C10/C7</f>
        <v>9.2890832576945286</v>
      </c>
      <c r="D13" s="44">
        <f t="shared" ref="D13:F13" si="1">D10/D7</f>
        <v>9.1429684456564075</v>
      </c>
      <c r="E13" s="44">
        <f t="shared" si="1"/>
        <v>8.7724376479155293</v>
      </c>
      <c r="F13" s="44">
        <f t="shared" si="1"/>
        <v>9.1874552404691272</v>
      </c>
      <c r="I13" s="15"/>
    </row>
    <row r="14" spans="1:14" x14ac:dyDescent="0.25">
      <c r="B14" s="39" t="s">
        <v>135</v>
      </c>
      <c r="C14" s="44">
        <f>C11/C8</f>
        <v>9.4412707897619761</v>
      </c>
      <c r="D14" s="44">
        <f t="shared" ref="D14:E14" si="2">D11/D8</f>
        <v>10.08865541258411</v>
      </c>
      <c r="E14" s="44">
        <f t="shared" si="2"/>
        <v>9.9281781535738869</v>
      </c>
      <c r="F14" s="44">
        <f>F11/F8</f>
        <v>9.7718640945244548</v>
      </c>
      <c r="I14" s="15"/>
      <c r="J14" s="15"/>
      <c r="K14" s="15"/>
      <c r="L14" s="15"/>
    </row>
    <row r="15" spans="1:14" x14ac:dyDescent="0.25">
      <c r="A15" s="39"/>
      <c r="H15" s="15"/>
      <c r="I15" s="15"/>
      <c r="J15" s="2"/>
      <c r="K15" s="2"/>
      <c r="L15" s="2"/>
      <c r="M15" s="2"/>
      <c r="N15" s="2"/>
    </row>
    <row r="16" spans="1:14" x14ac:dyDescent="0.25">
      <c r="A16" s="39"/>
      <c r="I16" s="15"/>
      <c r="K16" s="45"/>
      <c r="L16" s="45"/>
      <c r="M16" s="45"/>
      <c r="N16" s="45"/>
    </row>
    <row r="17" spans="2:14" x14ac:dyDescent="0.25">
      <c r="B17" s="46" t="s">
        <v>48</v>
      </c>
      <c r="C17" s="47" t="s">
        <v>49</v>
      </c>
      <c r="D17" s="47"/>
      <c r="J17" s="2"/>
      <c r="K17" s="31"/>
      <c r="L17" s="48"/>
      <c r="M17" s="48"/>
      <c r="N17" s="48"/>
    </row>
    <row r="18" spans="2:14" x14ac:dyDescent="0.25">
      <c r="B18" s="49" t="s">
        <v>50</v>
      </c>
      <c r="C18" s="50" t="s">
        <v>51</v>
      </c>
      <c r="D18" s="50"/>
      <c r="J18" s="2"/>
      <c r="K18" s="48"/>
      <c r="L18" s="48"/>
      <c r="M18" s="48"/>
      <c r="N18" s="48"/>
    </row>
    <row r="19" spans="2:14" x14ac:dyDescent="0.25">
      <c r="J19" s="2"/>
      <c r="K19" s="51"/>
      <c r="L19" s="51"/>
      <c r="M19" s="51"/>
      <c r="N19" s="51"/>
    </row>
    <row r="23" spans="2:14" x14ac:dyDescent="0.25">
      <c r="C23" s="15"/>
    </row>
    <row r="24" spans="2:14" x14ac:dyDescent="0.25">
      <c r="D24" s="15"/>
      <c r="E24" s="15"/>
      <c r="F24" s="15"/>
      <c r="G24" s="15"/>
    </row>
    <row r="26" spans="2:14" x14ac:dyDescent="0.25">
      <c r="D26" s="15"/>
      <c r="E26" s="15"/>
      <c r="F26" s="15"/>
      <c r="G26" s="15"/>
    </row>
    <row r="27" spans="2:14" x14ac:dyDescent="0.25">
      <c r="D27" s="15"/>
      <c r="E27" s="15"/>
      <c r="F27" s="15"/>
      <c r="G27" s="15"/>
    </row>
  </sheetData>
  <mergeCells count="4">
    <mergeCell ref="B1:F2"/>
    <mergeCell ref="A1:A2"/>
    <mergeCell ref="C17:D17"/>
    <mergeCell ref="C18:D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zoomScaleNormal="100" workbookViewId="0">
      <pane ySplit="4" topLeftCell="A5" activePane="bottomLeft" state="frozen"/>
      <selection pane="bottomLeft"/>
    </sheetView>
  </sheetViews>
  <sheetFormatPr defaultRowHeight="15" x14ac:dyDescent="0.25"/>
  <cols>
    <col min="1" max="1" width="12.42578125" style="167" bestFit="1" customWidth="1"/>
    <col min="2" max="2" width="60" style="167" customWidth="1"/>
    <col min="3" max="3" width="14.85546875" style="167" customWidth="1"/>
    <col min="4" max="4" width="8.42578125" style="167" bestFit="1" customWidth="1"/>
    <col min="5" max="5" width="11.140625" style="167" bestFit="1" customWidth="1"/>
    <col min="6" max="6" width="8.42578125" style="167" bestFit="1" customWidth="1"/>
    <col min="7" max="7" width="13.42578125" style="167" bestFit="1" customWidth="1"/>
    <col min="8" max="8" width="9.5703125" style="167" bestFit="1" customWidth="1"/>
    <col min="9" max="9" width="13.42578125" style="167" bestFit="1" customWidth="1"/>
    <col min="10" max="10" width="15.5703125" style="167" bestFit="1" customWidth="1"/>
    <col min="11" max="11" width="13.42578125" style="167" bestFit="1" customWidth="1"/>
    <col min="12" max="16384" width="9.140625" style="167"/>
  </cols>
  <sheetData>
    <row r="1" spans="1:11" ht="25.5" x14ac:dyDescent="0.25">
      <c r="A1" s="53" t="s">
        <v>141</v>
      </c>
      <c r="B1" s="54" t="s">
        <v>142</v>
      </c>
      <c r="C1" s="54"/>
      <c r="D1" s="54"/>
      <c r="E1" s="54"/>
      <c r="F1" s="54"/>
      <c r="G1" s="54"/>
      <c r="H1" s="54"/>
      <c r="I1" s="54"/>
      <c r="J1" s="54"/>
      <c r="K1" s="54"/>
    </row>
    <row r="2" spans="1:11" x14ac:dyDescent="0.25">
      <c r="A2" s="55" t="s">
        <v>143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1" ht="38.25" x14ac:dyDescent="0.25">
      <c r="A3" s="56" t="s">
        <v>172</v>
      </c>
      <c r="B3" s="56" t="s">
        <v>21</v>
      </c>
      <c r="C3" s="56"/>
      <c r="D3" s="17" t="s">
        <v>22</v>
      </c>
      <c r="E3" s="57" t="s">
        <v>23</v>
      </c>
      <c r="F3" s="17" t="s">
        <v>24</v>
      </c>
      <c r="G3" s="57" t="s">
        <v>23</v>
      </c>
      <c r="H3" s="17" t="s">
        <v>25</v>
      </c>
      <c r="I3" s="57" t="s">
        <v>23</v>
      </c>
      <c r="J3" s="17" t="s">
        <v>26</v>
      </c>
      <c r="K3" s="57" t="s">
        <v>23</v>
      </c>
    </row>
    <row r="4" spans="1:11" ht="39" thickBot="1" x14ac:dyDescent="0.3">
      <c r="A4" s="58" t="s">
        <v>27</v>
      </c>
      <c r="B4" s="59" t="s">
        <v>28</v>
      </c>
      <c r="C4" s="60"/>
      <c r="D4" s="61" t="s">
        <v>29</v>
      </c>
      <c r="E4" s="62" t="s">
        <v>30</v>
      </c>
      <c r="F4" s="61" t="s">
        <v>31</v>
      </c>
      <c r="G4" s="62" t="s">
        <v>30</v>
      </c>
      <c r="H4" s="62" t="s">
        <v>32</v>
      </c>
      <c r="I4" s="62" t="s">
        <v>30</v>
      </c>
      <c r="J4" s="61" t="s">
        <v>33</v>
      </c>
      <c r="K4" s="62" t="s">
        <v>30</v>
      </c>
    </row>
    <row r="5" spans="1:11" x14ac:dyDescent="0.25">
      <c r="A5" s="168" t="s">
        <v>52</v>
      </c>
      <c r="B5" s="169" t="s">
        <v>144</v>
      </c>
      <c r="C5" s="211" t="s">
        <v>223</v>
      </c>
      <c r="D5" s="63">
        <v>1433</v>
      </c>
      <c r="E5" s="64">
        <v>6.2241024349140437</v>
      </c>
      <c r="F5" s="63">
        <v>1327</v>
      </c>
      <c r="G5" s="64">
        <v>12.791964294321216</v>
      </c>
      <c r="H5" s="63">
        <v>575</v>
      </c>
      <c r="I5" s="64">
        <v>20.873416342977457</v>
      </c>
      <c r="J5" s="63">
        <v>3335</v>
      </c>
      <c r="K5" s="64">
        <v>9.2249901802953111</v>
      </c>
    </row>
    <row r="6" spans="1:11" x14ac:dyDescent="0.25">
      <c r="A6" s="16"/>
      <c r="B6" s="171"/>
      <c r="C6" s="172" t="s">
        <v>146</v>
      </c>
      <c r="D6" s="19">
        <v>1129</v>
      </c>
      <c r="E6" s="65">
        <v>4.0687030603566328</v>
      </c>
      <c r="F6" s="19">
        <v>1576</v>
      </c>
      <c r="G6" s="65">
        <v>9.5033074645585724</v>
      </c>
      <c r="H6" s="19">
        <v>1024</v>
      </c>
      <c r="I6" s="65">
        <v>15.900621118012422</v>
      </c>
      <c r="J6" s="19">
        <v>3729</v>
      </c>
      <c r="K6" s="65">
        <v>7.3445849196704494</v>
      </c>
    </row>
    <row r="7" spans="1:11" x14ac:dyDescent="0.25">
      <c r="A7" s="173"/>
      <c r="B7" s="174"/>
      <c r="C7" s="175" t="s">
        <v>147</v>
      </c>
      <c r="D7" s="66">
        <v>2562</v>
      </c>
      <c r="E7" s="67">
        <v>5.046108272702563</v>
      </c>
      <c r="F7" s="66">
        <v>2903</v>
      </c>
      <c r="G7" s="67">
        <v>10.768842692544533</v>
      </c>
      <c r="H7" s="66">
        <v>1599</v>
      </c>
      <c r="I7" s="67">
        <v>17.390453195862833</v>
      </c>
      <c r="J7" s="66">
        <v>7064</v>
      </c>
      <c r="K7" s="67">
        <v>8.1266487122644051</v>
      </c>
    </row>
    <row r="8" spans="1:11" x14ac:dyDescent="0.25">
      <c r="A8" s="176" t="s">
        <v>53</v>
      </c>
      <c r="B8" s="177" t="s">
        <v>148</v>
      </c>
      <c r="C8" s="170" t="s">
        <v>168</v>
      </c>
      <c r="D8" s="68">
        <v>12593</v>
      </c>
      <c r="E8" s="69">
        <v>54.696526142967592</v>
      </c>
      <c r="F8" s="68">
        <v>5464</v>
      </c>
      <c r="G8" s="69">
        <v>52.671660063429634</v>
      </c>
      <c r="H8" s="68">
        <v>1080</v>
      </c>
      <c r="I8" s="69">
        <v>39.205721131157659</v>
      </c>
      <c r="J8" s="68">
        <v>19137</v>
      </c>
      <c r="K8" s="69">
        <v>52.935123562312249</v>
      </c>
    </row>
    <row r="9" spans="1:11" x14ac:dyDescent="0.25">
      <c r="A9" s="16"/>
      <c r="B9" s="171"/>
      <c r="C9" s="172" t="s">
        <v>146</v>
      </c>
      <c r="D9" s="19">
        <v>9917</v>
      </c>
      <c r="E9" s="65">
        <v>35.738997563823503</v>
      </c>
      <c r="F9" s="19">
        <v>4980</v>
      </c>
      <c r="G9" s="65">
        <v>30.029486785216811</v>
      </c>
      <c r="H9" s="19">
        <v>1197</v>
      </c>
      <c r="I9" s="65">
        <v>18.586956521739129</v>
      </c>
      <c r="J9" s="19">
        <v>16094</v>
      </c>
      <c r="K9" s="65">
        <v>31.698511584118048</v>
      </c>
    </row>
    <row r="10" spans="1:11" x14ac:dyDescent="0.25">
      <c r="A10" s="173"/>
      <c r="B10" s="174"/>
      <c r="C10" s="175" t="s">
        <v>147</v>
      </c>
      <c r="D10" s="66">
        <v>22510</v>
      </c>
      <c r="E10" s="67">
        <v>44.335635136040082</v>
      </c>
      <c r="F10" s="66">
        <v>10444</v>
      </c>
      <c r="G10" s="67">
        <v>38.742608708554982</v>
      </c>
      <c r="H10" s="66">
        <v>2277</v>
      </c>
      <c r="I10" s="67">
        <v>24.764266370844073</v>
      </c>
      <c r="J10" s="66">
        <v>35231</v>
      </c>
      <c r="K10" s="67">
        <v>40.530855150309641</v>
      </c>
    </row>
    <row r="11" spans="1:11" x14ac:dyDescent="0.25">
      <c r="A11" s="176" t="s">
        <v>54</v>
      </c>
      <c r="B11" s="70" t="s">
        <v>149</v>
      </c>
      <c r="C11" s="170" t="s">
        <v>145</v>
      </c>
      <c r="D11" s="68">
        <v>388</v>
      </c>
      <c r="E11" s="69">
        <v>1.6852419712118976</v>
      </c>
      <c r="F11" s="68">
        <v>392</v>
      </c>
      <c r="G11" s="69">
        <v>3.7787867395432682</v>
      </c>
      <c r="H11" s="68">
        <v>165</v>
      </c>
      <c r="I11" s="69">
        <v>5.9897629505935308</v>
      </c>
      <c r="J11" s="68">
        <v>945</v>
      </c>
      <c r="K11" s="69">
        <v>2.6139777272500955</v>
      </c>
    </row>
    <row r="12" spans="1:11" x14ac:dyDescent="0.25">
      <c r="A12" s="16"/>
      <c r="B12" s="34"/>
      <c r="C12" s="172" t="s">
        <v>146</v>
      </c>
      <c r="D12" s="19">
        <v>411</v>
      </c>
      <c r="E12" s="65">
        <v>1.4811664816710153</v>
      </c>
      <c r="F12" s="19">
        <v>590</v>
      </c>
      <c r="G12" s="65">
        <v>3.5577102817827142</v>
      </c>
      <c r="H12" s="19">
        <v>382</v>
      </c>
      <c r="I12" s="65">
        <v>5.9316770186335406</v>
      </c>
      <c r="J12" s="19">
        <v>1383</v>
      </c>
      <c r="K12" s="65">
        <v>2.7239369653805929</v>
      </c>
    </row>
    <row r="13" spans="1:11" x14ac:dyDescent="0.25">
      <c r="A13" s="173"/>
      <c r="B13" s="71"/>
      <c r="C13" s="175" t="s">
        <v>147</v>
      </c>
      <c r="D13" s="66">
        <v>799</v>
      </c>
      <c r="E13" s="67">
        <v>1.5737082396133286</v>
      </c>
      <c r="F13" s="66">
        <v>982</v>
      </c>
      <c r="G13" s="67">
        <v>3.6427845415359048</v>
      </c>
      <c r="H13" s="66">
        <v>547</v>
      </c>
      <c r="I13" s="67">
        <v>5.9490793609361914</v>
      </c>
      <c r="J13" s="66">
        <v>2328</v>
      </c>
      <c r="K13" s="67">
        <v>2.6782047285038981</v>
      </c>
    </row>
    <row r="14" spans="1:11" x14ac:dyDescent="0.25">
      <c r="A14" s="176" t="s">
        <v>55</v>
      </c>
      <c r="B14" s="70" t="s">
        <v>150</v>
      </c>
      <c r="C14" s="170" t="s">
        <v>168</v>
      </c>
      <c r="D14" s="68">
        <v>894</v>
      </c>
      <c r="E14" s="69">
        <v>3.8830059852150423</v>
      </c>
      <c r="F14" s="68">
        <v>421</v>
      </c>
      <c r="G14" s="69">
        <v>4.0583398401727449</v>
      </c>
      <c r="H14" s="68">
        <v>105</v>
      </c>
      <c r="I14" s="69">
        <v>3.8116673321958836</v>
      </c>
      <c r="J14" s="68">
        <v>1420</v>
      </c>
      <c r="K14" s="69">
        <v>3.9278818758678682</v>
      </c>
    </row>
    <row r="15" spans="1:11" x14ac:dyDescent="0.25">
      <c r="A15" s="16"/>
      <c r="B15" s="34"/>
      <c r="C15" s="172" t="s">
        <v>146</v>
      </c>
      <c r="D15" s="19">
        <v>882</v>
      </c>
      <c r="E15" s="65">
        <v>3.1785616467976534</v>
      </c>
      <c r="F15" s="19">
        <v>621</v>
      </c>
      <c r="G15" s="65">
        <v>3.7446408220119758</v>
      </c>
      <c r="H15" s="19">
        <v>286</v>
      </c>
      <c r="I15" s="65">
        <v>4.4409937888198758</v>
      </c>
      <c r="J15" s="19">
        <v>1789</v>
      </c>
      <c r="K15" s="65">
        <v>3.5235887426362118</v>
      </c>
    </row>
    <row r="16" spans="1:11" x14ac:dyDescent="0.25">
      <c r="A16" s="173"/>
      <c r="B16" s="71"/>
      <c r="C16" s="175" t="s">
        <v>147</v>
      </c>
      <c r="D16" s="66">
        <v>1776</v>
      </c>
      <c r="E16" s="67">
        <v>3.4980047979390134</v>
      </c>
      <c r="F16" s="66">
        <v>1042</v>
      </c>
      <c r="G16" s="67">
        <v>3.8653579351124367</v>
      </c>
      <c r="H16" s="66">
        <v>391</v>
      </c>
      <c r="I16" s="67">
        <v>4.2524497808520128</v>
      </c>
      <c r="J16" s="66">
        <v>3209</v>
      </c>
      <c r="K16" s="67">
        <v>3.691734954368131</v>
      </c>
    </row>
    <row r="17" spans="1:11" x14ac:dyDescent="0.25">
      <c r="A17" s="176" t="s">
        <v>56</v>
      </c>
      <c r="B17" s="70" t="s">
        <v>151</v>
      </c>
      <c r="C17" s="172" t="s">
        <v>168</v>
      </c>
      <c r="D17" s="68">
        <v>1551</v>
      </c>
      <c r="E17" s="69">
        <v>6.7366244777052913</v>
      </c>
      <c r="F17" s="68">
        <v>588</v>
      </c>
      <c r="G17" s="69">
        <v>5.6681801093149025</v>
      </c>
      <c r="H17" s="68">
        <v>183</v>
      </c>
      <c r="I17" s="69">
        <v>6.6431916361128254</v>
      </c>
      <c r="J17" s="68">
        <v>2322</v>
      </c>
      <c r="K17" s="69">
        <v>6.4229167012430919</v>
      </c>
    </row>
    <row r="18" spans="1:11" x14ac:dyDescent="0.25">
      <c r="A18" s="16"/>
      <c r="B18" s="34"/>
      <c r="C18" s="172" t="s">
        <v>146</v>
      </c>
      <c r="D18" s="19">
        <v>1568</v>
      </c>
      <c r="E18" s="65">
        <v>5.6507762609736059</v>
      </c>
      <c r="F18" s="19">
        <v>779</v>
      </c>
      <c r="G18" s="65">
        <v>4.6973835754385327</v>
      </c>
      <c r="H18" s="19">
        <v>371</v>
      </c>
      <c r="I18" s="65">
        <v>5.7608695652173916</v>
      </c>
      <c r="J18" s="19">
        <v>2718</v>
      </c>
      <c r="K18" s="65">
        <v>5.3533338191644626</v>
      </c>
    </row>
    <row r="19" spans="1:11" x14ac:dyDescent="0.25">
      <c r="A19" s="173"/>
      <c r="B19" s="71"/>
      <c r="C19" s="175" t="s">
        <v>147</v>
      </c>
      <c r="D19" s="66">
        <v>3119</v>
      </c>
      <c r="E19" s="67">
        <v>6.143173966650779</v>
      </c>
      <c r="F19" s="66">
        <v>1367</v>
      </c>
      <c r="G19" s="67">
        <v>5.0709638169853175</v>
      </c>
      <c r="H19" s="66">
        <v>554</v>
      </c>
      <c r="I19" s="67">
        <v>6.0252101754271479</v>
      </c>
      <c r="J19" s="66">
        <v>5040</v>
      </c>
      <c r="K19" s="67">
        <v>5.7981751854208108</v>
      </c>
    </row>
    <row r="20" spans="1:11" x14ac:dyDescent="0.25">
      <c r="A20" s="176" t="s">
        <v>57</v>
      </c>
      <c r="B20" s="70" t="s">
        <v>152</v>
      </c>
      <c r="C20" s="170" t="s">
        <v>168</v>
      </c>
      <c r="D20" s="68">
        <v>1912</v>
      </c>
      <c r="E20" s="69">
        <v>8.3045944560751241</v>
      </c>
      <c r="F20" s="68">
        <v>956</v>
      </c>
      <c r="G20" s="69">
        <v>9.2156125586820519</v>
      </c>
      <c r="H20" s="68">
        <v>175</v>
      </c>
      <c r="I20" s="69">
        <v>6.3527788869931392</v>
      </c>
      <c r="J20" s="68">
        <v>3043</v>
      </c>
      <c r="K20" s="69">
        <v>8.4172848931450162</v>
      </c>
    </row>
    <row r="21" spans="1:11" x14ac:dyDescent="0.25">
      <c r="A21" s="16"/>
      <c r="B21" s="34"/>
      <c r="C21" s="172" t="s">
        <v>146</v>
      </c>
      <c r="D21" s="19">
        <v>1704</v>
      </c>
      <c r="E21" s="65">
        <v>6.140894610139684</v>
      </c>
      <c r="F21" s="19">
        <v>1191</v>
      </c>
      <c r="G21" s="65">
        <v>7.1817507552596824</v>
      </c>
      <c r="H21" s="19">
        <v>273</v>
      </c>
      <c r="I21" s="65">
        <v>4.2391304347826084</v>
      </c>
      <c r="J21" s="19">
        <v>3168</v>
      </c>
      <c r="K21" s="65">
        <v>6.2396473653837443</v>
      </c>
    </row>
    <row r="22" spans="1:11" x14ac:dyDescent="0.25">
      <c r="A22" s="173"/>
      <c r="B22" s="71"/>
      <c r="C22" s="175" t="s">
        <v>147</v>
      </c>
      <c r="D22" s="66">
        <v>3616</v>
      </c>
      <c r="E22" s="67">
        <v>7.1220638228307838</v>
      </c>
      <c r="F22" s="66">
        <v>2147</v>
      </c>
      <c r="G22" s="67">
        <v>7.9644179334802319</v>
      </c>
      <c r="H22" s="66">
        <v>448</v>
      </c>
      <c r="I22" s="67">
        <v>4.8723721274212322</v>
      </c>
      <c r="J22" s="66">
        <v>6211</v>
      </c>
      <c r="K22" s="67">
        <v>7.1453305707636217</v>
      </c>
    </row>
    <row r="23" spans="1:11" x14ac:dyDescent="0.25">
      <c r="A23" s="176" t="s">
        <v>58</v>
      </c>
      <c r="B23" s="177" t="s">
        <v>153</v>
      </c>
      <c r="C23" s="172" t="s">
        <v>168</v>
      </c>
      <c r="D23" s="68">
        <v>1491</v>
      </c>
      <c r="E23" s="69">
        <v>6.476020049167369</v>
      </c>
      <c r="F23" s="68">
        <v>1023</v>
      </c>
      <c r="G23" s="69">
        <v>9.8614766187570488</v>
      </c>
      <c r="H23" s="68">
        <v>191</v>
      </c>
      <c r="I23" s="69">
        <v>6.9336043852325115</v>
      </c>
      <c r="J23" s="68">
        <v>2705</v>
      </c>
      <c r="K23" s="69">
        <v>7.4823383621285799</v>
      </c>
    </row>
    <row r="24" spans="1:11" x14ac:dyDescent="0.25">
      <c r="A24" s="16"/>
      <c r="B24" s="171"/>
      <c r="C24" s="172" t="s">
        <v>146</v>
      </c>
      <c r="D24" s="19">
        <v>1583</v>
      </c>
      <c r="E24" s="65">
        <v>5.7048334318375113</v>
      </c>
      <c r="F24" s="19">
        <v>1329</v>
      </c>
      <c r="G24" s="65">
        <v>8.0138931601512322</v>
      </c>
      <c r="H24" s="19">
        <v>294</v>
      </c>
      <c r="I24" s="65">
        <v>4.5652173913043477</v>
      </c>
      <c r="J24" s="19">
        <v>3206</v>
      </c>
      <c r="K24" s="65">
        <v>6.314491620397817</v>
      </c>
    </row>
    <row r="25" spans="1:11" x14ac:dyDescent="0.25">
      <c r="A25" s="173"/>
      <c r="B25" s="174"/>
      <c r="C25" s="175" t="s">
        <v>147</v>
      </c>
      <c r="D25" s="66">
        <v>3074</v>
      </c>
      <c r="E25" s="67">
        <v>6.054542088324621</v>
      </c>
      <c r="F25" s="66">
        <v>2352</v>
      </c>
      <c r="G25" s="67">
        <v>8.7248770282000496</v>
      </c>
      <c r="H25" s="66">
        <v>485</v>
      </c>
      <c r="I25" s="67">
        <v>5.274777861159146</v>
      </c>
      <c r="J25" s="66">
        <v>5911</v>
      </c>
      <c r="K25" s="67">
        <v>6.8002010954409551</v>
      </c>
    </row>
    <row r="26" spans="1:11" x14ac:dyDescent="0.25">
      <c r="A26" s="176" t="s">
        <v>59</v>
      </c>
      <c r="B26" s="70" t="s">
        <v>154</v>
      </c>
      <c r="C26" s="170" t="s">
        <v>168</v>
      </c>
      <c r="D26" s="68">
        <v>70</v>
      </c>
      <c r="E26" s="69">
        <v>0.30403849996090931</v>
      </c>
      <c r="F26" s="68">
        <v>38</v>
      </c>
      <c r="G26" s="69">
        <v>0.36631095944552089</v>
      </c>
      <c r="H26" s="68">
        <v>4</v>
      </c>
      <c r="I26" s="69">
        <v>0.14520637455984317</v>
      </c>
      <c r="J26" s="68">
        <v>112</v>
      </c>
      <c r="K26" s="69">
        <v>0.30980476767408538</v>
      </c>
    </row>
    <row r="27" spans="1:11" x14ac:dyDescent="0.25">
      <c r="A27" s="16"/>
      <c r="B27" s="34"/>
      <c r="C27" s="172" t="s">
        <v>146</v>
      </c>
      <c r="D27" s="19">
        <v>107</v>
      </c>
      <c r="E27" s="65">
        <v>0.38560781882919376</v>
      </c>
      <c r="F27" s="19">
        <v>40</v>
      </c>
      <c r="G27" s="65">
        <v>0.24120069707001454</v>
      </c>
      <c r="H27" s="19">
        <v>8</v>
      </c>
      <c r="I27" s="65">
        <v>0.12422360248447205</v>
      </c>
      <c r="J27" s="19">
        <v>155</v>
      </c>
      <c r="K27" s="65">
        <v>0.30528577703108595</v>
      </c>
    </row>
    <row r="28" spans="1:11" x14ac:dyDescent="0.25">
      <c r="A28" s="173"/>
      <c r="B28" s="71"/>
      <c r="C28" s="175" t="s">
        <v>147</v>
      </c>
      <c r="D28" s="66">
        <v>177</v>
      </c>
      <c r="E28" s="67">
        <v>0.34861872141621925</v>
      </c>
      <c r="F28" s="66">
        <v>78</v>
      </c>
      <c r="G28" s="67">
        <v>0.2893454116494914</v>
      </c>
      <c r="H28" s="66">
        <v>12</v>
      </c>
      <c r="I28" s="67">
        <v>0.13050996769878301</v>
      </c>
      <c r="J28" s="66">
        <v>267</v>
      </c>
      <c r="K28" s="67">
        <v>0.30716523303717391</v>
      </c>
    </row>
    <row r="29" spans="1:11" x14ac:dyDescent="0.25">
      <c r="A29" s="176" t="s">
        <v>60</v>
      </c>
      <c r="B29" s="70" t="s">
        <v>155</v>
      </c>
      <c r="C29" s="170" t="s">
        <v>168</v>
      </c>
      <c r="D29" s="68">
        <v>13696</v>
      </c>
      <c r="E29" s="69">
        <v>59.487304220923058</v>
      </c>
      <c r="F29" s="68">
        <v>8853</v>
      </c>
      <c r="G29" s="69">
        <v>85.340813788715693</v>
      </c>
      <c r="H29" s="68">
        <v>2574</v>
      </c>
      <c r="I29" s="69">
        <v>93.440302029259087</v>
      </c>
      <c r="J29" s="68">
        <v>25123</v>
      </c>
      <c r="K29" s="69">
        <v>69.493081948893277</v>
      </c>
    </row>
    <row r="30" spans="1:11" x14ac:dyDescent="0.25">
      <c r="A30" s="16"/>
      <c r="B30" s="34"/>
      <c r="C30" s="172" t="s">
        <v>146</v>
      </c>
      <c r="D30" s="19">
        <v>7986</v>
      </c>
      <c r="E30" s="65">
        <v>28.780037767943377</v>
      </c>
      <c r="F30" s="19">
        <v>9166</v>
      </c>
      <c r="G30" s="65">
        <v>55.271139733593827</v>
      </c>
      <c r="H30" s="19">
        <v>5081</v>
      </c>
      <c r="I30" s="65">
        <v>78.897515527950304</v>
      </c>
      <c r="J30" s="19">
        <v>22233</v>
      </c>
      <c r="K30" s="65">
        <v>43.789797940207322</v>
      </c>
    </row>
    <row r="31" spans="1:11" x14ac:dyDescent="0.25">
      <c r="A31" s="173"/>
      <c r="B31" s="71"/>
      <c r="C31" s="175" t="s">
        <v>147</v>
      </c>
      <c r="D31" s="66">
        <v>21682</v>
      </c>
      <c r="E31" s="67">
        <v>42.704808574838786</v>
      </c>
      <c r="F31" s="66">
        <v>18019</v>
      </c>
      <c r="G31" s="67">
        <v>66.84249964759212</v>
      </c>
      <c r="H31" s="66">
        <v>7655</v>
      </c>
      <c r="I31" s="67">
        <v>83.254483561181985</v>
      </c>
      <c r="J31" s="66">
        <v>47356</v>
      </c>
      <c r="K31" s="67">
        <v>54.479838111267441</v>
      </c>
    </row>
    <row r="32" spans="1:11" x14ac:dyDescent="0.25">
      <c r="A32" s="176" t="s">
        <v>61</v>
      </c>
      <c r="B32" s="177" t="s">
        <v>156</v>
      </c>
      <c r="C32" s="170" t="s">
        <v>168</v>
      </c>
      <c r="D32" s="68">
        <v>6611</v>
      </c>
      <c r="E32" s="69">
        <v>28.714264617736738</v>
      </c>
      <c r="F32" s="68">
        <v>5192</v>
      </c>
      <c r="G32" s="69">
        <v>50.049644774766961</v>
      </c>
      <c r="H32" s="68">
        <v>2181</v>
      </c>
      <c r="I32" s="69">
        <v>79.173775728754492</v>
      </c>
      <c r="J32" s="68">
        <v>13984</v>
      </c>
      <c r="K32" s="69">
        <v>38.681338135307229</v>
      </c>
    </row>
    <row r="33" spans="1:11" x14ac:dyDescent="0.25">
      <c r="A33" s="16"/>
      <c r="B33" s="171"/>
      <c r="C33" s="172" t="s">
        <v>146</v>
      </c>
      <c r="D33" s="19">
        <v>4355</v>
      </c>
      <c r="E33" s="65">
        <v>15.694598607487279</v>
      </c>
      <c r="F33" s="19">
        <v>5128</v>
      </c>
      <c r="G33" s="65">
        <v>30.921929364375863</v>
      </c>
      <c r="H33" s="19">
        <v>3209</v>
      </c>
      <c r="I33" s="65">
        <v>49.829192546583847</v>
      </c>
      <c r="J33" s="19">
        <v>12692</v>
      </c>
      <c r="K33" s="65">
        <v>24.997981174700278</v>
      </c>
    </row>
    <row r="34" spans="1:11" x14ac:dyDescent="0.25">
      <c r="A34" s="173"/>
      <c r="B34" s="174"/>
      <c r="C34" s="175" t="s">
        <v>147</v>
      </c>
      <c r="D34" s="66">
        <v>10966</v>
      </c>
      <c r="E34" s="67">
        <v>21.598603949436498</v>
      </c>
      <c r="F34" s="66">
        <v>10320</v>
      </c>
      <c r="G34" s="67">
        <v>38.28262369516348</v>
      </c>
      <c r="H34" s="66">
        <v>5390</v>
      </c>
      <c r="I34" s="67">
        <v>58.620727158036694</v>
      </c>
      <c r="J34" s="66">
        <v>26676</v>
      </c>
      <c r="K34" s="67">
        <v>30.688912945691577</v>
      </c>
    </row>
    <row r="35" spans="1:11" x14ac:dyDescent="0.25">
      <c r="A35" s="176" t="s">
        <v>62</v>
      </c>
      <c r="B35" s="177" t="s">
        <v>157</v>
      </c>
      <c r="C35" s="170" t="s">
        <v>168</v>
      </c>
      <c r="D35" s="68">
        <v>4839</v>
      </c>
      <c r="E35" s="69">
        <v>21.017747161583433</v>
      </c>
      <c r="F35" s="68">
        <v>2836</v>
      </c>
      <c r="G35" s="69">
        <v>27.338365289144665</v>
      </c>
      <c r="H35" s="68">
        <v>826</v>
      </c>
      <c r="I35" s="69">
        <v>29.985116346607615</v>
      </c>
      <c r="J35" s="68">
        <v>8501</v>
      </c>
      <c r="K35" s="69">
        <v>23.514735089262498</v>
      </c>
    </row>
    <row r="36" spans="1:11" x14ac:dyDescent="0.25">
      <c r="A36" s="16"/>
      <c r="B36" s="171"/>
      <c r="C36" s="172" t="s">
        <v>146</v>
      </c>
      <c r="D36" s="19">
        <v>3183</v>
      </c>
      <c r="E36" s="65">
        <v>11.470931657320783</v>
      </c>
      <c r="F36" s="19">
        <v>2844</v>
      </c>
      <c r="G36" s="65">
        <v>17.149369561678032</v>
      </c>
      <c r="H36" s="19">
        <v>1429</v>
      </c>
      <c r="I36" s="65">
        <v>22.189440993788821</v>
      </c>
      <c r="J36" s="19">
        <v>7456</v>
      </c>
      <c r="K36" s="65">
        <v>14.685230668024367</v>
      </c>
    </row>
    <row r="37" spans="1:11" x14ac:dyDescent="0.25">
      <c r="A37" s="173"/>
      <c r="B37" s="174"/>
      <c r="C37" s="175" t="s">
        <v>147</v>
      </c>
      <c r="D37" s="66">
        <v>8022</v>
      </c>
      <c r="E37" s="67">
        <v>15.800109509609666</v>
      </c>
      <c r="F37" s="66">
        <v>5680</v>
      </c>
      <c r="G37" s="67">
        <v>21.070281258578351</v>
      </c>
      <c r="H37" s="66">
        <v>2255</v>
      </c>
      <c r="I37" s="67">
        <v>24.524998096729639</v>
      </c>
      <c r="J37" s="66">
        <v>15957</v>
      </c>
      <c r="K37" s="67">
        <v>18.357436792412674</v>
      </c>
    </row>
    <row r="38" spans="1:11" x14ac:dyDescent="0.25">
      <c r="A38" s="176" t="s">
        <v>63</v>
      </c>
      <c r="B38" s="70" t="s">
        <v>158</v>
      </c>
      <c r="C38" s="170" t="s">
        <v>168</v>
      </c>
      <c r="D38" s="68">
        <v>463</v>
      </c>
      <c r="E38" s="69">
        <v>2.0109975068843005</v>
      </c>
      <c r="F38" s="68">
        <v>221</v>
      </c>
      <c r="G38" s="69">
        <v>2.130387422038424</v>
      </c>
      <c r="H38" s="68">
        <v>55</v>
      </c>
      <c r="I38" s="69">
        <v>1.9965876501978437</v>
      </c>
      <c r="J38" s="68">
        <v>739</v>
      </c>
      <c r="K38" s="69">
        <v>2.0441582438495454</v>
      </c>
    </row>
    <row r="39" spans="1:11" x14ac:dyDescent="0.25">
      <c r="A39" s="16"/>
      <c r="B39" s="34"/>
      <c r="C39" s="172" t="s">
        <v>146</v>
      </c>
      <c r="D39" s="19">
        <v>447</v>
      </c>
      <c r="E39" s="65">
        <v>1.6109036917443889</v>
      </c>
      <c r="F39" s="19">
        <v>357</v>
      </c>
      <c r="G39" s="65">
        <v>2.1527162213498796</v>
      </c>
      <c r="H39" s="19">
        <v>112</v>
      </c>
      <c r="I39" s="65">
        <v>1.7391304347826086</v>
      </c>
      <c r="J39" s="19">
        <v>916</v>
      </c>
      <c r="K39" s="65">
        <v>1.8041404629708049</v>
      </c>
    </row>
    <row r="40" spans="1:11" x14ac:dyDescent="0.25">
      <c r="A40" s="173"/>
      <c r="B40" s="71"/>
      <c r="C40" s="175" t="s">
        <v>147</v>
      </c>
      <c r="D40" s="66">
        <v>910</v>
      </c>
      <c r="E40" s="67">
        <v>1.792333539484517</v>
      </c>
      <c r="F40" s="66">
        <v>578</v>
      </c>
      <c r="G40" s="67">
        <v>2.1441236914539235</v>
      </c>
      <c r="H40" s="66">
        <v>167</v>
      </c>
      <c r="I40" s="67">
        <v>1.8162637171413967</v>
      </c>
      <c r="J40" s="66">
        <v>1655</v>
      </c>
      <c r="K40" s="67">
        <v>1.9039642721967145</v>
      </c>
    </row>
    <row r="41" spans="1:11" x14ac:dyDescent="0.25">
      <c r="A41" s="176" t="s">
        <v>64</v>
      </c>
      <c r="B41" s="70" t="s">
        <v>159</v>
      </c>
      <c r="C41" s="170" t="s">
        <v>168</v>
      </c>
      <c r="D41" s="68">
        <v>3661</v>
      </c>
      <c r="E41" s="69">
        <v>15.901213547955559</v>
      </c>
      <c r="F41" s="68">
        <v>1409</v>
      </c>
      <c r="G41" s="69">
        <v>13.582424785756288</v>
      </c>
      <c r="H41" s="68">
        <v>168</v>
      </c>
      <c r="I41" s="69">
        <v>6.0986677315134132</v>
      </c>
      <c r="J41" s="68">
        <v>5238</v>
      </c>
      <c r="K41" s="69">
        <v>14.488905116757671</v>
      </c>
    </row>
    <row r="42" spans="1:11" x14ac:dyDescent="0.25">
      <c r="A42" s="16"/>
      <c r="B42" s="34"/>
      <c r="C42" s="172" t="s">
        <v>146</v>
      </c>
      <c r="D42" s="19">
        <v>6017</v>
      </c>
      <c r="E42" s="65">
        <v>21.684133139208026</v>
      </c>
      <c r="F42" s="19">
        <v>3036</v>
      </c>
      <c r="G42" s="65">
        <v>18.307132907614104</v>
      </c>
      <c r="H42" s="19">
        <v>424</v>
      </c>
      <c r="I42" s="65">
        <v>6.5838509316770191</v>
      </c>
      <c r="J42" s="19">
        <v>9477</v>
      </c>
      <c r="K42" s="65">
        <v>18.665763283378077</v>
      </c>
    </row>
    <row r="43" spans="1:11" x14ac:dyDescent="0.25">
      <c r="A43" s="173"/>
      <c r="B43" s="71"/>
      <c r="C43" s="175" t="s">
        <v>147</v>
      </c>
      <c r="D43" s="66">
        <v>9678</v>
      </c>
      <c r="E43" s="67">
        <v>19.061762632012258</v>
      </c>
      <c r="F43" s="66">
        <v>4445</v>
      </c>
      <c r="G43" s="67">
        <v>16.488978907461401</v>
      </c>
      <c r="H43" s="66">
        <v>592</v>
      </c>
      <c r="I43" s="67">
        <v>6.4384917398066275</v>
      </c>
      <c r="J43" s="66">
        <v>14715</v>
      </c>
      <c r="K43" s="67">
        <v>16.928600764576831</v>
      </c>
    </row>
    <row r="44" spans="1:11" x14ac:dyDescent="0.25">
      <c r="A44" s="176" t="s">
        <v>65</v>
      </c>
      <c r="B44" s="70" t="s">
        <v>160</v>
      </c>
      <c r="C44" s="170" t="s">
        <v>168</v>
      </c>
      <c r="D44" s="68">
        <v>2656</v>
      </c>
      <c r="E44" s="69">
        <v>11.53608936994536</v>
      </c>
      <c r="F44" s="68">
        <v>1848</v>
      </c>
      <c r="G44" s="69">
        <v>17.814280343561119</v>
      </c>
      <c r="H44" s="68">
        <v>759</v>
      </c>
      <c r="I44" s="69">
        <v>27.552909572730243</v>
      </c>
      <c r="J44" s="68">
        <v>5263</v>
      </c>
      <c r="K44" s="69">
        <v>14.558057966684922</v>
      </c>
    </row>
    <row r="45" spans="1:11" x14ac:dyDescent="0.25">
      <c r="A45" s="16"/>
      <c r="B45" s="34"/>
      <c r="C45" s="172" t="s">
        <v>146</v>
      </c>
      <c r="D45" s="19">
        <v>2507</v>
      </c>
      <c r="E45" s="65">
        <v>9.0347551570541</v>
      </c>
      <c r="F45" s="19">
        <v>2128</v>
      </c>
      <c r="G45" s="65">
        <v>12.831877084124773</v>
      </c>
      <c r="H45" s="19">
        <v>1095</v>
      </c>
      <c r="I45" s="65">
        <v>17.003105590062113</v>
      </c>
      <c r="J45" s="19">
        <v>5730</v>
      </c>
      <c r="K45" s="65">
        <v>11.285725821858856</v>
      </c>
    </row>
    <row r="46" spans="1:11" x14ac:dyDescent="0.25">
      <c r="A46" s="173"/>
      <c r="B46" s="71"/>
      <c r="C46" s="175" t="s">
        <v>170</v>
      </c>
      <c r="D46" s="66">
        <v>5163</v>
      </c>
      <c r="E46" s="67">
        <v>10.169030839954463</v>
      </c>
      <c r="F46" s="66">
        <v>3976</v>
      </c>
      <c r="G46" s="67">
        <v>14.749196881004845</v>
      </c>
      <c r="H46" s="66">
        <v>1854</v>
      </c>
      <c r="I46" s="67">
        <v>20.163790009461973</v>
      </c>
      <c r="J46" s="66">
        <v>10993</v>
      </c>
      <c r="K46" s="67">
        <v>12.646694407406939</v>
      </c>
    </row>
    <row r="47" spans="1:11" x14ac:dyDescent="0.25">
      <c r="A47" s="176" t="s">
        <v>66</v>
      </c>
      <c r="B47" s="70" t="s">
        <v>161</v>
      </c>
      <c r="C47" s="170" t="s">
        <v>168</v>
      </c>
      <c r="D47" s="68">
        <v>31</v>
      </c>
      <c r="E47" s="69">
        <v>0.13464562141125985</v>
      </c>
      <c r="F47" s="68">
        <v>5</v>
      </c>
      <c r="G47" s="69">
        <v>4.8198810453358013E-2</v>
      </c>
      <c r="H47" s="68">
        <v>1</v>
      </c>
      <c r="I47" s="69">
        <v>3.6301593639960793E-2</v>
      </c>
      <c r="J47" s="68">
        <v>37</v>
      </c>
      <c r="K47" s="69">
        <v>0.10234621789233178</v>
      </c>
    </row>
    <row r="48" spans="1:11" x14ac:dyDescent="0.25">
      <c r="A48" s="16"/>
      <c r="B48" s="34"/>
      <c r="C48" s="172" t="s">
        <v>146</v>
      </c>
      <c r="D48" s="19">
        <v>36</v>
      </c>
      <c r="E48" s="65">
        <v>0.1297372100733736</v>
      </c>
      <c r="F48" s="19">
        <v>9</v>
      </c>
      <c r="G48" s="65">
        <v>5.4270156840753273E-2</v>
      </c>
      <c r="H48" s="19">
        <v>2</v>
      </c>
      <c r="I48" s="65">
        <v>3.1055900621118012E-2</v>
      </c>
      <c r="J48" s="19">
        <v>47</v>
      </c>
      <c r="K48" s="65">
        <v>9.2570525938458326E-2</v>
      </c>
    </row>
    <row r="49" spans="1:11" x14ac:dyDescent="0.25">
      <c r="A49" s="173"/>
      <c r="B49" s="71"/>
      <c r="C49" s="175" t="s">
        <v>170</v>
      </c>
      <c r="D49" s="66">
        <v>67</v>
      </c>
      <c r="E49" s="67">
        <v>0.13196301884116773</v>
      </c>
      <c r="F49" s="66">
        <v>14</v>
      </c>
      <c r="G49" s="67">
        <v>5.1933791834524103E-2</v>
      </c>
      <c r="H49" s="66">
        <v>3</v>
      </c>
      <c r="I49" s="67">
        <v>3.2627491924695752E-2</v>
      </c>
      <c r="J49" s="66">
        <v>84</v>
      </c>
      <c r="K49" s="67">
        <v>9.6636253090346846E-2</v>
      </c>
    </row>
    <row r="50" spans="1:11" x14ac:dyDescent="0.25">
      <c r="A50" s="176" t="s">
        <v>67</v>
      </c>
      <c r="B50" s="70" t="s">
        <v>162</v>
      </c>
      <c r="C50" s="170" t="s">
        <v>168</v>
      </c>
      <c r="D50" s="68">
        <v>1261</v>
      </c>
      <c r="E50" s="69">
        <v>5.4770364064386667</v>
      </c>
      <c r="F50" s="68">
        <v>912</v>
      </c>
      <c r="G50" s="69">
        <v>8.7914630266925009</v>
      </c>
      <c r="H50" s="68">
        <v>306</v>
      </c>
      <c r="I50" s="69">
        <v>11.108287653828002</v>
      </c>
      <c r="J50" s="68">
        <v>2479</v>
      </c>
      <c r="K50" s="69">
        <v>6.8571965987862296</v>
      </c>
    </row>
    <row r="51" spans="1:11" x14ac:dyDescent="0.25">
      <c r="A51" s="16"/>
      <c r="B51" s="34"/>
      <c r="C51" s="172" t="s">
        <v>146</v>
      </c>
      <c r="D51" s="19">
        <v>790</v>
      </c>
      <c r="E51" s="65">
        <v>2.8470109988323653</v>
      </c>
      <c r="F51" s="19">
        <v>775</v>
      </c>
      <c r="G51" s="65">
        <v>4.6732635057315317</v>
      </c>
      <c r="H51" s="19">
        <v>498</v>
      </c>
      <c r="I51" s="65">
        <v>7.7329192546583849</v>
      </c>
      <c r="J51" s="19">
        <v>2063</v>
      </c>
      <c r="K51" s="65">
        <v>4.0632552130008408</v>
      </c>
    </row>
    <row r="52" spans="1:11" x14ac:dyDescent="0.25">
      <c r="A52" s="173"/>
      <c r="B52" s="71"/>
      <c r="C52" s="175" t="s">
        <v>170</v>
      </c>
      <c r="D52" s="66">
        <v>2051</v>
      </c>
      <c r="E52" s="67">
        <v>4.0396440543766419</v>
      </c>
      <c r="F52" s="66">
        <v>1687</v>
      </c>
      <c r="G52" s="67">
        <v>6.2580219160601542</v>
      </c>
      <c r="H52" s="66">
        <v>804</v>
      </c>
      <c r="I52" s="67">
        <v>8.7441678358184607</v>
      </c>
      <c r="J52" s="66">
        <v>4542</v>
      </c>
      <c r="K52" s="67">
        <v>5.2252602563851829</v>
      </c>
    </row>
    <row r="53" spans="1:11" x14ac:dyDescent="0.25">
      <c r="A53" s="176" t="s">
        <v>68</v>
      </c>
      <c r="B53" s="70" t="s">
        <v>163</v>
      </c>
      <c r="C53" s="170" t="s">
        <v>168</v>
      </c>
      <c r="D53" s="68">
        <v>2900</v>
      </c>
      <c r="E53" s="69">
        <v>12.595880712666244</v>
      </c>
      <c r="F53" s="68">
        <v>1921</v>
      </c>
      <c r="G53" s="69">
        <v>18.517982976180146</v>
      </c>
      <c r="H53" s="68">
        <v>898</v>
      </c>
      <c r="I53" s="69">
        <v>32.59883108868479</v>
      </c>
      <c r="J53" s="68">
        <v>5719</v>
      </c>
      <c r="K53" s="69">
        <v>15.819405949357986</v>
      </c>
    </row>
    <row r="54" spans="1:11" x14ac:dyDescent="0.25">
      <c r="A54" s="16"/>
      <c r="B54" s="34"/>
      <c r="C54" s="172" t="s">
        <v>146</v>
      </c>
      <c r="D54" s="19">
        <v>3646</v>
      </c>
      <c r="E54" s="65">
        <v>13.139496331320004</v>
      </c>
      <c r="F54" s="19">
        <v>4534</v>
      </c>
      <c r="G54" s="65">
        <v>27.340099012886146</v>
      </c>
      <c r="H54" s="19">
        <v>3151</v>
      </c>
      <c r="I54" s="65">
        <v>48.928571428571431</v>
      </c>
      <c r="J54" s="19">
        <v>11331</v>
      </c>
      <c r="K54" s="65">
        <v>22.317375093801516</v>
      </c>
    </row>
    <row r="55" spans="1:11" x14ac:dyDescent="0.25">
      <c r="A55" s="173"/>
      <c r="B55" s="71"/>
      <c r="C55" s="175" t="s">
        <v>170</v>
      </c>
      <c r="D55" s="66">
        <v>6546</v>
      </c>
      <c r="E55" s="67">
        <v>12.892983900511702</v>
      </c>
      <c r="F55" s="66">
        <v>6455</v>
      </c>
      <c r="G55" s="67">
        <v>23.945187592275218</v>
      </c>
      <c r="H55" s="66">
        <v>4049</v>
      </c>
      <c r="I55" s="67">
        <v>44.036238267697698</v>
      </c>
      <c r="J55" s="66">
        <v>17050</v>
      </c>
      <c r="K55" s="67">
        <v>19.614858514171591</v>
      </c>
    </row>
    <row r="56" spans="1:11" x14ac:dyDescent="0.25">
      <c r="A56" s="176" t="s">
        <v>69</v>
      </c>
      <c r="B56" s="70" t="s">
        <v>164</v>
      </c>
      <c r="C56" s="170" t="s">
        <v>168</v>
      </c>
      <c r="D56" s="68">
        <v>3254</v>
      </c>
      <c r="E56" s="69">
        <v>14.133446841039985</v>
      </c>
      <c r="F56" s="68">
        <v>1852</v>
      </c>
      <c r="G56" s="69">
        <v>17.852839391923808</v>
      </c>
      <c r="H56" s="68">
        <v>502</v>
      </c>
      <c r="I56" s="69">
        <v>18.22340000726032</v>
      </c>
      <c r="J56" s="68">
        <v>5608</v>
      </c>
      <c r="K56" s="69">
        <v>15.51236729568099</v>
      </c>
    </row>
    <row r="57" spans="1:11" x14ac:dyDescent="0.25">
      <c r="A57" s="16"/>
      <c r="B57" s="34"/>
      <c r="C57" s="172" t="s">
        <v>146</v>
      </c>
      <c r="D57" s="19">
        <v>3231</v>
      </c>
      <c r="E57" s="65">
        <v>11.64391460408528</v>
      </c>
      <c r="F57" s="19">
        <v>2525</v>
      </c>
      <c r="G57" s="65">
        <v>15.225794002544667</v>
      </c>
      <c r="H57" s="19">
        <v>1077</v>
      </c>
      <c r="I57" s="65">
        <v>16.72360248447205</v>
      </c>
      <c r="J57" s="19">
        <v>6833</v>
      </c>
      <c r="K57" s="65">
        <v>13.458178802925229</v>
      </c>
    </row>
    <row r="58" spans="1:11" x14ac:dyDescent="0.25">
      <c r="A58" s="173"/>
      <c r="B58" s="71"/>
      <c r="C58" s="175" t="s">
        <v>170</v>
      </c>
      <c r="D58" s="66">
        <v>6485</v>
      </c>
      <c r="E58" s="67">
        <v>12.772838465447355</v>
      </c>
      <c r="F58" s="66">
        <v>4377</v>
      </c>
      <c r="G58" s="67">
        <v>16.236729061407999</v>
      </c>
      <c r="H58" s="66">
        <v>1579</v>
      </c>
      <c r="I58" s="67">
        <v>17.172936583031529</v>
      </c>
      <c r="J58" s="66">
        <v>12441</v>
      </c>
      <c r="K58" s="67">
        <v>14.312519341631013</v>
      </c>
    </row>
    <row r="59" spans="1:11" x14ac:dyDescent="0.25">
      <c r="A59" s="176" t="s">
        <v>88</v>
      </c>
      <c r="B59" s="70" t="s">
        <v>165</v>
      </c>
      <c r="C59" s="170" t="s">
        <v>168</v>
      </c>
      <c r="D59" s="68">
        <v>891</v>
      </c>
      <c r="E59" s="69">
        <v>3.8699757637881458</v>
      </c>
      <c r="F59" s="68">
        <v>680</v>
      </c>
      <c r="G59" s="69">
        <v>6.5550382216566891</v>
      </c>
      <c r="H59" s="68">
        <v>238</v>
      </c>
      <c r="I59" s="69">
        <v>8.6397792863106684</v>
      </c>
      <c r="J59" s="68">
        <v>1809</v>
      </c>
      <c r="K59" s="69">
        <v>5.0039002207358969</v>
      </c>
    </row>
    <row r="60" spans="1:11" x14ac:dyDescent="0.25">
      <c r="A60" s="16"/>
      <c r="B60" s="34"/>
      <c r="C60" s="172" t="s">
        <v>146</v>
      </c>
      <c r="D60" s="19">
        <v>706</v>
      </c>
      <c r="E60" s="65">
        <v>2.5442908419944934</v>
      </c>
      <c r="F60" s="19">
        <v>747</v>
      </c>
      <c r="G60" s="65">
        <v>4.5044230177825213</v>
      </c>
      <c r="H60" s="19">
        <v>429</v>
      </c>
      <c r="I60" s="65">
        <v>6.6614906832298137</v>
      </c>
      <c r="J60" s="19">
        <v>1882</v>
      </c>
      <c r="K60" s="65">
        <v>3.7067602088548632</v>
      </c>
    </row>
    <row r="61" spans="1:11" x14ac:dyDescent="0.25">
      <c r="A61" s="173"/>
      <c r="B61" s="71"/>
      <c r="C61" s="175" t="s">
        <v>170</v>
      </c>
      <c r="D61" s="66">
        <v>1597</v>
      </c>
      <c r="E61" s="67">
        <v>3.1454468819305204</v>
      </c>
      <c r="F61" s="66">
        <v>1427</v>
      </c>
      <c r="G61" s="67">
        <v>5.2935372105618494</v>
      </c>
      <c r="H61" s="66">
        <v>667</v>
      </c>
      <c r="I61" s="67">
        <v>7.2541790379240219</v>
      </c>
      <c r="J61" s="66">
        <v>3691</v>
      </c>
      <c r="K61" s="67">
        <v>4.2462429780532167</v>
      </c>
    </row>
    <row r="62" spans="1:11" x14ac:dyDescent="0.25">
      <c r="A62" s="170"/>
      <c r="B62" s="178" t="s">
        <v>166</v>
      </c>
      <c r="C62" s="179" t="s">
        <v>169</v>
      </c>
      <c r="D62" s="72">
        <v>60595</v>
      </c>
      <c r="E62" s="73">
        <v>263.18875578759003</v>
      </c>
      <c r="F62" s="72">
        <v>35938</v>
      </c>
      <c r="G62" s="73">
        <v>346.43377001455605</v>
      </c>
      <c r="H62" s="72">
        <v>10986</v>
      </c>
      <c r="I62" s="73">
        <v>398.80930772860927</v>
      </c>
      <c r="J62" s="72">
        <v>107519</v>
      </c>
      <c r="K62" s="73">
        <v>297.4098108531249</v>
      </c>
    </row>
    <row r="63" spans="1:11" x14ac:dyDescent="0.25">
      <c r="A63" s="172"/>
      <c r="B63" s="180" t="s">
        <v>166</v>
      </c>
      <c r="C63" s="56" t="s">
        <v>167</v>
      </c>
      <c r="D63" s="74">
        <v>50205</v>
      </c>
      <c r="E63" s="75">
        <v>180.92935088149227</v>
      </c>
      <c r="F63" s="74">
        <v>42355</v>
      </c>
      <c r="G63" s="75">
        <v>255.40138811001165</v>
      </c>
      <c r="H63" s="74">
        <v>20342</v>
      </c>
      <c r="I63" s="75">
        <v>315.86956521739131</v>
      </c>
      <c r="J63" s="74">
        <v>112902</v>
      </c>
      <c r="K63" s="75">
        <v>222.37015998944301</v>
      </c>
    </row>
    <row r="64" spans="1:11" ht="15.75" thickBot="1" x14ac:dyDescent="0.3">
      <c r="A64" s="60"/>
      <c r="B64" s="181" t="s">
        <v>166</v>
      </c>
      <c r="C64" s="182" t="s">
        <v>171</v>
      </c>
      <c r="D64" s="76">
        <v>110800</v>
      </c>
      <c r="E64" s="77">
        <v>218.23138041196097</v>
      </c>
      <c r="F64" s="76">
        <v>78293</v>
      </c>
      <c r="G64" s="77">
        <v>290.43231172145681</v>
      </c>
      <c r="H64" s="76">
        <v>31328</v>
      </c>
      <c r="I64" s="77">
        <v>340.71802233895613</v>
      </c>
      <c r="J64" s="76">
        <v>220421</v>
      </c>
      <c r="K64" s="77">
        <v>253.57928026699216</v>
      </c>
    </row>
    <row r="65" spans="2:11" x14ac:dyDescent="0.25">
      <c r="B65" s="183"/>
      <c r="D65" s="27"/>
      <c r="E65" s="32"/>
      <c r="F65" s="33"/>
      <c r="G65" s="32"/>
      <c r="H65" s="33"/>
      <c r="I65" s="32"/>
      <c r="J65" s="33"/>
      <c r="K65" s="32"/>
    </row>
    <row r="66" spans="2:11" x14ac:dyDescent="0.25">
      <c r="B66" s="172" t="s">
        <v>48</v>
      </c>
      <c r="C66" s="172" t="s">
        <v>49</v>
      </c>
      <c r="D66" s="172"/>
      <c r="E66" s="172"/>
      <c r="F66" s="172"/>
      <c r="G66" s="172"/>
      <c r="H66" s="172"/>
      <c r="I66" s="172"/>
      <c r="J66" s="172"/>
    </row>
    <row r="67" spans="2:11" x14ac:dyDescent="0.25">
      <c r="B67" s="184" t="s">
        <v>50</v>
      </c>
      <c r="C67" s="184" t="s">
        <v>51</v>
      </c>
      <c r="D67" s="172"/>
      <c r="E67" s="172"/>
      <c r="F67" s="172"/>
      <c r="G67" s="172"/>
      <c r="H67" s="172"/>
      <c r="I67" s="172"/>
      <c r="J67" s="172"/>
    </row>
    <row r="68" spans="2:11" x14ac:dyDescent="0.25">
      <c r="B68" s="172" t="s">
        <v>70</v>
      </c>
      <c r="C68" s="172" t="s">
        <v>115</v>
      </c>
      <c r="D68" s="172"/>
      <c r="E68" s="172"/>
      <c r="F68" s="172"/>
      <c r="G68" s="172"/>
      <c r="H68" s="172"/>
      <c r="I68" s="172"/>
      <c r="J68" s="172"/>
    </row>
    <row r="69" spans="2:11" x14ac:dyDescent="0.25">
      <c r="B69" s="184" t="s">
        <v>113</v>
      </c>
      <c r="C69" s="184" t="s">
        <v>114</v>
      </c>
      <c r="D69" s="172"/>
      <c r="E69" s="172"/>
      <c r="F69" s="172"/>
      <c r="G69" s="172"/>
      <c r="H69" s="172"/>
      <c r="I69" s="172"/>
      <c r="J69" s="172"/>
    </row>
    <row r="70" spans="2:11" x14ac:dyDescent="0.25">
      <c r="B70" s="172"/>
      <c r="C70" s="172"/>
      <c r="D70" s="172"/>
      <c r="E70" s="172"/>
      <c r="F70" s="172"/>
      <c r="G70" s="172"/>
      <c r="H70" s="172"/>
      <c r="I70" s="172"/>
      <c r="J70" s="172"/>
    </row>
  </sheetData>
  <mergeCells count="40">
    <mergeCell ref="A53:A55"/>
    <mergeCell ref="A56:A58"/>
    <mergeCell ref="A59:A61"/>
    <mergeCell ref="A35:A37"/>
    <mergeCell ref="B35:B37"/>
    <mergeCell ref="B44:B46"/>
    <mergeCell ref="B41:B43"/>
    <mergeCell ref="A44:A46"/>
    <mergeCell ref="A47:A49"/>
    <mergeCell ref="A50:A52"/>
    <mergeCell ref="B59:B61"/>
    <mergeCell ref="B56:B58"/>
    <mergeCell ref="B53:B55"/>
    <mergeCell ref="B50:B52"/>
    <mergeCell ref="B47:B49"/>
    <mergeCell ref="B32:B34"/>
    <mergeCell ref="A38:A40"/>
    <mergeCell ref="A41:A43"/>
    <mergeCell ref="B38:B40"/>
    <mergeCell ref="A32:A34"/>
    <mergeCell ref="A23:A25"/>
    <mergeCell ref="B23:B25"/>
    <mergeCell ref="A26:A28"/>
    <mergeCell ref="B26:B28"/>
    <mergeCell ref="A29:A31"/>
    <mergeCell ref="B29:B31"/>
    <mergeCell ref="B20:B22"/>
    <mergeCell ref="A20:A22"/>
    <mergeCell ref="B1:K1"/>
    <mergeCell ref="A2:K2"/>
    <mergeCell ref="B11:B13"/>
    <mergeCell ref="B8:B10"/>
    <mergeCell ref="B5:B7"/>
    <mergeCell ref="A5:A7"/>
    <mergeCell ref="A8:A10"/>
    <mergeCell ref="A11:A13"/>
    <mergeCell ref="A14:A16"/>
    <mergeCell ref="B14:B16"/>
    <mergeCell ref="A17:A19"/>
    <mergeCell ref="B17:B19"/>
  </mergeCell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zoomScale="110" zoomScaleNormal="110" workbookViewId="0">
      <pane ySplit="4" topLeftCell="A5" activePane="bottomLeft" state="frozen"/>
      <selection pane="bottomLeft" sqref="A1:A2"/>
    </sheetView>
  </sheetViews>
  <sheetFormatPr defaultRowHeight="11.25" x14ac:dyDescent="0.25"/>
  <cols>
    <col min="1" max="1" width="11.28515625" style="90" customWidth="1"/>
    <col min="2" max="2" width="38.28515625" style="90" customWidth="1"/>
    <col min="3" max="3" width="8.5703125" style="90" customWidth="1"/>
    <col min="4" max="4" width="9.140625" style="90"/>
    <col min="5" max="5" width="7.85546875" style="90" customWidth="1"/>
    <col min="6" max="6" width="9.140625" style="90"/>
    <col min="7" max="7" width="7.140625" style="90" bestFit="1" customWidth="1"/>
    <col min="8" max="8" width="9.140625" style="90"/>
    <col min="9" max="9" width="7.140625" style="90" bestFit="1" customWidth="1"/>
    <col min="10" max="12" width="9.140625" style="90"/>
    <col min="13" max="13" width="4.28515625" style="90" bestFit="1" customWidth="1"/>
    <col min="14" max="14" width="9.85546875" style="90" customWidth="1"/>
    <col min="15" max="15" width="9.42578125" style="90" customWidth="1"/>
    <col min="16" max="16" width="8.140625" style="90" bestFit="1" customWidth="1"/>
    <col min="17" max="17" width="8.42578125" style="90" customWidth="1"/>
    <col min="18" max="18" width="9.5703125" style="90" customWidth="1"/>
    <col min="19" max="19" width="19.5703125" style="90" bestFit="1" customWidth="1"/>
    <col min="20" max="16384" width="9.140625" style="90"/>
  </cols>
  <sheetData>
    <row r="1" spans="1:21" s="91" customFormat="1" ht="24" customHeight="1" x14ac:dyDescent="0.25">
      <c r="A1" s="163" t="s">
        <v>173</v>
      </c>
      <c r="B1" s="163" t="s">
        <v>176</v>
      </c>
      <c r="C1" s="163"/>
      <c r="D1" s="163"/>
      <c r="E1" s="163"/>
      <c r="F1" s="163"/>
      <c r="G1" s="163"/>
      <c r="H1" s="163"/>
      <c r="I1" s="163"/>
      <c r="J1" s="163"/>
    </row>
    <row r="2" spans="1:21" x14ac:dyDescent="0.25">
      <c r="A2" s="164"/>
      <c r="B2" s="164"/>
      <c r="C2" s="164"/>
      <c r="D2" s="164"/>
      <c r="E2" s="164"/>
      <c r="F2" s="164"/>
      <c r="G2" s="164"/>
      <c r="H2" s="164"/>
      <c r="I2" s="164"/>
      <c r="J2" s="164"/>
    </row>
    <row r="3" spans="1:21" x14ac:dyDescent="0.25">
      <c r="A3" s="78" t="s">
        <v>174</v>
      </c>
      <c r="B3" s="78"/>
      <c r="C3" s="78"/>
      <c r="D3" s="78"/>
      <c r="E3" s="78"/>
      <c r="F3" s="78"/>
      <c r="G3" s="78"/>
      <c r="H3" s="78"/>
      <c r="I3" s="78"/>
      <c r="J3" s="78"/>
      <c r="L3" s="91"/>
      <c r="M3" s="91"/>
      <c r="N3" s="91"/>
      <c r="O3" s="91"/>
      <c r="P3" s="91"/>
      <c r="Q3" s="91"/>
    </row>
    <row r="4" spans="1:21" ht="33.75" x14ac:dyDescent="0.25">
      <c r="A4" s="79" t="s">
        <v>172</v>
      </c>
      <c r="B4" s="80" t="s">
        <v>21</v>
      </c>
      <c r="C4" s="81" t="s">
        <v>22</v>
      </c>
      <c r="D4" s="82" t="s">
        <v>212</v>
      </c>
      <c r="E4" s="81" t="s">
        <v>24</v>
      </c>
      <c r="F4" s="82" t="s">
        <v>212</v>
      </c>
      <c r="G4" s="81" t="s">
        <v>25</v>
      </c>
      <c r="H4" s="82" t="s">
        <v>212</v>
      </c>
      <c r="I4" s="81" t="s">
        <v>26</v>
      </c>
      <c r="J4" s="82" t="s">
        <v>212</v>
      </c>
      <c r="L4" s="91"/>
      <c r="M4" s="91"/>
      <c r="N4" s="91"/>
      <c r="O4" s="91"/>
      <c r="P4" s="91"/>
    </row>
    <row r="5" spans="1:21" ht="33.75" x14ac:dyDescent="0.25">
      <c r="A5" s="83" t="s">
        <v>27</v>
      </c>
      <c r="B5" s="84" t="s">
        <v>28</v>
      </c>
      <c r="C5" s="85" t="s">
        <v>29</v>
      </c>
      <c r="D5" s="86" t="s">
        <v>211</v>
      </c>
      <c r="E5" s="85" t="s">
        <v>31</v>
      </c>
      <c r="F5" s="87" t="s">
        <v>211</v>
      </c>
      <c r="G5" s="87" t="s">
        <v>32</v>
      </c>
      <c r="H5" s="87" t="s">
        <v>211</v>
      </c>
      <c r="I5" s="87" t="s">
        <v>33</v>
      </c>
      <c r="J5" s="87" t="s">
        <v>211</v>
      </c>
    </row>
    <row r="6" spans="1:21" x14ac:dyDescent="0.25">
      <c r="A6" s="80" t="s">
        <v>27</v>
      </c>
      <c r="B6" s="80" t="s">
        <v>175</v>
      </c>
      <c r="C6" s="88">
        <v>110800</v>
      </c>
      <c r="D6" s="89">
        <v>218.23138041196097</v>
      </c>
      <c r="E6" s="88">
        <v>78293</v>
      </c>
      <c r="F6" s="89">
        <v>290.43231172145681</v>
      </c>
      <c r="G6" s="157">
        <v>31328</v>
      </c>
      <c r="H6" s="89">
        <v>340.71802233895613</v>
      </c>
      <c r="I6" s="88">
        <v>220421</v>
      </c>
      <c r="J6" s="89">
        <v>253.57928026699216</v>
      </c>
    </row>
    <row r="7" spans="1:21" x14ac:dyDescent="0.25">
      <c r="A7" s="90" t="s">
        <v>89</v>
      </c>
      <c r="B7" s="91" t="s">
        <v>93</v>
      </c>
      <c r="C7" s="92">
        <v>4468</v>
      </c>
      <c r="D7" s="93">
        <v>8.8001607191393649</v>
      </c>
      <c r="E7" s="92">
        <v>4107</v>
      </c>
      <c r="F7" s="93">
        <v>15.235148790313605</v>
      </c>
      <c r="G7" s="92">
        <v>1985</v>
      </c>
      <c r="H7" s="93">
        <v>21.588523823507021</v>
      </c>
      <c r="I7" s="92">
        <v>10560</v>
      </c>
      <c r="J7" s="93">
        <v>12.14855753135789</v>
      </c>
      <c r="U7" s="132"/>
    </row>
    <row r="8" spans="1:21" x14ac:dyDescent="0.25">
      <c r="B8" s="94" t="s">
        <v>91</v>
      </c>
      <c r="C8" s="92"/>
      <c r="D8" s="93"/>
      <c r="E8" s="92"/>
      <c r="F8" s="93"/>
      <c r="G8" s="92"/>
      <c r="H8" s="93"/>
      <c r="I8" s="92"/>
      <c r="J8" s="93"/>
      <c r="K8" s="91"/>
      <c r="U8" s="132"/>
    </row>
    <row r="9" spans="1:21" x14ac:dyDescent="0.25">
      <c r="A9" s="90" t="s">
        <v>16</v>
      </c>
      <c r="B9" s="91" t="s">
        <v>35</v>
      </c>
      <c r="C9" s="92">
        <v>1488</v>
      </c>
      <c r="D9" s="93">
        <v>2.9307607766516059</v>
      </c>
      <c r="E9" s="92">
        <v>2864</v>
      </c>
      <c r="F9" s="93">
        <v>10.624169986719787</v>
      </c>
      <c r="G9" s="92">
        <v>2541</v>
      </c>
      <c r="H9" s="93">
        <v>27.635485660217299</v>
      </c>
      <c r="I9" s="92">
        <v>6893</v>
      </c>
      <c r="J9" s="93">
        <v>7.9299249113304855</v>
      </c>
      <c r="L9" s="165"/>
      <c r="M9" s="133"/>
      <c r="N9" s="133"/>
      <c r="O9" s="133"/>
      <c r="P9" s="133"/>
      <c r="T9" s="132"/>
      <c r="U9" s="132"/>
    </row>
    <row r="10" spans="1:21" x14ac:dyDescent="0.25">
      <c r="B10" s="94" t="s">
        <v>75</v>
      </c>
      <c r="C10" s="92"/>
      <c r="D10" s="93"/>
      <c r="E10" s="92"/>
      <c r="F10" s="93"/>
      <c r="G10" s="92"/>
      <c r="H10" s="93"/>
      <c r="I10" s="92"/>
      <c r="J10" s="93"/>
      <c r="U10" s="132"/>
    </row>
    <row r="11" spans="1:21" x14ac:dyDescent="0.25">
      <c r="A11" s="90" t="s">
        <v>5</v>
      </c>
      <c r="B11" s="91" t="s">
        <v>34</v>
      </c>
      <c r="C11" s="92">
        <v>2253</v>
      </c>
      <c r="D11" s="93">
        <v>4.4375027081962823</v>
      </c>
      <c r="E11" s="92">
        <v>2745</v>
      </c>
      <c r="F11" s="93">
        <v>10.182732756126333</v>
      </c>
      <c r="G11" s="92">
        <v>1609</v>
      </c>
      <c r="H11" s="93">
        <v>17.499211502278488</v>
      </c>
      <c r="I11" s="92">
        <v>6607</v>
      </c>
      <c r="J11" s="93">
        <v>7.6009014781895425</v>
      </c>
      <c r="U11" s="132"/>
    </row>
    <row r="12" spans="1:21" x14ac:dyDescent="0.25">
      <c r="A12" s="94"/>
      <c r="B12" s="94" t="s">
        <v>73</v>
      </c>
      <c r="C12" s="96"/>
      <c r="D12" s="93"/>
      <c r="E12" s="92"/>
      <c r="F12" s="93"/>
      <c r="G12" s="92"/>
      <c r="H12" s="93"/>
      <c r="I12" s="92"/>
      <c r="J12" s="93"/>
      <c r="U12" s="132"/>
    </row>
    <row r="13" spans="1:21" x14ac:dyDescent="0.25">
      <c r="A13" s="90" t="s">
        <v>10</v>
      </c>
      <c r="B13" s="91" t="s">
        <v>36</v>
      </c>
      <c r="C13" s="92">
        <v>2176</v>
      </c>
      <c r="D13" s="93">
        <v>4.285843716393746</v>
      </c>
      <c r="E13" s="92">
        <v>2484</v>
      </c>
      <c r="F13" s="93">
        <v>9.2145384940684192</v>
      </c>
      <c r="G13" s="92">
        <v>1509</v>
      </c>
      <c r="H13" s="93">
        <v>16.411628438121962</v>
      </c>
      <c r="I13" s="92">
        <v>6169</v>
      </c>
      <c r="J13" s="93">
        <v>7.0970124442184481</v>
      </c>
      <c r="U13" s="132"/>
    </row>
    <row r="14" spans="1:21" x14ac:dyDescent="0.25">
      <c r="B14" s="94" t="s">
        <v>76</v>
      </c>
      <c r="C14" s="92"/>
      <c r="D14" s="93"/>
      <c r="E14" s="92"/>
      <c r="F14" s="93"/>
      <c r="G14" s="92"/>
      <c r="H14" s="93"/>
      <c r="I14" s="92"/>
      <c r="J14" s="93"/>
      <c r="T14" s="132"/>
      <c r="U14" s="132"/>
    </row>
    <row r="15" spans="1:21" x14ac:dyDescent="0.25">
      <c r="A15" s="90" t="s">
        <v>0</v>
      </c>
      <c r="B15" s="91" t="s">
        <v>40</v>
      </c>
      <c r="C15" s="92">
        <v>1884</v>
      </c>
      <c r="D15" s="93">
        <v>3.7107213059217914</v>
      </c>
      <c r="E15" s="92">
        <v>2317</v>
      </c>
      <c r="F15" s="93">
        <v>8.5950425486137387</v>
      </c>
      <c r="G15" s="92">
        <v>1344</v>
      </c>
      <c r="H15" s="93">
        <v>14.617116382263696</v>
      </c>
      <c r="I15" s="92">
        <v>5545</v>
      </c>
      <c r="J15" s="93">
        <v>6.3791431355473005</v>
      </c>
      <c r="T15" s="132"/>
      <c r="U15" s="132"/>
    </row>
    <row r="16" spans="1:21" x14ac:dyDescent="0.25">
      <c r="B16" s="94" t="s">
        <v>83</v>
      </c>
      <c r="C16" s="92"/>
      <c r="D16" s="93"/>
      <c r="E16" s="92"/>
      <c r="F16" s="93"/>
      <c r="G16" s="92"/>
      <c r="H16" s="93"/>
      <c r="I16" s="92"/>
      <c r="J16" s="93"/>
      <c r="T16" s="132"/>
      <c r="U16" s="132"/>
    </row>
    <row r="17" spans="1:21" x14ac:dyDescent="0.25">
      <c r="A17" s="90" t="s">
        <v>6</v>
      </c>
      <c r="B17" s="91" t="s">
        <v>37</v>
      </c>
      <c r="C17" s="92">
        <v>2710</v>
      </c>
      <c r="D17" s="93">
        <v>5.3376086725308145</v>
      </c>
      <c r="E17" s="92">
        <v>1992</v>
      </c>
      <c r="F17" s="93">
        <v>7.389436666740858</v>
      </c>
      <c r="G17" s="92">
        <v>739</v>
      </c>
      <c r="H17" s="93">
        <v>8.03723884411672</v>
      </c>
      <c r="I17" s="92">
        <v>5441</v>
      </c>
      <c r="J17" s="93">
        <v>6.2594982507687762</v>
      </c>
      <c r="T17" s="132"/>
      <c r="U17" s="132"/>
    </row>
    <row r="18" spans="1:21" x14ac:dyDescent="0.25">
      <c r="B18" s="94" t="s">
        <v>74</v>
      </c>
      <c r="C18" s="92"/>
      <c r="D18" s="93"/>
      <c r="E18" s="92"/>
      <c r="F18" s="93"/>
      <c r="G18" s="92"/>
      <c r="H18" s="93"/>
      <c r="I18" s="92"/>
      <c r="J18" s="93"/>
      <c r="T18" s="132"/>
      <c r="U18" s="132"/>
    </row>
    <row r="19" spans="1:21" x14ac:dyDescent="0.25">
      <c r="A19" s="90" t="s">
        <v>71</v>
      </c>
      <c r="B19" s="91" t="s">
        <v>77</v>
      </c>
      <c r="C19" s="92">
        <v>1389</v>
      </c>
      <c r="D19" s="93">
        <v>2.7357706443340595</v>
      </c>
      <c r="E19" s="92">
        <v>2277</v>
      </c>
      <c r="F19" s="93">
        <v>8.4466602862293847</v>
      </c>
      <c r="G19" s="92">
        <v>1426</v>
      </c>
      <c r="H19" s="93">
        <v>15.508934494872046</v>
      </c>
      <c r="I19" s="92">
        <v>5092</v>
      </c>
      <c r="J19" s="93">
        <v>5.8579976278100734</v>
      </c>
      <c r="T19" s="132"/>
      <c r="U19" s="132"/>
    </row>
    <row r="20" spans="1:21" x14ac:dyDescent="0.25">
      <c r="B20" s="94" t="s">
        <v>99</v>
      </c>
      <c r="C20" s="96"/>
      <c r="D20" s="93"/>
      <c r="E20" s="92"/>
      <c r="F20" s="93"/>
      <c r="G20" s="92"/>
      <c r="H20" s="93"/>
      <c r="I20" s="92"/>
      <c r="J20" s="93"/>
      <c r="N20" s="132"/>
      <c r="O20" s="132"/>
    </row>
    <row r="21" spans="1:21" x14ac:dyDescent="0.25">
      <c r="A21" s="90" t="s">
        <v>90</v>
      </c>
      <c r="B21" s="133" t="s">
        <v>94</v>
      </c>
      <c r="C21" s="92">
        <v>2129</v>
      </c>
      <c r="D21" s="93">
        <v>4.1932726434753151</v>
      </c>
      <c r="E21" s="92">
        <v>1962</v>
      </c>
      <c r="F21" s="93">
        <v>7.278149969952592</v>
      </c>
      <c r="G21" s="98">
        <v>992</v>
      </c>
      <c r="H21" s="93">
        <v>10.788823996432727</v>
      </c>
      <c r="I21" s="92">
        <v>5083</v>
      </c>
      <c r="J21" s="93">
        <v>5.8476437435503925</v>
      </c>
      <c r="N21" s="132"/>
      <c r="O21" s="132"/>
    </row>
    <row r="22" spans="1:21" ht="12.75" customHeight="1" x14ac:dyDescent="0.25">
      <c r="B22" s="166" t="s">
        <v>95</v>
      </c>
      <c r="C22" s="92"/>
      <c r="D22" s="93"/>
      <c r="E22" s="92"/>
      <c r="F22" s="93"/>
      <c r="G22" s="92"/>
      <c r="H22" s="93"/>
      <c r="I22" s="92"/>
      <c r="J22" s="98"/>
      <c r="N22" s="132"/>
      <c r="O22" s="132"/>
    </row>
    <row r="23" spans="1:21" x14ac:dyDescent="0.25">
      <c r="A23" s="90" t="s">
        <v>1</v>
      </c>
      <c r="B23" s="99" t="s">
        <v>42</v>
      </c>
      <c r="C23" s="92">
        <v>2841</v>
      </c>
      <c r="D23" s="93">
        <v>5.595625918324739</v>
      </c>
      <c r="E23" s="92">
        <v>1111</v>
      </c>
      <c r="F23" s="93">
        <v>4.1213173377254479</v>
      </c>
      <c r="G23" s="92">
        <v>190</v>
      </c>
      <c r="H23" s="93">
        <v>2.0664078218973976</v>
      </c>
      <c r="I23" s="92">
        <v>4142</v>
      </c>
      <c r="J23" s="93">
        <v>4.7650876226216266</v>
      </c>
      <c r="N23" s="132"/>
      <c r="O23" s="132"/>
    </row>
    <row r="24" spans="1:21" x14ac:dyDescent="0.25">
      <c r="B24" s="94" t="s">
        <v>100</v>
      </c>
      <c r="C24" s="92"/>
      <c r="D24" s="93"/>
      <c r="E24" s="92"/>
      <c r="F24" s="93"/>
      <c r="G24" s="92"/>
      <c r="H24" s="93"/>
      <c r="I24" s="92"/>
      <c r="J24" s="93"/>
      <c r="N24" s="132"/>
      <c r="O24" s="132"/>
    </row>
    <row r="25" spans="1:21" x14ac:dyDescent="0.25">
      <c r="A25" s="90" t="s">
        <v>85</v>
      </c>
      <c r="B25" s="91" t="s">
        <v>87</v>
      </c>
      <c r="C25" s="92">
        <v>2355</v>
      </c>
      <c r="D25" s="93">
        <v>4.638401632402239</v>
      </c>
      <c r="E25" s="92">
        <v>1376</v>
      </c>
      <c r="F25" s="93">
        <v>5.1043498260217977</v>
      </c>
      <c r="G25" s="92">
        <v>188</v>
      </c>
      <c r="H25" s="93">
        <v>2.044656160614267</v>
      </c>
      <c r="I25" s="92">
        <v>3919</v>
      </c>
      <c r="J25" s="93">
        <v>4.5085413792984435</v>
      </c>
      <c r="N25" s="132"/>
      <c r="O25" s="132"/>
    </row>
    <row r="26" spans="1:21" x14ac:dyDescent="0.25">
      <c r="B26" s="94" t="s">
        <v>96</v>
      </c>
      <c r="C26" s="96"/>
      <c r="D26" s="93"/>
      <c r="E26" s="92"/>
      <c r="F26" s="93"/>
      <c r="G26" s="92"/>
      <c r="H26" s="93"/>
      <c r="I26" s="92"/>
      <c r="J26" s="93"/>
      <c r="N26" s="132"/>
      <c r="O26" s="132"/>
    </row>
    <row r="27" spans="1:21" ht="22.5" x14ac:dyDescent="0.25">
      <c r="A27" s="90" t="s">
        <v>84</v>
      </c>
      <c r="B27" s="99" t="s">
        <v>86</v>
      </c>
      <c r="C27" s="92">
        <v>2474</v>
      </c>
      <c r="D27" s="93">
        <v>4.8727837106425218</v>
      </c>
      <c r="E27" s="92">
        <v>1145</v>
      </c>
      <c r="F27" s="93">
        <v>4.24744226075215</v>
      </c>
      <c r="G27" s="92">
        <v>187</v>
      </c>
      <c r="H27" s="93">
        <v>2.0337803299727018</v>
      </c>
      <c r="I27" s="92">
        <v>3806</v>
      </c>
      <c r="J27" s="93">
        <v>4.3785426102602392</v>
      </c>
    </row>
    <row r="28" spans="1:21" ht="22.5" x14ac:dyDescent="0.25">
      <c r="B28" s="100" t="s">
        <v>97</v>
      </c>
      <c r="C28" s="92"/>
      <c r="D28" s="93"/>
      <c r="E28" s="92"/>
      <c r="F28" s="93"/>
      <c r="G28" s="92"/>
      <c r="H28" s="93"/>
      <c r="I28" s="92"/>
      <c r="J28" s="93"/>
    </row>
    <row r="29" spans="1:21" x14ac:dyDescent="0.25">
      <c r="A29" s="90" t="s">
        <v>108</v>
      </c>
      <c r="B29" s="91" t="s">
        <v>109</v>
      </c>
      <c r="C29" s="92">
        <v>1592</v>
      </c>
      <c r="D29" s="93">
        <v>3.1355988954498364</v>
      </c>
      <c r="E29" s="92">
        <v>1421</v>
      </c>
      <c r="F29" s="93">
        <v>5.2712798712041966</v>
      </c>
      <c r="G29" s="92">
        <v>664</v>
      </c>
      <c r="H29" s="93">
        <v>7.2215515459993256</v>
      </c>
      <c r="I29" s="92">
        <v>3677</v>
      </c>
      <c r="J29" s="93">
        <v>4.2301369358714922</v>
      </c>
    </row>
    <row r="30" spans="1:21" x14ac:dyDescent="0.25">
      <c r="A30" s="94"/>
      <c r="B30" s="94" t="s">
        <v>110</v>
      </c>
      <c r="C30" s="92"/>
      <c r="D30" s="93"/>
      <c r="E30" s="92"/>
      <c r="F30" s="93"/>
      <c r="G30" s="92"/>
      <c r="H30" s="93"/>
      <c r="I30" s="92"/>
      <c r="J30" s="93"/>
    </row>
    <row r="31" spans="1:21" x14ac:dyDescent="0.25">
      <c r="A31" s="90" t="s">
        <v>80</v>
      </c>
      <c r="B31" s="91" t="s">
        <v>81</v>
      </c>
      <c r="C31" s="92">
        <v>1150</v>
      </c>
      <c r="D31" s="93">
        <v>2.2650368905573566</v>
      </c>
      <c r="E31" s="92">
        <v>1425</v>
      </c>
      <c r="F31" s="93">
        <v>5.2861180974426318</v>
      </c>
      <c r="G31" s="92">
        <v>1049</v>
      </c>
      <c r="H31" s="93">
        <v>11.408746343001948</v>
      </c>
      <c r="I31" s="92">
        <v>3624</v>
      </c>
      <c r="J31" s="93">
        <v>4.1691640618978214</v>
      </c>
      <c r="M31" s="108"/>
      <c r="N31" s="108"/>
      <c r="O31" s="108"/>
    </row>
    <row r="32" spans="1:21" x14ac:dyDescent="0.25">
      <c r="B32" s="94" t="s">
        <v>92</v>
      </c>
      <c r="C32" s="92"/>
      <c r="D32" s="93"/>
      <c r="E32" s="92"/>
      <c r="F32" s="93"/>
      <c r="G32" s="92"/>
      <c r="H32" s="93"/>
      <c r="I32" s="92"/>
      <c r="J32" s="93"/>
      <c r="M32" s="108"/>
      <c r="N32" s="108"/>
      <c r="O32" s="108"/>
    </row>
    <row r="33" spans="1:15" x14ac:dyDescent="0.25">
      <c r="A33" s="90" t="s">
        <v>7</v>
      </c>
      <c r="B33" s="133" t="s">
        <v>39</v>
      </c>
      <c r="C33" s="92">
        <v>2160</v>
      </c>
      <c r="D33" s="93">
        <v>4.2543301596555567</v>
      </c>
      <c r="E33" s="92">
        <v>1023</v>
      </c>
      <c r="F33" s="93">
        <v>3.7948763604798681</v>
      </c>
      <c r="G33" s="92">
        <v>109</v>
      </c>
      <c r="H33" s="93">
        <v>1.1854655399306122</v>
      </c>
      <c r="I33" s="92">
        <v>3292</v>
      </c>
      <c r="J33" s="93">
        <v>3.787220775874069</v>
      </c>
      <c r="M33" s="108"/>
      <c r="N33" s="108"/>
      <c r="O33" s="108"/>
    </row>
    <row r="34" spans="1:15" x14ac:dyDescent="0.25">
      <c r="B34" s="166" t="s">
        <v>78</v>
      </c>
      <c r="C34" s="92"/>
      <c r="D34" s="93"/>
      <c r="E34" s="92"/>
      <c r="F34" s="93"/>
      <c r="G34" s="92"/>
      <c r="H34" s="93"/>
      <c r="I34" s="92"/>
      <c r="J34" s="93"/>
      <c r="M34" s="108"/>
      <c r="N34" s="108"/>
      <c r="O34" s="108"/>
    </row>
    <row r="35" spans="1:15" x14ac:dyDescent="0.25">
      <c r="A35" s="90" t="s">
        <v>72</v>
      </c>
      <c r="B35" s="91" t="s">
        <v>82</v>
      </c>
      <c r="C35" s="92">
        <v>1602</v>
      </c>
      <c r="D35" s="93">
        <v>3.1552948684112048</v>
      </c>
      <c r="E35" s="92">
        <v>1108</v>
      </c>
      <c r="F35" s="93">
        <v>4.1101886680466215</v>
      </c>
      <c r="G35" s="92">
        <v>401</v>
      </c>
      <c r="H35" s="93">
        <v>4.3612080872676655</v>
      </c>
      <c r="I35" s="92">
        <v>3111</v>
      </c>
      <c r="J35" s="93">
        <v>3.5789926590960599</v>
      </c>
    </row>
    <row r="36" spans="1:15" x14ac:dyDescent="0.25">
      <c r="B36" s="94" t="s">
        <v>102</v>
      </c>
      <c r="C36" s="92"/>
      <c r="D36" s="93"/>
      <c r="E36" s="92"/>
      <c r="F36" s="93"/>
      <c r="G36" s="92"/>
      <c r="H36" s="93"/>
      <c r="I36" s="92"/>
      <c r="J36" s="93"/>
    </row>
    <row r="37" spans="1:15" x14ac:dyDescent="0.25">
      <c r="A37" s="90" t="s">
        <v>8</v>
      </c>
      <c r="B37" s="91" t="s">
        <v>38</v>
      </c>
      <c r="C37" s="92">
        <v>1919</v>
      </c>
      <c r="D37" s="93">
        <v>3.7796572112865805</v>
      </c>
      <c r="E37" s="92">
        <v>951</v>
      </c>
      <c r="F37" s="93">
        <v>3.52778828818803</v>
      </c>
      <c r="G37" s="92">
        <v>187</v>
      </c>
      <c r="H37" s="93">
        <v>2.0337803299727018</v>
      </c>
      <c r="I37" s="92">
        <v>3057</v>
      </c>
      <c r="J37" s="93">
        <v>3.5168693535379796</v>
      </c>
    </row>
    <row r="38" spans="1:15" x14ac:dyDescent="0.25">
      <c r="A38" s="94"/>
      <c r="B38" s="94" t="s">
        <v>98</v>
      </c>
      <c r="C38" s="96"/>
      <c r="D38" s="93"/>
      <c r="E38" s="96"/>
      <c r="F38" s="102"/>
      <c r="G38" s="96"/>
      <c r="H38" s="102"/>
      <c r="I38" s="96"/>
      <c r="J38" s="102"/>
    </row>
    <row r="39" spans="1:15" x14ac:dyDescent="0.25">
      <c r="A39" s="90" t="s">
        <v>11</v>
      </c>
      <c r="B39" s="91" t="s">
        <v>41</v>
      </c>
      <c r="C39" s="92">
        <v>1478</v>
      </c>
      <c r="D39" s="93">
        <v>2.9110648036902376</v>
      </c>
      <c r="E39" s="92">
        <v>1029</v>
      </c>
      <c r="F39" s="93">
        <v>3.8171336998375214</v>
      </c>
      <c r="G39" s="92">
        <v>329</v>
      </c>
      <c r="H39" s="93">
        <v>3.578148281074967</v>
      </c>
      <c r="I39" s="92">
        <v>2836</v>
      </c>
      <c r="J39" s="93">
        <v>3.2626239733836147</v>
      </c>
    </row>
    <row r="40" spans="1:15" x14ac:dyDescent="0.25">
      <c r="B40" s="94" t="s">
        <v>101</v>
      </c>
      <c r="C40" s="92"/>
      <c r="D40" s="93"/>
      <c r="E40" s="92"/>
      <c r="F40" s="93"/>
      <c r="G40" s="92"/>
      <c r="H40" s="93"/>
      <c r="I40" s="92"/>
      <c r="J40" s="93"/>
    </row>
    <row r="41" spans="1:15" x14ac:dyDescent="0.25">
      <c r="A41" s="90" t="s">
        <v>9</v>
      </c>
      <c r="B41" s="91" t="s">
        <v>79</v>
      </c>
      <c r="C41" s="92">
        <v>1460</v>
      </c>
      <c r="D41" s="93">
        <v>2.8756120523597746</v>
      </c>
      <c r="E41" s="92">
        <v>968</v>
      </c>
      <c r="F41" s="93">
        <v>3.5908507497013806</v>
      </c>
      <c r="G41" s="92">
        <v>327</v>
      </c>
      <c r="H41" s="93">
        <v>3.5563966197918364</v>
      </c>
      <c r="I41" s="92">
        <v>2755</v>
      </c>
      <c r="J41" s="93">
        <v>3.1694390150464948</v>
      </c>
    </row>
    <row r="42" spans="1:15" x14ac:dyDescent="0.25">
      <c r="A42" s="94"/>
      <c r="B42" s="94" t="s">
        <v>103</v>
      </c>
      <c r="C42" s="92"/>
      <c r="D42" s="93"/>
      <c r="E42" s="92"/>
      <c r="F42" s="93"/>
      <c r="G42" s="92"/>
      <c r="H42" s="93"/>
      <c r="I42" s="92"/>
      <c r="J42" s="93"/>
    </row>
    <row r="43" spans="1:15" x14ac:dyDescent="0.25">
      <c r="A43" s="90" t="s">
        <v>15</v>
      </c>
      <c r="B43" s="91" t="s">
        <v>43</v>
      </c>
      <c r="C43" s="92">
        <v>909</v>
      </c>
      <c r="D43" s="93">
        <v>1.7903639421883801</v>
      </c>
      <c r="E43" s="92">
        <v>1011</v>
      </c>
      <c r="F43" s="93">
        <v>3.750361681764562</v>
      </c>
      <c r="G43" s="92">
        <v>456</v>
      </c>
      <c r="H43" s="93">
        <v>4.9593787725537535</v>
      </c>
      <c r="I43" s="92">
        <v>2376</v>
      </c>
      <c r="J43" s="93">
        <v>2.7334254445555248</v>
      </c>
    </row>
    <row r="44" spans="1:15" x14ac:dyDescent="0.25">
      <c r="B44" s="94" t="s">
        <v>104</v>
      </c>
      <c r="C44" s="92"/>
      <c r="D44" s="93"/>
      <c r="E44" s="92"/>
      <c r="F44" s="103"/>
      <c r="G44" s="92"/>
      <c r="H44" s="93"/>
      <c r="I44" s="92"/>
      <c r="J44" s="93"/>
    </row>
    <row r="45" spans="1:15" x14ac:dyDescent="0.25">
      <c r="A45" s="90" t="s">
        <v>105</v>
      </c>
      <c r="B45" s="91" t="s">
        <v>106</v>
      </c>
      <c r="C45" s="92">
        <v>1565</v>
      </c>
      <c r="D45" s="93">
        <v>3.0824197684541419</v>
      </c>
      <c r="E45" s="92">
        <v>608</v>
      </c>
      <c r="F45" s="93">
        <v>2.2554103882421894</v>
      </c>
      <c r="G45" s="92">
        <v>86</v>
      </c>
      <c r="H45" s="93">
        <v>0.93532143517461142</v>
      </c>
      <c r="I45" s="92">
        <v>2259</v>
      </c>
      <c r="J45" s="93">
        <v>2.5988249491796847</v>
      </c>
    </row>
    <row r="46" spans="1:15" x14ac:dyDescent="0.25">
      <c r="A46" s="104"/>
      <c r="B46" s="84" t="s">
        <v>107</v>
      </c>
      <c r="C46" s="105"/>
      <c r="D46" s="106"/>
      <c r="E46" s="105"/>
      <c r="F46" s="107"/>
      <c r="G46" s="105"/>
      <c r="H46" s="106"/>
      <c r="I46" s="105"/>
      <c r="J46" s="107"/>
      <c r="L46" s="108"/>
    </row>
    <row r="47" spans="1:15" x14ac:dyDescent="0.25">
      <c r="C47" s="108"/>
      <c r="D47" s="103"/>
      <c r="E47" s="108"/>
      <c r="F47" s="103"/>
      <c r="G47" s="108"/>
      <c r="H47" s="93"/>
      <c r="I47" s="108"/>
      <c r="J47" s="103"/>
      <c r="L47" s="108"/>
    </row>
    <row r="48" spans="1:15" x14ac:dyDescent="0.25">
      <c r="B48" s="90" t="s">
        <v>48</v>
      </c>
      <c r="C48" s="90" t="s">
        <v>49</v>
      </c>
      <c r="L48" s="108"/>
    </row>
    <row r="49" spans="2:12" x14ac:dyDescent="0.25">
      <c r="B49" s="94" t="s">
        <v>116</v>
      </c>
      <c r="C49" s="94" t="s">
        <v>51</v>
      </c>
      <c r="D49" s="94"/>
      <c r="E49" s="94"/>
      <c r="F49" s="94"/>
      <c r="G49" s="94"/>
      <c r="H49" s="94"/>
      <c r="I49" s="94"/>
      <c r="J49" s="94"/>
      <c r="L49" s="108"/>
    </row>
    <row r="50" spans="2:12" x14ac:dyDescent="0.25">
      <c r="B50" s="90" t="s">
        <v>70</v>
      </c>
      <c r="C50" s="90" t="s">
        <v>115</v>
      </c>
    </row>
    <row r="51" spans="2:12" x14ac:dyDescent="0.25">
      <c r="B51" s="94" t="s">
        <v>113</v>
      </c>
      <c r="C51" s="94" t="s">
        <v>114</v>
      </c>
    </row>
  </sheetData>
  <mergeCells count="3">
    <mergeCell ref="B1:J2"/>
    <mergeCell ref="A3:J3"/>
    <mergeCell ref="A1:A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zoomScaleNormal="100" workbookViewId="0">
      <pane ySplit="4" topLeftCell="A5" activePane="bottomLeft" state="frozen"/>
      <selection pane="bottomLeft" sqref="A1:A2"/>
    </sheetView>
  </sheetViews>
  <sheetFormatPr defaultRowHeight="15" x14ac:dyDescent="0.25"/>
  <cols>
    <col min="1" max="1" width="10.28515625" style="14" bestFit="1" customWidth="1"/>
    <col min="2" max="2" width="45.7109375" style="14" customWidth="1"/>
    <col min="3" max="3" width="10.42578125" style="14" customWidth="1"/>
    <col min="4" max="4" width="12" style="14" customWidth="1"/>
    <col min="5" max="5" width="9.140625" style="14"/>
    <col min="6" max="6" width="11.28515625" style="14" customWidth="1"/>
    <col min="7" max="7" width="9.140625" style="14"/>
    <col min="8" max="8" width="12" style="14" customWidth="1"/>
    <col min="9" max="9" width="9.140625" style="14"/>
    <col min="10" max="10" width="13.7109375" style="14" customWidth="1"/>
    <col min="11" max="12" width="9.140625" style="14"/>
    <col min="13" max="14" width="10.5703125" style="14" bestFit="1" customWidth="1"/>
    <col min="15" max="15" width="9.28515625" style="14" bestFit="1" customWidth="1"/>
    <col min="16" max="16" width="10.5703125" style="14" bestFit="1" customWidth="1"/>
    <col min="17" max="16384" width="9.140625" style="14"/>
  </cols>
  <sheetData>
    <row r="1" spans="1:19" ht="24" customHeight="1" x14ac:dyDescent="0.25">
      <c r="A1" s="111" t="s">
        <v>177</v>
      </c>
      <c r="B1" s="111" t="s">
        <v>182</v>
      </c>
      <c r="C1" s="111"/>
      <c r="D1" s="111"/>
      <c r="E1" s="111"/>
      <c r="F1" s="111"/>
      <c r="G1" s="111"/>
      <c r="H1" s="111"/>
      <c r="I1" s="111"/>
      <c r="J1" s="111"/>
    </row>
    <row r="2" spans="1:19" ht="15.75" thickBot="1" x14ac:dyDescent="0.3">
      <c r="A2" s="112"/>
      <c r="B2" s="112"/>
      <c r="C2" s="112"/>
      <c r="D2" s="112"/>
      <c r="E2" s="112"/>
      <c r="F2" s="112"/>
      <c r="G2" s="112"/>
      <c r="H2" s="112"/>
      <c r="I2" s="112"/>
      <c r="J2" s="112"/>
    </row>
    <row r="3" spans="1:19" s="1" customFormat="1" x14ac:dyDescent="0.25">
      <c r="A3" s="113" t="s">
        <v>178</v>
      </c>
      <c r="B3" s="113"/>
      <c r="C3" s="113"/>
      <c r="D3" s="113"/>
      <c r="E3" s="113"/>
      <c r="F3" s="113"/>
      <c r="G3" s="113"/>
      <c r="H3" s="113"/>
      <c r="I3" s="113"/>
      <c r="J3" s="113"/>
      <c r="L3" s="2"/>
      <c r="M3" s="2"/>
      <c r="N3" s="2"/>
      <c r="O3" s="2"/>
      <c r="P3" s="2"/>
      <c r="Q3" s="2"/>
      <c r="R3" s="2"/>
    </row>
    <row r="4" spans="1:19" s="1" customFormat="1" ht="24" x14ac:dyDescent="0.25">
      <c r="A4" s="114" t="s">
        <v>172</v>
      </c>
      <c r="B4" s="115" t="s">
        <v>21</v>
      </c>
      <c r="C4" s="116" t="s">
        <v>22</v>
      </c>
      <c r="D4" s="117" t="s">
        <v>212</v>
      </c>
      <c r="E4" s="116" t="s">
        <v>24</v>
      </c>
      <c r="F4" s="117" t="s">
        <v>212</v>
      </c>
      <c r="G4" s="116" t="s">
        <v>25</v>
      </c>
      <c r="H4" s="117" t="s">
        <v>212</v>
      </c>
      <c r="I4" s="116" t="s">
        <v>26</v>
      </c>
      <c r="J4" s="117" t="s">
        <v>212</v>
      </c>
      <c r="L4" s="2"/>
      <c r="M4" s="2"/>
      <c r="N4" s="2"/>
      <c r="O4" s="2"/>
      <c r="P4" s="2"/>
      <c r="Q4" s="2"/>
      <c r="R4" s="14"/>
    </row>
    <row r="5" spans="1:19" s="1" customFormat="1" ht="36" x14ac:dyDescent="0.25">
      <c r="A5" s="118" t="s">
        <v>27</v>
      </c>
      <c r="B5" s="119" t="s">
        <v>28</v>
      </c>
      <c r="C5" s="120" t="s">
        <v>29</v>
      </c>
      <c r="D5" s="121" t="s">
        <v>211</v>
      </c>
      <c r="E5" s="120" t="s">
        <v>31</v>
      </c>
      <c r="F5" s="122" t="s">
        <v>211</v>
      </c>
      <c r="G5" s="122" t="s">
        <v>32</v>
      </c>
      <c r="H5" s="122" t="s">
        <v>211</v>
      </c>
      <c r="I5" s="122" t="s">
        <v>33</v>
      </c>
      <c r="J5" s="122" t="s">
        <v>211</v>
      </c>
      <c r="L5" s="14"/>
      <c r="M5" s="14"/>
      <c r="N5" s="14"/>
      <c r="O5" s="14"/>
      <c r="P5" s="14"/>
      <c r="Q5" s="14"/>
      <c r="R5" s="14"/>
    </row>
    <row r="6" spans="1:19" s="1" customFormat="1" x14ac:dyDescent="0.25">
      <c r="A6" s="123" t="s">
        <v>27</v>
      </c>
      <c r="B6" s="123" t="s">
        <v>179</v>
      </c>
      <c r="C6" s="124">
        <v>60595</v>
      </c>
      <c r="D6" s="125">
        <v>263.18875578759003</v>
      </c>
      <c r="E6" s="124">
        <v>35938</v>
      </c>
      <c r="F6" s="125">
        <v>346.43377001455605</v>
      </c>
      <c r="G6" s="124">
        <v>10986</v>
      </c>
      <c r="H6" s="125">
        <v>398.80930772860927</v>
      </c>
      <c r="I6" s="124">
        <v>107519</v>
      </c>
      <c r="J6" s="125">
        <v>297.4098108531249</v>
      </c>
      <c r="L6" s="14"/>
      <c r="M6" s="14"/>
      <c r="N6" s="14"/>
      <c r="O6" s="14"/>
      <c r="P6" s="14"/>
      <c r="Q6" s="14"/>
      <c r="R6" s="14"/>
    </row>
    <row r="7" spans="1:19" ht="24" x14ac:dyDescent="0.25">
      <c r="A7" s="126" t="s">
        <v>89</v>
      </c>
      <c r="B7" s="127" t="s">
        <v>194</v>
      </c>
      <c r="C7" s="128">
        <v>2526</v>
      </c>
      <c r="D7" s="129">
        <v>10.971446441446528</v>
      </c>
      <c r="E7" s="128">
        <v>1882</v>
      </c>
      <c r="F7" s="129">
        <v>18.142032254643954</v>
      </c>
      <c r="G7" s="128">
        <v>734</v>
      </c>
      <c r="H7" s="129">
        <v>26.645369731731222</v>
      </c>
      <c r="I7" s="128">
        <v>5142</v>
      </c>
      <c r="J7" s="129">
        <v>14.223358173037028</v>
      </c>
    </row>
    <row r="8" spans="1:19" ht="24" x14ac:dyDescent="0.25">
      <c r="A8" s="126" t="s">
        <v>10</v>
      </c>
      <c r="B8" s="127" t="s">
        <v>199</v>
      </c>
      <c r="C8" s="128">
        <v>1404</v>
      </c>
      <c r="D8" s="129">
        <v>6.0981436277873815</v>
      </c>
      <c r="E8" s="128">
        <v>1337</v>
      </c>
      <c r="F8" s="129">
        <v>12.888361915227932</v>
      </c>
      <c r="G8" s="128">
        <v>679</v>
      </c>
      <c r="H8" s="129">
        <v>24.64878208153338</v>
      </c>
      <c r="I8" s="128">
        <v>3420</v>
      </c>
      <c r="J8" s="129">
        <v>9.4601098700479636</v>
      </c>
    </row>
    <row r="9" spans="1:19" ht="24" x14ac:dyDescent="0.25">
      <c r="A9" s="130" t="s">
        <v>6</v>
      </c>
      <c r="B9" s="131" t="s">
        <v>201</v>
      </c>
      <c r="C9" s="128">
        <v>1803</v>
      </c>
      <c r="D9" s="129">
        <v>7.8311630775645646</v>
      </c>
      <c r="E9" s="128">
        <v>1021</v>
      </c>
      <c r="F9" s="129">
        <v>9.842197094575706</v>
      </c>
      <c r="G9" s="128">
        <v>264</v>
      </c>
      <c r="H9" s="129">
        <v>9.58362072094965</v>
      </c>
      <c r="I9" s="128">
        <v>3088</v>
      </c>
      <c r="J9" s="129">
        <v>8.5417600230140689</v>
      </c>
      <c r="S9" s="15"/>
    </row>
    <row r="10" spans="1:19" ht="24" x14ac:dyDescent="0.25">
      <c r="A10" s="130" t="s">
        <v>5</v>
      </c>
      <c r="B10" s="131" t="s">
        <v>196</v>
      </c>
      <c r="C10" s="128">
        <v>1419</v>
      </c>
      <c r="D10" s="129">
        <v>6.1632947349218625</v>
      </c>
      <c r="E10" s="128">
        <v>1193</v>
      </c>
      <c r="F10" s="129">
        <v>11.500236174171221</v>
      </c>
      <c r="G10" s="128">
        <v>412</v>
      </c>
      <c r="H10" s="129">
        <v>14.956256579663847</v>
      </c>
      <c r="I10" s="128">
        <v>3024</v>
      </c>
      <c r="J10" s="129">
        <v>8.3647287272003048</v>
      </c>
      <c r="L10" s="132"/>
      <c r="M10" s="133"/>
      <c r="O10" s="15"/>
      <c r="P10" s="15"/>
      <c r="Q10" s="15"/>
      <c r="S10" s="15"/>
    </row>
    <row r="11" spans="1:19" ht="24" x14ac:dyDescent="0.25">
      <c r="A11" s="130" t="s">
        <v>90</v>
      </c>
      <c r="B11" s="131" t="s">
        <v>202</v>
      </c>
      <c r="C11" s="128">
        <v>1340</v>
      </c>
      <c r="D11" s="129">
        <v>5.8201655706802642</v>
      </c>
      <c r="E11" s="128">
        <v>1015</v>
      </c>
      <c r="F11" s="129">
        <v>9.7843585220316758</v>
      </c>
      <c r="G11" s="128">
        <v>377</v>
      </c>
      <c r="H11" s="129">
        <v>13.68570080226522</v>
      </c>
      <c r="I11" s="128">
        <v>2732</v>
      </c>
      <c r="J11" s="129">
        <v>7.5570234400500116</v>
      </c>
      <c r="M11" s="109"/>
      <c r="S11" s="15"/>
    </row>
    <row r="12" spans="1:19" ht="24" x14ac:dyDescent="0.25">
      <c r="A12" s="126" t="s">
        <v>0</v>
      </c>
      <c r="B12" s="127" t="s">
        <v>197</v>
      </c>
      <c r="C12" s="128">
        <v>1074</v>
      </c>
      <c r="D12" s="129">
        <v>4.6648192708288088</v>
      </c>
      <c r="E12" s="128">
        <v>1075</v>
      </c>
      <c r="F12" s="129">
        <v>10.362744247471973</v>
      </c>
      <c r="G12" s="128">
        <v>480</v>
      </c>
      <c r="H12" s="129">
        <v>17.424764947181181</v>
      </c>
      <c r="I12" s="128">
        <v>2629</v>
      </c>
      <c r="J12" s="129">
        <v>7.2721136983497363</v>
      </c>
      <c r="S12" s="15"/>
    </row>
    <row r="13" spans="1:19" ht="24" x14ac:dyDescent="0.25">
      <c r="A13" s="126" t="s">
        <v>1</v>
      </c>
      <c r="B13" s="127" t="s">
        <v>180</v>
      </c>
      <c r="C13" s="128">
        <v>1762</v>
      </c>
      <c r="D13" s="129">
        <v>7.6530833847303175</v>
      </c>
      <c r="E13" s="128">
        <v>615</v>
      </c>
      <c r="F13" s="129">
        <v>5.928453685763035</v>
      </c>
      <c r="G13" s="128">
        <v>90</v>
      </c>
      <c r="H13" s="129">
        <v>3.2671434275964715</v>
      </c>
      <c r="I13" s="128">
        <v>2467</v>
      </c>
      <c r="J13" s="129">
        <v>6.8240032308211482</v>
      </c>
      <c r="S13" s="15"/>
    </row>
    <row r="14" spans="1:19" ht="24" x14ac:dyDescent="0.25">
      <c r="A14" s="126" t="s">
        <v>71</v>
      </c>
      <c r="B14" s="127" t="s">
        <v>198</v>
      </c>
      <c r="C14" s="128">
        <v>860</v>
      </c>
      <c r="D14" s="129">
        <v>3.7353301423768861</v>
      </c>
      <c r="E14" s="128">
        <v>1006</v>
      </c>
      <c r="F14" s="129">
        <v>9.6976006632156313</v>
      </c>
      <c r="G14" s="128">
        <v>476</v>
      </c>
      <c r="H14" s="129">
        <v>17.279558572621337</v>
      </c>
      <c r="I14" s="128">
        <v>2342</v>
      </c>
      <c r="J14" s="129">
        <v>6.4782389811848926</v>
      </c>
      <c r="S14" s="15"/>
    </row>
    <row r="15" spans="1:19" ht="24" x14ac:dyDescent="0.25">
      <c r="A15" s="126" t="s">
        <v>8</v>
      </c>
      <c r="B15" s="127" t="s">
        <v>213</v>
      </c>
      <c r="C15" s="128">
        <v>1415</v>
      </c>
      <c r="D15" s="129">
        <v>6.1459211063526675</v>
      </c>
      <c r="E15" s="128">
        <v>615</v>
      </c>
      <c r="F15" s="129">
        <v>5.928453685763035</v>
      </c>
      <c r="G15" s="128">
        <v>87</v>
      </c>
      <c r="H15" s="129">
        <v>3.158238646676589</v>
      </c>
      <c r="I15" s="128">
        <v>2117</v>
      </c>
      <c r="J15" s="129">
        <v>5.8558633318396316</v>
      </c>
      <c r="S15" s="15"/>
    </row>
    <row r="16" spans="1:19" ht="24" x14ac:dyDescent="0.25">
      <c r="A16" s="126" t="s">
        <v>7</v>
      </c>
      <c r="B16" s="127" t="s">
        <v>214</v>
      </c>
      <c r="C16" s="128">
        <v>1422</v>
      </c>
      <c r="D16" s="129">
        <v>6.1763249563487586</v>
      </c>
      <c r="E16" s="128">
        <v>610</v>
      </c>
      <c r="F16" s="129">
        <v>5.8802548753096771</v>
      </c>
      <c r="G16" s="128">
        <v>57</v>
      </c>
      <c r="H16" s="129">
        <v>2.0691908374777652</v>
      </c>
      <c r="I16" s="128">
        <v>2089</v>
      </c>
      <c r="J16" s="129">
        <v>5.7784121399211106</v>
      </c>
      <c r="S16" s="15"/>
    </row>
    <row r="17" spans="1:19" ht="24" x14ac:dyDescent="0.25">
      <c r="A17" s="126" t="s">
        <v>72</v>
      </c>
      <c r="B17" s="127" t="s">
        <v>181</v>
      </c>
      <c r="C17" s="128">
        <v>1144</v>
      </c>
      <c r="D17" s="129">
        <v>4.9688577707897181</v>
      </c>
      <c r="E17" s="128">
        <v>630</v>
      </c>
      <c r="F17" s="129">
        <v>6.0730501171231097</v>
      </c>
      <c r="G17" s="128">
        <v>132</v>
      </c>
      <c r="H17" s="129">
        <v>4.791810360474825</v>
      </c>
      <c r="I17" s="128">
        <v>1906</v>
      </c>
      <c r="J17" s="129">
        <v>5.2722132784536315</v>
      </c>
      <c r="S17" s="15"/>
    </row>
    <row r="18" spans="1:19" ht="24" x14ac:dyDescent="0.25">
      <c r="A18" s="126" t="s">
        <v>108</v>
      </c>
      <c r="B18" s="127" t="s">
        <v>215</v>
      </c>
      <c r="C18" s="128">
        <v>888</v>
      </c>
      <c r="D18" s="129">
        <v>3.8569455423612498</v>
      </c>
      <c r="E18" s="128">
        <v>677</v>
      </c>
      <c r="F18" s="129">
        <v>6.5261189353846749</v>
      </c>
      <c r="G18" s="128">
        <v>237</v>
      </c>
      <c r="H18" s="129">
        <v>8.6034776926707082</v>
      </c>
      <c r="I18" s="128">
        <v>1802</v>
      </c>
      <c r="J18" s="129">
        <v>4.9845374227562669</v>
      </c>
      <c r="S18" s="15"/>
    </row>
    <row r="19" spans="1:19" ht="24" x14ac:dyDescent="0.25">
      <c r="A19" s="126" t="s">
        <v>4</v>
      </c>
      <c r="B19" s="127" t="s">
        <v>216</v>
      </c>
      <c r="C19" s="128">
        <v>901</v>
      </c>
      <c r="D19" s="129">
        <v>3.9134098352111328</v>
      </c>
      <c r="E19" s="128">
        <v>608</v>
      </c>
      <c r="F19" s="129">
        <v>5.8609753511283342</v>
      </c>
      <c r="G19" s="128">
        <v>172</v>
      </c>
      <c r="H19" s="129">
        <v>6.2438741060732568</v>
      </c>
      <c r="I19" s="128">
        <v>1681</v>
      </c>
      <c r="J19" s="129">
        <v>4.6498376291083705</v>
      </c>
      <c r="L19" s="110"/>
    </row>
    <row r="20" spans="1:19" ht="24" x14ac:dyDescent="0.25">
      <c r="A20" s="126" t="s">
        <v>16</v>
      </c>
      <c r="B20" s="127" t="s">
        <v>183</v>
      </c>
      <c r="C20" s="128">
        <v>500</v>
      </c>
      <c r="D20" s="129">
        <v>2.1717035711493522</v>
      </c>
      <c r="E20" s="128">
        <v>628</v>
      </c>
      <c r="F20" s="129">
        <v>6.053770592941766</v>
      </c>
      <c r="G20" s="128">
        <v>468</v>
      </c>
      <c r="H20" s="129">
        <v>16.989145823501651</v>
      </c>
      <c r="I20" s="128">
        <v>1596</v>
      </c>
      <c r="J20" s="129">
        <v>4.4147179393557163</v>
      </c>
    </row>
    <row r="21" spans="1:19" ht="24" x14ac:dyDescent="0.25">
      <c r="A21" s="126" t="s">
        <v>12</v>
      </c>
      <c r="B21" s="127" t="s">
        <v>184</v>
      </c>
      <c r="C21" s="128">
        <v>956</v>
      </c>
      <c r="D21" s="129">
        <v>4.1522972280375621</v>
      </c>
      <c r="E21" s="128">
        <v>513</v>
      </c>
      <c r="F21" s="129">
        <v>4.9451979525145315</v>
      </c>
      <c r="G21" s="128">
        <v>86</v>
      </c>
      <c r="H21" s="129">
        <v>3.1219370530366284</v>
      </c>
      <c r="I21" s="128">
        <v>1555</v>
      </c>
      <c r="J21" s="129">
        <v>4.3013072654750246</v>
      </c>
    </row>
    <row r="22" spans="1:19" ht="24" x14ac:dyDescent="0.25">
      <c r="A22" s="126" t="s">
        <v>105</v>
      </c>
      <c r="B22" s="127" t="s">
        <v>185</v>
      </c>
      <c r="C22" s="128">
        <v>1127</v>
      </c>
      <c r="D22" s="129">
        <v>4.8950198493706401</v>
      </c>
      <c r="E22" s="128">
        <v>380</v>
      </c>
      <c r="F22" s="129">
        <v>3.663109594455209</v>
      </c>
      <c r="G22" s="128">
        <v>46</v>
      </c>
      <c r="H22" s="129">
        <v>1.6698733074381966</v>
      </c>
      <c r="I22" s="128">
        <v>1553</v>
      </c>
      <c r="J22" s="129">
        <v>4.295775037480845</v>
      </c>
      <c r="M22" s="3"/>
      <c r="N22" s="3"/>
      <c r="O22" s="15"/>
      <c r="P22" s="15"/>
    </row>
    <row r="23" spans="1:19" ht="24" x14ac:dyDescent="0.25">
      <c r="A23" s="126" t="s">
        <v>80</v>
      </c>
      <c r="B23" s="127" t="s">
        <v>186</v>
      </c>
      <c r="C23" s="128">
        <v>612</v>
      </c>
      <c r="D23" s="129">
        <v>2.6581651710868073</v>
      </c>
      <c r="E23" s="128">
        <v>560</v>
      </c>
      <c r="F23" s="129">
        <v>5.3982667707760976</v>
      </c>
      <c r="G23" s="128">
        <v>305</v>
      </c>
      <c r="H23" s="129">
        <v>11.071986060188042</v>
      </c>
      <c r="I23" s="128">
        <v>1477</v>
      </c>
      <c r="J23" s="129">
        <v>4.0855503737020014</v>
      </c>
      <c r="M23" s="3"/>
      <c r="N23" s="3"/>
      <c r="O23" s="15"/>
      <c r="P23" s="15"/>
    </row>
    <row r="24" spans="1:19" ht="24" x14ac:dyDescent="0.25">
      <c r="A24" s="126" t="s">
        <v>9</v>
      </c>
      <c r="B24" s="127" t="s">
        <v>187</v>
      </c>
      <c r="C24" s="128">
        <v>836</v>
      </c>
      <c r="D24" s="129">
        <v>3.631088370961717</v>
      </c>
      <c r="E24" s="128">
        <v>454</v>
      </c>
      <c r="F24" s="129">
        <v>4.3764519891649076</v>
      </c>
      <c r="G24" s="128">
        <v>135</v>
      </c>
      <c r="H24" s="129">
        <v>4.9007151413947074</v>
      </c>
      <c r="I24" s="128">
        <v>1425</v>
      </c>
      <c r="J24" s="129">
        <v>3.9417124458533186</v>
      </c>
    </row>
    <row r="25" spans="1:19" ht="24.75" x14ac:dyDescent="0.25">
      <c r="A25" s="126" t="s">
        <v>2</v>
      </c>
      <c r="B25" s="134" t="s">
        <v>188</v>
      </c>
      <c r="C25" s="128">
        <v>1020</v>
      </c>
      <c r="D25" s="129">
        <v>4.4302752851446785</v>
      </c>
      <c r="E25" s="128">
        <v>337</v>
      </c>
      <c r="F25" s="129">
        <v>3.2485998245563299</v>
      </c>
      <c r="G25" s="128">
        <v>67</v>
      </c>
      <c r="H25" s="129">
        <v>2.4322067738773732</v>
      </c>
      <c r="I25" s="128">
        <v>1424</v>
      </c>
      <c r="J25" s="129">
        <v>3.9389463318562283</v>
      </c>
    </row>
    <row r="26" spans="1:19" ht="24.75" thickBot="1" x14ac:dyDescent="0.3">
      <c r="A26" s="135" t="s">
        <v>85</v>
      </c>
      <c r="B26" s="136" t="s">
        <v>189</v>
      </c>
      <c r="C26" s="137">
        <v>852</v>
      </c>
      <c r="D26" s="138">
        <v>3.7005828852384965</v>
      </c>
      <c r="E26" s="137">
        <v>439</v>
      </c>
      <c r="F26" s="138">
        <v>4.2318555578048338</v>
      </c>
      <c r="G26" s="137">
        <v>43</v>
      </c>
      <c r="H26" s="138">
        <v>1.5609685265183142</v>
      </c>
      <c r="I26" s="137">
        <v>1334</v>
      </c>
      <c r="J26" s="138">
        <v>3.6899960721181242</v>
      </c>
    </row>
    <row r="27" spans="1:19" x14ac:dyDescent="0.25">
      <c r="A27" s="139"/>
      <c r="B27" s="139"/>
      <c r="C27" s="139"/>
      <c r="D27" s="139"/>
      <c r="E27" s="139"/>
      <c r="F27" s="139"/>
      <c r="G27" s="139"/>
      <c r="H27" s="140"/>
      <c r="I27" s="139"/>
      <c r="J27" s="139"/>
    </row>
    <row r="28" spans="1:19" x14ac:dyDescent="0.25">
      <c r="A28" s="132"/>
      <c r="B28" s="141" t="s">
        <v>48</v>
      </c>
      <c r="C28" s="141" t="s">
        <v>49</v>
      </c>
      <c r="D28" s="141"/>
      <c r="E28" s="141"/>
      <c r="F28" s="141"/>
      <c r="G28" s="141"/>
      <c r="H28" s="141"/>
      <c r="I28" s="141"/>
      <c r="J28" s="141"/>
    </row>
    <row r="29" spans="1:19" x14ac:dyDescent="0.25">
      <c r="A29" s="132"/>
      <c r="B29" s="142" t="s">
        <v>50</v>
      </c>
      <c r="C29" s="142" t="s">
        <v>51</v>
      </c>
      <c r="D29" s="142"/>
      <c r="E29" s="142"/>
      <c r="F29" s="142"/>
      <c r="G29" s="142"/>
      <c r="H29" s="142"/>
      <c r="I29" s="142"/>
      <c r="J29" s="142"/>
    </row>
    <row r="30" spans="1:19" x14ac:dyDescent="0.25">
      <c r="B30" s="11" t="s">
        <v>70</v>
      </c>
      <c r="C30" s="11" t="s">
        <v>115</v>
      </c>
      <c r="D30" s="11"/>
      <c r="E30" s="11"/>
      <c r="F30" s="11"/>
      <c r="G30" s="11"/>
      <c r="H30" s="11"/>
      <c r="I30" s="11"/>
      <c r="J30" s="11"/>
    </row>
    <row r="31" spans="1:19" x14ac:dyDescent="0.25">
      <c r="B31" s="97" t="s">
        <v>113</v>
      </c>
      <c r="C31" s="97" t="s">
        <v>114</v>
      </c>
      <c r="D31" s="11"/>
      <c r="E31" s="11"/>
      <c r="F31" s="11"/>
      <c r="G31" s="11"/>
      <c r="H31" s="11"/>
      <c r="I31" s="11"/>
      <c r="J31" s="11"/>
    </row>
  </sheetData>
  <sortState ref="M23:P24">
    <sortCondition ref="N23:N24"/>
  </sortState>
  <mergeCells count="3">
    <mergeCell ref="B1:J2"/>
    <mergeCell ref="A3:J3"/>
    <mergeCell ref="A1:A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zoomScaleNormal="100" workbookViewId="0">
      <pane ySplit="4" topLeftCell="A5" activePane="bottomLeft" state="frozen"/>
      <selection pane="bottomLeft" sqref="A1:A2"/>
    </sheetView>
  </sheetViews>
  <sheetFormatPr defaultRowHeight="11.25" x14ac:dyDescent="0.2"/>
  <cols>
    <col min="1" max="1" width="9.140625" style="11"/>
    <col min="2" max="2" width="75.7109375" style="11" customWidth="1"/>
    <col min="3" max="16384" width="9.140625" style="11"/>
  </cols>
  <sheetData>
    <row r="1" spans="1:18" ht="24" customHeight="1" x14ac:dyDescent="0.2">
      <c r="A1" s="143" t="s">
        <v>190</v>
      </c>
      <c r="B1" s="111" t="s">
        <v>191</v>
      </c>
      <c r="C1" s="111"/>
      <c r="D1" s="111"/>
      <c r="E1" s="111"/>
      <c r="F1" s="111"/>
      <c r="G1" s="111"/>
      <c r="H1" s="111"/>
      <c r="I1" s="111"/>
      <c r="J1" s="111"/>
    </row>
    <row r="2" spans="1:18" x14ac:dyDescent="0.2">
      <c r="A2" s="144"/>
      <c r="B2" s="145"/>
      <c r="C2" s="145"/>
      <c r="D2" s="145"/>
      <c r="E2" s="145"/>
      <c r="F2" s="145"/>
      <c r="G2" s="145"/>
      <c r="H2" s="145"/>
      <c r="I2" s="145"/>
      <c r="J2" s="145"/>
    </row>
    <row r="3" spans="1:18" x14ac:dyDescent="0.2">
      <c r="A3" s="146" t="s">
        <v>192</v>
      </c>
      <c r="B3" s="146"/>
      <c r="C3" s="146"/>
      <c r="D3" s="146"/>
      <c r="E3" s="146"/>
      <c r="F3" s="146"/>
      <c r="G3" s="146"/>
      <c r="H3" s="146"/>
      <c r="I3" s="146"/>
      <c r="J3" s="146"/>
      <c r="L3" s="95"/>
      <c r="M3" s="95"/>
      <c r="N3" s="95"/>
      <c r="O3" s="95"/>
      <c r="P3" s="95"/>
      <c r="Q3" s="95"/>
      <c r="R3" s="95"/>
    </row>
    <row r="4" spans="1:18" ht="33.75" x14ac:dyDescent="0.2">
      <c r="A4" s="147" t="s">
        <v>172</v>
      </c>
      <c r="B4" s="148" t="s">
        <v>21</v>
      </c>
      <c r="C4" s="149" t="s">
        <v>22</v>
      </c>
      <c r="D4" s="150" t="s">
        <v>212</v>
      </c>
      <c r="E4" s="149" t="s">
        <v>24</v>
      </c>
      <c r="F4" s="150" t="s">
        <v>212</v>
      </c>
      <c r="G4" s="149" t="s">
        <v>25</v>
      </c>
      <c r="H4" s="150" t="s">
        <v>23</v>
      </c>
      <c r="I4" s="149" t="s">
        <v>26</v>
      </c>
      <c r="J4" s="150" t="s">
        <v>212</v>
      </c>
      <c r="L4" s="95"/>
      <c r="M4" s="95"/>
      <c r="N4" s="95"/>
      <c r="O4" s="95"/>
      <c r="P4" s="95"/>
      <c r="Q4" s="95"/>
    </row>
    <row r="5" spans="1:18" ht="33.75" x14ac:dyDescent="0.2">
      <c r="A5" s="151" t="s">
        <v>27</v>
      </c>
      <c r="B5" s="152" t="s">
        <v>28</v>
      </c>
      <c r="C5" s="153" t="s">
        <v>29</v>
      </c>
      <c r="D5" s="154" t="s">
        <v>211</v>
      </c>
      <c r="E5" s="153" t="s">
        <v>31</v>
      </c>
      <c r="F5" s="155" t="s">
        <v>211</v>
      </c>
      <c r="G5" s="155" t="s">
        <v>32</v>
      </c>
      <c r="H5" s="155" t="s">
        <v>30</v>
      </c>
      <c r="I5" s="155" t="s">
        <v>33</v>
      </c>
      <c r="J5" s="155" t="s">
        <v>211</v>
      </c>
    </row>
    <row r="6" spans="1:18" x14ac:dyDescent="0.2">
      <c r="A6" s="156" t="s">
        <v>27</v>
      </c>
      <c r="B6" s="156" t="s">
        <v>193</v>
      </c>
      <c r="C6" s="157">
        <v>50205</v>
      </c>
      <c r="D6" s="158">
        <v>180.92935088149227</v>
      </c>
      <c r="E6" s="157">
        <v>42355</v>
      </c>
      <c r="F6" s="158">
        <v>255.40138811001165</v>
      </c>
      <c r="G6" s="157">
        <v>20342</v>
      </c>
      <c r="H6" s="158">
        <v>315.86956521739131</v>
      </c>
      <c r="I6" s="157">
        <v>112902</v>
      </c>
      <c r="J6" s="158">
        <v>222.37015998944301</v>
      </c>
    </row>
    <row r="7" spans="1:18" ht="24" x14ac:dyDescent="0.2">
      <c r="A7" s="132" t="s">
        <v>89</v>
      </c>
      <c r="B7" s="127" t="s">
        <v>194</v>
      </c>
      <c r="C7" s="128">
        <v>1942</v>
      </c>
      <c r="D7" s="129">
        <v>6.9986017211803206</v>
      </c>
      <c r="E7" s="128">
        <v>2225</v>
      </c>
      <c r="F7" s="129">
        <v>13.416788774519558</v>
      </c>
      <c r="G7" s="128">
        <v>1251</v>
      </c>
      <c r="H7" s="129">
        <v>19.425465838509318</v>
      </c>
      <c r="I7" s="128">
        <v>5418</v>
      </c>
      <c r="J7" s="129">
        <v>10.671215096480154</v>
      </c>
    </row>
    <row r="8" spans="1:18" ht="24" x14ac:dyDescent="0.2">
      <c r="A8" s="132" t="s">
        <v>16</v>
      </c>
      <c r="B8" s="127" t="s">
        <v>195</v>
      </c>
      <c r="C8" s="128">
        <v>988</v>
      </c>
      <c r="D8" s="129">
        <v>3.5605656542359201</v>
      </c>
      <c r="E8" s="128">
        <v>2236</v>
      </c>
      <c r="F8" s="129">
        <v>13.483118966213812</v>
      </c>
      <c r="G8" s="128">
        <v>2073</v>
      </c>
      <c r="H8" s="129">
        <v>32.189440993788821</v>
      </c>
      <c r="I8" s="128">
        <v>5297</v>
      </c>
      <c r="J8" s="129">
        <v>10.432895231830081</v>
      </c>
    </row>
    <row r="9" spans="1:18" ht="24" x14ac:dyDescent="0.2">
      <c r="A9" s="132" t="s">
        <v>5</v>
      </c>
      <c r="B9" s="131" t="s">
        <v>196</v>
      </c>
      <c r="C9" s="128">
        <v>834</v>
      </c>
      <c r="D9" s="129">
        <v>3.0055787000331549</v>
      </c>
      <c r="E9" s="128">
        <v>1552</v>
      </c>
      <c r="F9" s="129">
        <v>9.358587046316563</v>
      </c>
      <c r="G9" s="128">
        <v>1197</v>
      </c>
      <c r="H9" s="129">
        <v>18.586956521739129</v>
      </c>
      <c r="I9" s="128">
        <v>3583</v>
      </c>
      <c r="J9" s="129">
        <v>7.0570254135637489</v>
      </c>
    </row>
    <row r="10" spans="1:18" ht="24" x14ac:dyDescent="0.2">
      <c r="A10" s="11" t="s">
        <v>0</v>
      </c>
      <c r="B10" s="127" t="s">
        <v>197</v>
      </c>
      <c r="C10" s="128">
        <v>810</v>
      </c>
      <c r="D10" s="129">
        <v>2.9190872266509058</v>
      </c>
      <c r="E10" s="128">
        <v>1242</v>
      </c>
      <c r="F10" s="129">
        <v>7.4892816440239516</v>
      </c>
      <c r="G10" s="128">
        <v>864</v>
      </c>
      <c r="H10" s="129">
        <v>13.416149068322982</v>
      </c>
      <c r="I10" s="128">
        <v>2916</v>
      </c>
      <c r="J10" s="129">
        <v>5.7433117795009467</v>
      </c>
      <c r="Q10" s="161"/>
      <c r="R10" s="161"/>
    </row>
    <row r="11" spans="1:18" ht="24" x14ac:dyDescent="0.2">
      <c r="A11" s="132" t="s">
        <v>71</v>
      </c>
      <c r="B11" s="127" t="s">
        <v>198</v>
      </c>
      <c r="C11" s="128">
        <v>529</v>
      </c>
      <c r="D11" s="129">
        <v>1.9064162258004065</v>
      </c>
      <c r="E11" s="128">
        <v>1271</v>
      </c>
      <c r="F11" s="129">
        <v>7.6641521493997118</v>
      </c>
      <c r="G11" s="128">
        <v>950</v>
      </c>
      <c r="H11" s="129">
        <v>14.751552795031056</v>
      </c>
      <c r="I11" s="128">
        <v>2750</v>
      </c>
      <c r="J11" s="129">
        <v>5.4163605602289451</v>
      </c>
    </row>
    <row r="12" spans="1:18" ht="24" x14ac:dyDescent="0.2">
      <c r="A12" s="132" t="s">
        <v>10</v>
      </c>
      <c r="B12" s="127" t="s">
        <v>199</v>
      </c>
      <c r="C12" s="128">
        <v>772</v>
      </c>
      <c r="D12" s="129">
        <v>2.7821423937956782</v>
      </c>
      <c r="E12" s="128">
        <v>1147</v>
      </c>
      <c r="F12" s="129">
        <v>6.9164299884826663</v>
      </c>
      <c r="G12" s="185">
        <v>830</v>
      </c>
      <c r="H12" s="129">
        <v>12.888198757763975</v>
      </c>
      <c r="I12" s="128">
        <v>2749</v>
      </c>
      <c r="J12" s="129">
        <v>5.4143909745706793</v>
      </c>
    </row>
    <row r="13" spans="1:18" ht="24" x14ac:dyDescent="0.2">
      <c r="A13" s="132" t="s">
        <v>85</v>
      </c>
      <c r="B13" s="127" t="s">
        <v>189</v>
      </c>
      <c r="C13" s="128">
        <v>1503</v>
      </c>
      <c r="D13" s="129">
        <v>5.4165285205633475</v>
      </c>
      <c r="E13" s="128">
        <v>937</v>
      </c>
      <c r="F13" s="129">
        <v>5.65012632886509</v>
      </c>
      <c r="G13" s="128">
        <v>145</v>
      </c>
      <c r="H13" s="129">
        <v>2.2515527950310559</v>
      </c>
      <c r="I13" s="128">
        <v>2585</v>
      </c>
      <c r="J13" s="129">
        <v>5.0913789266152083</v>
      </c>
      <c r="P13" s="161"/>
    </row>
    <row r="14" spans="1:18" ht="24" customHeight="1" x14ac:dyDescent="0.2">
      <c r="A14" s="132" t="s">
        <v>84</v>
      </c>
      <c r="B14" s="127" t="s">
        <v>200</v>
      </c>
      <c r="C14" s="128">
        <v>1548</v>
      </c>
      <c r="D14" s="129">
        <v>5.5787000331550649</v>
      </c>
      <c r="E14" s="128">
        <v>783</v>
      </c>
      <c r="F14" s="129">
        <v>4.7215036451455346</v>
      </c>
      <c r="G14" s="128">
        <v>154</v>
      </c>
      <c r="H14" s="129">
        <v>2.3913043478260869</v>
      </c>
      <c r="I14" s="128">
        <v>2485</v>
      </c>
      <c r="J14" s="129">
        <v>4.8944203607887005</v>
      </c>
      <c r="P14" s="161"/>
    </row>
    <row r="15" spans="1:18" ht="24" x14ac:dyDescent="0.2">
      <c r="A15" s="132" t="s">
        <v>6</v>
      </c>
      <c r="B15" s="131" t="s">
        <v>201</v>
      </c>
      <c r="C15" s="128">
        <v>907</v>
      </c>
      <c r="D15" s="129">
        <v>3.2686569315708294</v>
      </c>
      <c r="E15" s="128">
        <v>971</v>
      </c>
      <c r="F15" s="129">
        <v>5.8551469213746028</v>
      </c>
      <c r="G15" s="128">
        <v>475</v>
      </c>
      <c r="H15" s="129">
        <v>7.3757763975155282</v>
      </c>
      <c r="I15" s="128">
        <v>2353</v>
      </c>
      <c r="J15" s="129">
        <v>4.6344350538977119</v>
      </c>
      <c r="P15" s="159"/>
    </row>
    <row r="16" spans="1:18" ht="24" x14ac:dyDescent="0.2">
      <c r="A16" s="132" t="s">
        <v>90</v>
      </c>
      <c r="B16" s="131" t="s">
        <v>202</v>
      </c>
      <c r="C16" s="128">
        <v>789</v>
      </c>
      <c r="D16" s="129">
        <v>2.8434071874414379</v>
      </c>
      <c r="E16" s="128">
        <v>947</v>
      </c>
      <c r="F16" s="129">
        <v>5.7104265031325943</v>
      </c>
      <c r="G16" s="128">
        <v>615</v>
      </c>
      <c r="H16" s="129">
        <v>9.549689440993788</v>
      </c>
      <c r="I16" s="128">
        <v>2351</v>
      </c>
      <c r="J16" s="129">
        <v>4.6304958825811813</v>
      </c>
      <c r="Q16" s="161"/>
    </row>
    <row r="17" spans="1:18" ht="24" x14ac:dyDescent="0.2">
      <c r="A17" s="132" t="s">
        <v>80</v>
      </c>
      <c r="B17" s="127" t="s">
        <v>186</v>
      </c>
      <c r="C17" s="128">
        <v>538</v>
      </c>
      <c r="D17" s="129">
        <v>1.9388505283187498</v>
      </c>
      <c r="E17" s="128">
        <v>865</v>
      </c>
      <c r="F17" s="129">
        <v>5.2159650741390644</v>
      </c>
      <c r="G17" s="212">
        <v>744</v>
      </c>
      <c r="H17" s="129">
        <v>11.552795031055901</v>
      </c>
      <c r="I17" s="128">
        <v>2147</v>
      </c>
      <c r="J17" s="129">
        <v>4.228700408295107</v>
      </c>
      <c r="Q17" s="161"/>
    </row>
    <row r="18" spans="1:18" ht="24" x14ac:dyDescent="0.2">
      <c r="A18" s="132" t="s">
        <v>3</v>
      </c>
      <c r="B18" s="127" t="s">
        <v>204</v>
      </c>
      <c r="C18" s="128">
        <v>1248</v>
      </c>
      <c r="D18" s="129">
        <v>4.4975566158769515</v>
      </c>
      <c r="E18" s="128">
        <v>603</v>
      </c>
      <c r="F18" s="129">
        <v>3.6361005083304692</v>
      </c>
      <c r="G18" s="128">
        <v>107</v>
      </c>
      <c r="H18" s="129">
        <v>1.6614906832298137</v>
      </c>
      <c r="I18" s="128">
        <v>1958</v>
      </c>
      <c r="J18" s="129">
        <v>3.8564487188830086</v>
      </c>
      <c r="Q18" s="159"/>
      <c r="R18" s="159"/>
    </row>
    <row r="19" spans="1:18" ht="24" x14ac:dyDescent="0.2">
      <c r="A19" s="132" t="s">
        <v>108</v>
      </c>
      <c r="B19" s="127" t="s">
        <v>205</v>
      </c>
      <c r="C19" s="128">
        <v>704</v>
      </c>
      <c r="D19" s="129">
        <v>2.5370832192126391</v>
      </c>
      <c r="E19" s="128">
        <v>744</v>
      </c>
      <c r="F19" s="129">
        <v>4.4863329655022701</v>
      </c>
      <c r="G19" s="128">
        <v>427</v>
      </c>
      <c r="H19" s="129">
        <v>6.6304347826086953</v>
      </c>
      <c r="I19" s="128">
        <v>1875</v>
      </c>
      <c r="J19" s="129">
        <v>3.6929731092470077</v>
      </c>
      <c r="Q19" s="161"/>
    </row>
    <row r="20" spans="1:18" ht="24" x14ac:dyDescent="0.2">
      <c r="A20" s="132" t="s">
        <v>1</v>
      </c>
      <c r="B20" s="127" t="s">
        <v>206</v>
      </c>
      <c r="C20" s="128">
        <v>1079</v>
      </c>
      <c r="D20" s="129">
        <v>3.8885124908102808</v>
      </c>
      <c r="E20" s="128">
        <v>496</v>
      </c>
      <c r="F20" s="129">
        <v>2.9908886436681801</v>
      </c>
      <c r="G20" s="128">
        <v>100</v>
      </c>
      <c r="H20" s="129">
        <v>1.5527950310559007</v>
      </c>
      <c r="I20" s="128">
        <v>1675</v>
      </c>
      <c r="J20" s="129">
        <v>3.2990559775939934</v>
      </c>
    </row>
    <row r="21" spans="1:18" ht="24" x14ac:dyDescent="0.2">
      <c r="A21" s="132" t="s">
        <v>11</v>
      </c>
      <c r="B21" s="127" t="s">
        <v>207</v>
      </c>
      <c r="C21" s="128">
        <v>757</v>
      </c>
      <c r="D21" s="129">
        <v>2.7280852229317727</v>
      </c>
      <c r="E21" s="128">
        <v>569</v>
      </c>
      <c r="F21" s="129">
        <v>3.4310799158209568</v>
      </c>
      <c r="G21" s="128">
        <v>219</v>
      </c>
      <c r="H21" s="129">
        <v>3.4006211180124222</v>
      </c>
      <c r="I21" s="128">
        <v>1545</v>
      </c>
      <c r="J21" s="129">
        <v>3.0430098420195342</v>
      </c>
    </row>
    <row r="22" spans="1:18" ht="24" x14ac:dyDescent="0.2">
      <c r="A22" s="132" t="s">
        <v>14</v>
      </c>
      <c r="B22" s="127" t="s">
        <v>208</v>
      </c>
      <c r="C22" s="128">
        <v>975</v>
      </c>
      <c r="D22" s="129">
        <v>3.5137161061538684</v>
      </c>
      <c r="E22" s="128">
        <v>404</v>
      </c>
      <c r="F22" s="129">
        <v>2.4361270404071469</v>
      </c>
      <c r="G22" s="128">
        <v>20</v>
      </c>
      <c r="H22" s="129">
        <v>0.3105590062111801</v>
      </c>
      <c r="I22" s="128">
        <v>1399</v>
      </c>
      <c r="J22" s="129">
        <v>2.7554503359128342</v>
      </c>
    </row>
    <row r="23" spans="1:18" ht="24" x14ac:dyDescent="0.2">
      <c r="A23" s="132" t="s">
        <v>13</v>
      </c>
      <c r="B23" s="127" t="s">
        <v>209</v>
      </c>
      <c r="C23" s="128">
        <v>869</v>
      </c>
      <c r="D23" s="129">
        <v>3.1317120987156017</v>
      </c>
      <c r="E23" s="128">
        <v>459</v>
      </c>
      <c r="F23" s="129">
        <v>2.7677779988784166</v>
      </c>
      <c r="G23" s="128">
        <v>32</v>
      </c>
      <c r="H23" s="129">
        <v>0.49689440993788819</v>
      </c>
      <c r="I23" s="128">
        <v>1360</v>
      </c>
      <c r="J23" s="129">
        <v>2.6786364952404962</v>
      </c>
    </row>
    <row r="24" spans="1:18" ht="24" x14ac:dyDescent="0.2">
      <c r="A24" s="132" t="s">
        <v>9</v>
      </c>
      <c r="B24" s="127" t="s">
        <v>187</v>
      </c>
      <c r="C24" s="128">
        <v>624</v>
      </c>
      <c r="D24" s="129">
        <v>2.2487783079384758</v>
      </c>
      <c r="E24" s="128">
        <v>514</v>
      </c>
      <c r="F24" s="129">
        <v>3.0994289573496867</v>
      </c>
      <c r="G24" s="128">
        <v>192</v>
      </c>
      <c r="H24" s="129">
        <v>2.981366459627329</v>
      </c>
      <c r="I24" s="128">
        <v>1330</v>
      </c>
      <c r="J24" s="129">
        <v>2.6195489254925439</v>
      </c>
    </row>
    <row r="25" spans="1:18" ht="24" x14ac:dyDescent="0.2">
      <c r="A25" s="132" t="s">
        <v>111</v>
      </c>
      <c r="B25" s="127" t="s">
        <v>210</v>
      </c>
      <c r="C25" s="128">
        <v>475</v>
      </c>
      <c r="D25" s="129">
        <v>1.711810410690346</v>
      </c>
      <c r="E25" s="128">
        <v>549</v>
      </c>
      <c r="F25" s="129">
        <v>3.3104795672859493</v>
      </c>
      <c r="G25" s="128">
        <v>273</v>
      </c>
      <c r="H25" s="129">
        <v>4.2391304347826084</v>
      </c>
      <c r="I25" s="128">
        <v>1297</v>
      </c>
      <c r="J25" s="129">
        <v>2.554552598769797</v>
      </c>
      <c r="M25" s="101"/>
      <c r="N25" s="101"/>
      <c r="O25" s="161"/>
      <c r="P25" s="161"/>
    </row>
    <row r="26" spans="1:18" ht="24.75" thickBot="1" x14ac:dyDescent="0.25">
      <c r="A26" s="162" t="s">
        <v>72</v>
      </c>
      <c r="B26" s="136" t="s">
        <v>203</v>
      </c>
      <c r="C26" s="137">
        <v>458</v>
      </c>
      <c r="D26" s="138">
        <v>1.6505456170445862</v>
      </c>
      <c r="E26" s="137">
        <v>478</v>
      </c>
      <c r="F26" s="138">
        <v>2.8823483299866735</v>
      </c>
      <c r="G26" s="137">
        <v>269</v>
      </c>
      <c r="H26" s="138">
        <v>4.1770186335403725</v>
      </c>
      <c r="I26" s="137">
        <v>1205</v>
      </c>
      <c r="J26" s="138">
        <v>2.3733507182094105</v>
      </c>
      <c r="M26" s="101"/>
      <c r="N26" s="101"/>
      <c r="O26" s="161"/>
      <c r="P26" s="161"/>
    </row>
    <row r="27" spans="1:18" x14ac:dyDescent="0.2">
      <c r="A27" s="132"/>
      <c r="B27" s="132"/>
      <c r="C27" s="132"/>
      <c r="D27" s="132"/>
      <c r="E27" s="132"/>
      <c r="F27" s="132"/>
      <c r="G27" s="132"/>
      <c r="H27" s="160"/>
      <c r="I27" s="132"/>
      <c r="J27" s="132"/>
    </row>
    <row r="28" spans="1:18" x14ac:dyDescent="0.2">
      <c r="A28" s="132"/>
      <c r="B28" s="141" t="s">
        <v>48</v>
      </c>
      <c r="C28" s="141" t="s">
        <v>49</v>
      </c>
      <c r="D28" s="141"/>
      <c r="E28" s="141"/>
      <c r="F28" s="141"/>
      <c r="G28" s="141"/>
      <c r="H28" s="141"/>
      <c r="I28" s="141"/>
      <c r="J28" s="141"/>
    </row>
    <row r="29" spans="1:18" x14ac:dyDescent="0.2">
      <c r="A29" s="132"/>
      <c r="B29" s="142" t="s">
        <v>50</v>
      </c>
      <c r="C29" s="142" t="s">
        <v>51</v>
      </c>
      <c r="D29" s="142"/>
      <c r="E29" s="142"/>
      <c r="F29" s="142"/>
      <c r="G29" s="142"/>
      <c r="H29" s="142"/>
      <c r="I29" s="142"/>
      <c r="J29" s="142"/>
    </row>
    <row r="30" spans="1:18" x14ac:dyDescent="0.2">
      <c r="A30" s="132"/>
      <c r="B30" s="11" t="s">
        <v>70</v>
      </c>
      <c r="C30" s="11" t="s">
        <v>115</v>
      </c>
      <c r="D30" s="141"/>
      <c r="E30" s="141"/>
      <c r="F30" s="141"/>
      <c r="G30" s="141"/>
      <c r="H30" s="141"/>
      <c r="I30" s="132"/>
      <c r="J30" s="132"/>
    </row>
    <row r="31" spans="1:18" x14ac:dyDescent="0.2">
      <c r="A31" s="132"/>
      <c r="B31" s="97" t="s">
        <v>113</v>
      </c>
      <c r="C31" s="97" t="s">
        <v>114</v>
      </c>
      <c r="D31" s="141"/>
      <c r="E31" s="141"/>
      <c r="F31" s="141"/>
      <c r="G31" s="141"/>
      <c r="H31" s="141"/>
      <c r="I31" s="132"/>
      <c r="J31" s="132"/>
    </row>
    <row r="32" spans="1:18" x14ac:dyDescent="0.2">
      <c r="A32" s="132"/>
      <c r="B32" s="141"/>
      <c r="C32" s="141"/>
      <c r="D32" s="141"/>
      <c r="E32" s="141"/>
      <c r="F32" s="141"/>
      <c r="G32" s="141"/>
      <c r="H32" s="141"/>
      <c r="I32" s="132"/>
      <c r="J32" s="132"/>
    </row>
  </sheetData>
  <sortState ref="L17:O18">
    <sortCondition ref="M17:M18"/>
  </sortState>
  <mergeCells count="3">
    <mergeCell ref="B1:J2"/>
    <mergeCell ref="A3:J3"/>
    <mergeCell ref="A1:A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6"/>
  <sheetViews>
    <sheetView zoomScaleNormal="100" workbookViewId="0">
      <pane ySplit="5" topLeftCell="A6" activePane="bottomLeft" state="frozen"/>
      <selection pane="bottomLeft" sqref="A1:A2"/>
    </sheetView>
  </sheetViews>
  <sheetFormatPr defaultRowHeight="15" x14ac:dyDescent="0.25"/>
  <cols>
    <col min="1" max="1" width="12.5703125" style="167" customWidth="1"/>
    <col min="2" max="2" width="53.42578125" style="167" customWidth="1"/>
    <col min="3" max="3" width="16.28515625" style="206" customWidth="1"/>
    <col min="4" max="4" width="11.140625" style="198" bestFit="1" customWidth="1"/>
    <col min="5" max="5" width="12.85546875" style="200" bestFit="1" customWidth="1"/>
    <col min="6" max="6" width="10.28515625" style="198" customWidth="1"/>
    <col min="7" max="7" width="12.85546875" style="200" bestFit="1" customWidth="1"/>
    <col min="8" max="8" width="9.140625" style="198"/>
    <col min="9" max="9" width="14.42578125" style="200" customWidth="1"/>
    <col min="10" max="10" width="10.140625" style="198" bestFit="1" customWidth="1"/>
    <col min="11" max="11" width="12.85546875" style="167" bestFit="1" customWidth="1"/>
    <col min="12" max="12" width="9.140625" style="167"/>
    <col min="13" max="13" width="9.28515625" style="167" bestFit="1" customWidth="1"/>
    <col min="14" max="14" width="10.5703125" style="167" bestFit="1" customWidth="1"/>
    <col min="15" max="15" width="18.140625" style="167" customWidth="1"/>
    <col min="16" max="16" width="13.85546875" style="167" customWidth="1"/>
    <col min="17" max="17" width="13.42578125" style="167" customWidth="1"/>
    <col min="18" max="18" width="12.140625" style="167" customWidth="1"/>
    <col min="19" max="19" width="12.7109375" style="167" customWidth="1"/>
    <col min="20" max="16384" width="9.140625" style="167"/>
  </cols>
  <sheetData>
    <row r="1" spans="1:23" x14ac:dyDescent="0.25">
      <c r="A1" s="54" t="s">
        <v>219</v>
      </c>
      <c r="B1" s="54" t="s">
        <v>222</v>
      </c>
      <c r="C1" s="54"/>
      <c r="D1" s="54"/>
      <c r="E1" s="54"/>
      <c r="F1" s="54"/>
      <c r="G1" s="54"/>
      <c r="H1" s="54"/>
      <c r="I1" s="54"/>
      <c r="J1" s="54"/>
      <c r="K1" s="54"/>
    </row>
    <row r="2" spans="1:23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23" x14ac:dyDescent="0.25">
      <c r="A3" s="55" t="s">
        <v>220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23" ht="25.5" x14ac:dyDescent="0.25">
      <c r="A4" s="56" t="s">
        <v>172</v>
      </c>
      <c r="B4" s="56" t="s">
        <v>112</v>
      </c>
      <c r="C4" s="193"/>
      <c r="D4" s="17" t="s">
        <v>22</v>
      </c>
      <c r="E4" s="57" t="s">
        <v>212</v>
      </c>
      <c r="F4" s="17" t="s">
        <v>24</v>
      </c>
      <c r="G4" s="57" t="s">
        <v>212</v>
      </c>
      <c r="H4" s="17" t="s">
        <v>25</v>
      </c>
      <c r="I4" s="57" t="s">
        <v>212</v>
      </c>
      <c r="J4" s="17" t="s">
        <v>26</v>
      </c>
      <c r="K4" s="57" t="s">
        <v>212</v>
      </c>
      <c r="V4" s="183"/>
      <c r="W4" s="183"/>
    </row>
    <row r="5" spans="1:23" s="183" customFormat="1" ht="25.5" x14ac:dyDescent="0.25">
      <c r="A5" s="194" t="s">
        <v>27</v>
      </c>
      <c r="B5" s="184" t="s">
        <v>28</v>
      </c>
      <c r="C5" s="195"/>
      <c r="D5" s="66" t="s">
        <v>29</v>
      </c>
      <c r="E5" s="186" t="s">
        <v>211</v>
      </c>
      <c r="F5" s="66" t="s">
        <v>31</v>
      </c>
      <c r="G5" s="186" t="s">
        <v>211</v>
      </c>
      <c r="H5" s="187" t="s">
        <v>32</v>
      </c>
      <c r="I5" s="186" t="s">
        <v>211</v>
      </c>
      <c r="J5" s="187" t="s">
        <v>33</v>
      </c>
      <c r="K5" s="188" t="s">
        <v>211</v>
      </c>
      <c r="N5" s="167"/>
      <c r="O5" s="167"/>
      <c r="P5" s="167"/>
      <c r="Q5" s="167"/>
      <c r="R5" s="167"/>
      <c r="S5" s="167"/>
      <c r="T5" s="167"/>
      <c r="U5" s="167"/>
      <c r="V5" s="196"/>
    </row>
    <row r="6" spans="1:23" x14ac:dyDescent="0.25">
      <c r="A6" s="54" t="s">
        <v>52</v>
      </c>
      <c r="B6" s="34" t="s">
        <v>217</v>
      </c>
      <c r="C6" s="197" t="s">
        <v>168</v>
      </c>
      <c r="D6" s="19">
        <v>967</v>
      </c>
      <c r="E6" s="65">
        <v>4.2000747066028472</v>
      </c>
      <c r="F6" s="19">
        <v>415</v>
      </c>
      <c r="G6" s="65">
        <v>4.0005012676287146</v>
      </c>
      <c r="H6" s="19">
        <v>117</v>
      </c>
      <c r="I6" s="65">
        <v>4.2472864558754129</v>
      </c>
      <c r="J6" s="19">
        <v>1499</v>
      </c>
      <c r="K6" s="20">
        <v>4.1464048816379817</v>
      </c>
      <c r="V6" s="198"/>
    </row>
    <row r="7" spans="1:23" x14ac:dyDescent="0.25">
      <c r="A7" s="54"/>
      <c r="B7" s="34"/>
      <c r="C7" s="197" t="s">
        <v>146</v>
      </c>
      <c r="D7" s="19">
        <v>976</v>
      </c>
      <c r="E7" s="65">
        <v>3.5173199175447953</v>
      </c>
      <c r="F7" s="19">
        <v>534</v>
      </c>
      <c r="G7" s="65">
        <v>3.2200293058846938</v>
      </c>
      <c r="H7" s="19">
        <v>178</v>
      </c>
      <c r="I7" s="65">
        <v>2.7639751552795033</v>
      </c>
      <c r="J7" s="19">
        <v>1688</v>
      </c>
      <c r="K7" s="20">
        <v>3.3246605911514395</v>
      </c>
      <c r="V7" s="198"/>
    </row>
    <row r="8" spans="1:23" x14ac:dyDescent="0.25">
      <c r="A8" s="54"/>
      <c r="B8" s="34"/>
      <c r="C8" s="197" t="s">
        <v>170</v>
      </c>
      <c r="D8" s="19">
        <v>1943</v>
      </c>
      <c r="E8" s="65">
        <v>3.8269275463938643</v>
      </c>
      <c r="F8" s="19">
        <v>949</v>
      </c>
      <c r="G8" s="65">
        <v>3.5203691750688124</v>
      </c>
      <c r="H8" s="19">
        <v>295</v>
      </c>
      <c r="I8" s="65">
        <v>3.2083700392617485</v>
      </c>
      <c r="J8" s="19">
        <v>3187</v>
      </c>
      <c r="K8" s="20">
        <v>3.6664254595111356</v>
      </c>
      <c r="V8" s="198"/>
    </row>
    <row r="9" spans="1:23" x14ac:dyDescent="0.25">
      <c r="A9" s="54" t="s">
        <v>53</v>
      </c>
      <c r="B9" s="34" t="s">
        <v>218</v>
      </c>
      <c r="C9" s="197" t="s">
        <v>168</v>
      </c>
      <c r="D9" s="19">
        <v>43421</v>
      </c>
      <c r="E9" s="65">
        <v>188.59508152575205</v>
      </c>
      <c r="F9" s="19">
        <v>20205</v>
      </c>
      <c r="G9" s="65">
        <v>194.77139304201972</v>
      </c>
      <c r="H9" s="19">
        <v>2997</v>
      </c>
      <c r="I9" s="65">
        <v>108.7958761389625</v>
      </c>
      <c r="J9" s="19">
        <v>66623</v>
      </c>
      <c r="K9" s="20">
        <v>184.28681282813028</v>
      </c>
      <c r="V9" s="198"/>
    </row>
    <row r="10" spans="1:23" x14ac:dyDescent="0.25">
      <c r="A10" s="54"/>
      <c r="B10" s="34"/>
      <c r="C10" s="197" t="s">
        <v>146</v>
      </c>
      <c r="D10" s="19">
        <v>40063</v>
      </c>
      <c r="E10" s="65">
        <v>144.37949575471018</v>
      </c>
      <c r="F10" s="19">
        <v>17095</v>
      </c>
      <c r="G10" s="65">
        <v>103.08314791029746</v>
      </c>
      <c r="H10" s="19">
        <v>2236</v>
      </c>
      <c r="I10" s="65">
        <v>34.720496894409941</v>
      </c>
      <c r="J10" s="19">
        <v>59394</v>
      </c>
      <c r="K10" s="20">
        <v>116.98157058699562</v>
      </c>
      <c r="V10" s="198"/>
    </row>
    <row r="11" spans="1:23" x14ac:dyDescent="0.25">
      <c r="A11" s="54"/>
      <c r="B11" s="34"/>
      <c r="C11" s="197" t="s">
        <v>170</v>
      </c>
      <c r="D11" s="19">
        <v>83484</v>
      </c>
      <c r="E11" s="65">
        <v>164.42986067068728</v>
      </c>
      <c r="F11" s="19">
        <v>37300</v>
      </c>
      <c r="G11" s="65">
        <v>138.36645967341065</v>
      </c>
      <c r="H11" s="19">
        <v>5233</v>
      </c>
      <c r="I11" s="65">
        <v>56.913221747310949</v>
      </c>
      <c r="J11" s="19">
        <v>126017</v>
      </c>
      <c r="K11" s="20">
        <v>144.97393697245522</v>
      </c>
      <c r="V11" s="198"/>
    </row>
    <row r="12" spans="1:23" x14ac:dyDescent="0.25">
      <c r="A12" s="54" t="s">
        <v>54</v>
      </c>
      <c r="B12" s="34" t="s">
        <v>149</v>
      </c>
      <c r="C12" s="197" t="s">
        <v>168</v>
      </c>
      <c r="D12" s="19">
        <v>3357</v>
      </c>
      <c r="E12" s="65">
        <v>14.580817776696753</v>
      </c>
      <c r="F12" s="19">
        <v>2777</v>
      </c>
      <c r="G12" s="65">
        <v>26.769619325795038</v>
      </c>
      <c r="H12" s="19">
        <v>869</v>
      </c>
      <c r="I12" s="65">
        <v>31.546084873125931</v>
      </c>
      <c r="J12" s="19">
        <v>7003</v>
      </c>
      <c r="K12" s="20">
        <v>19.371096321621607</v>
      </c>
      <c r="M12" s="198"/>
    </row>
    <row r="13" spans="1:23" x14ac:dyDescent="0.25">
      <c r="A13" s="54"/>
      <c r="B13" s="34"/>
      <c r="C13" s="197" t="s">
        <v>146</v>
      </c>
      <c r="D13" s="19">
        <v>3571</v>
      </c>
      <c r="E13" s="65">
        <v>12.869210477000475</v>
      </c>
      <c r="F13" s="19">
        <v>3491</v>
      </c>
      <c r="G13" s="65">
        <v>21.050790836785517</v>
      </c>
      <c r="H13" s="19">
        <v>1423</v>
      </c>
      <c r="I13" s="65">
        <v>22.096273291925467</v>
      </c>
      <c r="J13" s="19">
        <v>8485</v>
      </c>
      <c r="K13" s="20">
        <v>16.711934310379124</v>
      </c>
      <c r="M13" s="198"/>
    </row>
    <row r="14" spans="1:23" x14ac:dyDescent="0.25">
      <c r="A14" s="54"/>
      <c r="B14" s="34"/>
      <c r="C14" s="197" t="s">
        <v>170</v>
      </c>
      <c r="D14" s="19">
        <v>6928</v>
      </c>
      <c r="E14" s="65">
        <v>13.645370067635971</v>
      </c>
      <c r="F14" s="19">
        <v>6268</v>
      </c>
      <c r="G14" s="65">
        <v>23.251500515628361</v>
      </c>
      <c r="H14" s="19">
        <v>2292</v>
      </c>
      <c r="I14" s="65">
        <v>24.927403830467551</v>
      </c>
      <c r="J14" s="19">
        <v>15488</v>
      </c>
      <c r="K14" s="20">
        <v>17.817884379324905</v>
      </c>
      <c r="M14" s="198"/>
    </row>
    <row r="15" spans="1:23" x14ac:dyDescent="0.25">
      <c r="A15" s="54" t="s">
        <v>55</v>
      </c>
      <c r="B15" s="199" t="s">
        <v>150</v>
      </c>
      <c r="C15" s="197" t="s">
        <v>168</v>
      </c>
      <c r="D15" s="19">
        <v>8154</v>
      </c>
      <c r="E15" s="65">
        <v>35.416141838303638</v>
      </c>
      <c r="F15" s="19">
        <v>2472</v>
      </c>
      <c r="G15" s="65">
        <v>23.8294918881402</v>
      </c>
      <c r="H15" s="19">
        <v>279</v>
      </c>
      <c r="I15" s="65">
        <v>10.128144625549062</v>
      </c>
      <c r="J15" s="19">
        <v>10905</v>
      </c>
      <c r="K15" s="20">
        <v>30.164473138266974</v>
      </c>
      <c r="M15" s="198"/>
    </row>
    <row r="16" spans="1:23" x14ac:dyDescent="0.25">
      <c r="A16" s="54"/>
      <c r="B16" s="199"/>
      <c r="C16" s="197" t="s">
        <v>146</v>
      </c>
      <c r="D16" s="19">
        <v>8193</v>
      </c>
      <c r="E16" s="65">
        <v>29.526026725865275</v>
      </c>
      <c r="F16" s="19">
        <v>3789</v>
      </c>
      <c r="G16" s="65">
        <v>22.847736029957126</v>
      </c>
      <c r="H16" s="19">
        <v>448</v>
      </c>
      <c r="I16" s="65">
        <v>6.9565217391304346</v>
      </c>
      <c r="J16" s="19">
        <v>12430</v>
      </c>
      <c r="K16" s="20">
        <v>24.481949732234831</v>
      </c>
      <c r="M16" s="198"/>
    </row>
    <row r="17" spans="1:13" x14ac:dyDescent="0.25">
      <c r="A17" s="54"/>
      <c r="B17" s="199"/>
      <c r="C17" s="197" t="s">
        <v>170</v>
      </c>
      <c r="D17" s="19">
        <v>16347</v>
      </c>
      <c r="E17" s="65">
        <v>32.19700699994879</v>
      </c>
      <c r="F17" s="19">
        <v>6261</v>
      </c>
      <c r="G17" s="65">
        <v>23.225533619711101</v>
      </c>
      <c r="H17" s="19">
        <v>727</v>
      </c>
      <c r="I17" s="65">
        <v>7.9067288764179366</v>
      </c>
      <c r="J17" s="19">
        <v>23335</v>
      </c>
      <c r="K17" s="20">
        <v>26.845321022181473</v>
      </c>
      <c r="M17" s="198"/>
    </row>
    <row r="18" spans="1:13" x14ac:dyDescent="0.25">
      <c r="A18" s="54" t="s">
        <v>56</v>
      </c>
      <c r="B18" s="34" t="s">
        <v>151</v>
      </c>
      <c r="C18" s="197" t="s">
        <v>168</v>
      </c>
      <c r="D18" s="19">
        <v>2663</v>
      </c>
      <c r="E18" s="65">
        <v>11.566493219941451</v>
      </c>
      <c r="F18" s="19">
        <v>264</v>
      </c>
      <c r="G18" s="65">
        <v>2.5448971919373031</v>
      </c>
      <c r="H18" s="19">
        <v>41</v>
      </c>
      <c r="I18" s="65">
        <v>1.4883653392383926</v>
      </c>
      <c r="J18" s="19">
        <v>2968</v>
      </c>
      <c r="K18" s="20">
        <v>8.2098263433632628</v>
      </c>
      <c r="M18" s="198"/>
    </row>
    <row r="19" spans="1:13" x14ac:dyDescent="0.25">
      <c r="A19" s="54"/>
      <c r="B19" s="34"/>
      <c r="C19" s="197" t="s">
        <v>146</v>
      </c>
      <c r="D19" s="19">
        <v>1843</v>
      </c>
      <c r="E19" s="65">
        <v>6.6418243934785428</v>
      </c>
      <c r="F19" s="19">
        <v>389</v>
      </c>
      <c r="G19" s="65">
        <v>2.3456767790058914</v>
      </c>
      <c r="H19" s="19">
        <v>91</v>
      </c>
      <c r="I19" s="65">
        <v>1.4130434782608696</v>
      </c>
      <c r="J19" s="19">
        <v>2323</v>
      </c>
      <c r="K19" s="20">
        <v>4.5753474841497592</v>
      </c>
      <c r="M19" s="198"/>
    </row>
    <row r="20" spans="1:13" x14ac:dyDescent="0.25">
      <c r="A20" s="54"/>
      <c r="B20" s="34"/>
      <c r="C20" s="197" t="s">
        <v>170</v>
      </c>
      <c r="D20" s="19">
        <v>4506</v>
      </c>
      <c r="E20" s="65">
        <v>8.8750054163925647</v>
      </c>
      <c r="F20" s="19">
        <v>653</v>
      </c>
      <c r="G20" s="65">
        <v>2.4223404334245884</v>
      </c>
      <c r="H20" s="19">
        <v>132</v>
      </c>
      <c r="I20" s="65">
        <v>1.4356096446866129</v>
      </c>
      <c r="J20" s="19">
        <v>5291</v>
      </c>
      <c r="K20" s="20">
        <v>6.086933513107442</v>
      </c>
      <c r="M20" s="196"/>
    </row>
    <row r="21" spans="1:13" x14ac:dyDescent="0.25">
      <c r="A21" s="54" t="s">
        <v>57</v>
      </c>
      <c r="B21" s="34" t="s">
        <v>224</v>
      </c>
      <c r="C21" s="197" t="s">
        <v>168</v>
      </c>
      <c r="D21" s="19">
        <v>1632</v>
      </c>
      <c r="E21" s="65">
        <v>7.0884404562314867</v>
      </c>
      <c r="F21" s="19">
        <v>754</v>
      </c>
      <c r="G21" s="65">
        <v>7.2683806163663878</v>
      </c>
      <c r="H21" s="19">
        <v>81</v>
      </c>
      <c r="I21" s="65">
        <v>2.9404290848368242</v>
      </c>
      <c r="J21" s="19">
        <v>2467</v>
      </c>
      <c r="K21" s="20">
        <v>6.8240032308211482</v>
      </c>
      <c r="M21" s="196"/>
    </row>
    <row r="22" spans="1:13" x14ac:dyDescent="0.25">
      <c r="A22" s="54"/>
      <c r="B22" s="34"/>
      <c r="C22" s="197" t="s">
        <v>146</v>
      </c>
      <c r="D22" s="19">
        <v>2477</v>
      </c>
      <c r="E22" s="65">
        <v>8.9266408153262891</v>
      </c>
      <c r="F22" s="19">
        <v>1281</v>
      </c>
      <c r="G22" s="65">
        <v>7.7244523236672151</v>
      </c>
      <c r="H22" s="19">
        <v>153</v>
      </c>
      <c r="I22" s="65">
        <v>2.3757763975155282</v>
      </c>
      <c r="J22" s="19">
        <v>3911</v>
      </c>
      <c r="K22" s="20">
        <v>7.7030495094746918</v>
      </c>
      <c r="M22" s="196"/>
    </row>
    <row r="23" spans="1:13" x14ac:dyDescent="0.25">
      <c r="A23" s="54"/>
      <c r="B23" s="34"/>
      <c r="C23" s="197" t="s">
        <v>170</v>
      </c>
      <c r="D23" s="19">
        <v>4109</v>
      </c>
      <c r="E23" s="65">
        <v>8.0930752898262419</v>
      </c>
      <c r="F23" s="19">
        <v>2035</v>
      </c>
      <c r="G23" s="65">
        <v>7.5489475988040393</v>
      </c>
      <c r="H23" s="19">
        <v>234</v>
      </c>
      <c r="I23" s="65">
        <v>2.5449443701262684</v>
      </c>
      <c r="J23" s="19">
        <v>6378</v>
      </c>
      <c r="K23" s="20">
        <v>7.3374526453599067</v>
      </c>
    </row>
    <row r="24" spans="1:13" x14ac:dyDescent="0.25">
      <c r="A24" s="54" t="s">
        <v>58</v>
      </c>
      <c r="B24" s="34" t="s">
        <v>153</v>
      </c>
      <c r="C24" s="197" t="s">
        <v>168</v>
      </c>
      <c r="D24" s="19">
        <v>7607</v>
      </c>
      <c r="E24" s="65">
        <v>33.040298131466244</v>
      </c>
      <c r="F24" s="19">
        <v>5915</v>
      </c>
      <c r="G24" s="65">
        <v>57.019192766322526</v>
      </c>
      <c r="H24" s="19">
        <v>1148</v>
      </c>
      <c r="I24" s="65">
        <v>41.67422949867499</v>
      </c>
      <c r="J24" s="19">
        <v>14670</v>
      </c>
      <c r="K24" s="20">
        <v>40.578892337311004</v>
      </c>
    </row>
    <row r="25" spans="1:13" x14ac:dyDescent="0.25">
      <c r="A25" s="54"/>
      <c r="B25" s="34"/>
      <c r="C25" s="197" t="s">
        <v>146</v>
      </c>
      <c r="D25" s="19">
        <v>9464</v>
      </c>
      <c r="E25" s="65">
        <v>34.106471003733546</v>
      </c>
      <c r="F25" s="19">
        <v>9331</v>
      </c>
      <c r="G25" s="65">
        <v>56.266092609007643</v>
      </c>
      <c r="H25" s="19">
        <v>1650</v>
      </c>
      <c r="I25" s="65">
        <v>25.621118012422361</v>
      </c>
      <c r="J25" s="19">
        <v>20445</v>
      </c>
      <c r="K25" s="20">
        <v>40.268178783229374</v>
      </c>
    </row>
    <row r="26" spans="1:13" x14ac:dyDescent="0.25">
      <c r="A26" s="54"/>
      <c r="B26" s="34"/>
      <c r="C26" s="197" t="s">
        <v>170</v>
      </c>
      <c r="D26" s="19">
        <v>17071</v>
      </c>
      <c r="E26" s="65">
        <v>33.622995442351858</v>
      </c>
      <c r="F26" s="19">
        <v>15246</v>
      </c>
      <c r="G26" s="65">
        <v>56.555899307796743</v>
      </c>
      <c r="H26" s="19">
        <v>2798</v>
      </c>
      <c r="I26" s="65">
        <v>30.430574135099569</v>
      </c>
      <c r="J26" s="19">
        <v>35115</v>
      </c>
      <c r="K26" s="20">
        <v>40.397405086518205</v>
      </c>
    </row>
    <row r="27" spans="1:13" x14ac:dyDescent="0.25">
      <c r="A27" s="54" t="s">
        <v>59</v>
      </c>
      <c r="B27" s="34" t="s">
        <v>154</v>
      </c>
      <c r="C27" s="197" t="s">
        <v>168</v>
      </c>
      <c r="D27" s="19">
        <v>175</v>
      </c>
      <c r="E27" s="65">
        <v>0.76009624990227331</v>
      </c>
      <c r="F27" s="19">
        <v>90</v>
      </c>
      <c r="G27" s="65">
        <v>0.8675785881604442</v>
      </c>
      <c r="H27" s="19">
        <v>4</v>
      </c>
      <c r="I27" s="65">
        <v>0.14520637455984317</v>
      </c>
      <c r="J27" s="19">
        <v>269</v>
      </c>
      <c r="K27" s="20">
        <v>0.74408466521722294</v>
      </c>
    </row>
    <row r="28" spans="1:13" x14ac:dyDescent="0.25">
      <c r="A28" s="54"/>
      <c r="B28" s="34"/>
      <c r="C28" s="197" t="s">
        <v>146</v>
      </c>
      <c r="D28" s="19">
        <v>208</v>
      </c>
      <c r="E28" s="65">
        <v>0.74959276931282526</v>
      </c>
      <c r="F28" s="19">
        <v>70</v>
      </c>
      <c r="G28" s="65">
        <v>0.42210121987252541</v>
      </c>
      <c r="H28" s="19">
        <v>11</v>
      </c>
      <c r="I28" s="65">
        <v>0.17080745341614906</v>
      </c>
      <c r="J28" s="19">
        <v>289</v>
      </c>
      <c r="K28" s="20">
        <v>0.56921025523860547</v>
      </c>
    </row>
    <row r="29" spans="1:13" x14ac:dyDescent="0.25">
      <c r="A29" s="54"/>
      <c r="B29" s="34"/>
      <c r="C29" s="197" t="s">
        <v>170</v>
      </c>
      <c r="D29" s="19">
        <v>383</v>
      </c>
      <c r="E29" s="65">
        <v>0.75435576442040664</v>
      </c>
      <c r="F29" s="19">
        <v>160</v>
      </c>
      <c r="G29" s="65">
        <v>0.59352904953741825</v>
      </c>
      <c r="H29" s="19">
        <v>15</v>
      </c>
      <c r="I29" s="65">
        <v>0.16313745962347875</v>
      </c>
      <c r="J29" s="19">
        <v>558</v>
      </c>
      <c r="K29" s="20">
        <v>0.64194082410016118</v>
      </c>
    </row>
    <row r="30" spans="1:13" x14ac:dyDescent="0.25">
      <c r="A30" s="54" t="s">
        <v>60</v>
      </c>
      <c r="B30" s="34" t="s">
        <v>155</v>
      </c>
      <c r="C30" s="197" t="s">
        <v>168</v>
      </c>
      <c r="D30" s="19">
        <v>7101</v>
      </c>
      <c r="E30" s="65">
        <v>30.842534117463103</v>
      </c>
      <c r="F30" s="19">
        <v>3367</v>
      </c>
      <c r="G30" s="65">
        <v>32.457078959291287</v>
      </c>
      <c r="H30" s="18">
        <v>580</v>
      </c>
      <c r="I30" s="65">
        <v>21.05492431117726</v>
      </c>
      <c r="J30" s="19">
        <v>11048</v>
      </c>
      <c r="K30" s="20">
        <v>30.560027439850852</v>
      </c>
    </row>
    <row r="31" spans="1:13" x14ac:dyDescent="0.25">
      <c r="A31" s="54"/>
      <c r="B31" s="34"/>
      <c r="C31" s="197" t="s">
        <v>146</v>
      </c>
      <c r="D31" s="19">
        <v>5757</v>
      </c>
      <c r="E31" s="65">
        <v>20.747142177566996</v>
      </c>
      <c r="F31" s="19">
        <v>3976</v>
      </c>
      <c r="G31" s="65">
        <v>23.975349288759446</v>
      </c>
      <c r="H31" s="18">
        <v>990</v>
      </c>
      <c r="I31" s="65">
        <v>15.372670807453416</v>
      </c>
      <c r="J31" s="19">
        <v>10723</v>
      </c>
      <c r="K31" s="20">
        <v>21.119867013576354</v>
      </c>
    </row>
    <row r="32" spans="1:13" x14ac:dyDescent="0.25">
      <c r="A32" s="54"/>
      <c r="B32" s="34"/>
      <c r="C32" s="197" t="s">
        <v>170</v>
      </c>
      <c r="D32" s="19">
        <v>12858</v>
      </c>
      <c r="E32" s="65">
        <v>25.325082033727384</v>
      </c>
      <c r="F32" s="19">
        <v>7343</v>
      </c>
      <c r="G32" s="65">
        <v>27.239273817207891</v>
      </c>
      <c r="H32" s="18">
        <v>1570</v>
      </c>
      <c r="I32" s="65">
        <v>17.075054107257444</v>
      </c>
      <c r="J32" s="19">
        <v>21771</v>
      </c>
      <c r="K32" s="20">
        <v>25.046046024165967</v>
      </c>
    </row>
    <row r="33" spans="1:11" x14ac:dyDescent="0.25">
      <c r="A33" s="54" t="s">
        <v>61</v>
      </c>
      <c r="B33" s="34" t="s">
        <v>156</v>
      </c>
      <c r="C33" s="197" t="s">
        <v>168</v>
      </c>
      <c r="D33" s="19">
        <v>3774</v>
      </c>
      <c r="E33" s="65">
        <v>16.39201855503531</v>
      </c>
      <c r="F33" s="19">
        <v>1882</v>
      </c>
      <c r="G33" s="65">
        <v>18.142032254643954</v>
      </c>
      <c r="H33" s="19">
        <v>296</v>
      </c>
      <c r="I33" s="65">
        <v>10.745271717428395</v>
      </c>
      <c r="J33" s="19">
        <v>5952</v>
      </c>
      <c r="K33" s="20">
        <v>16.463910510679966</v>
      </c>
    </row>
    <row r="34" spans="1:11" x14ac:dyDescent="0.25">
      <c r="A34" s="54"/>
      <c r="B34" s="34"/>
      <c r="C34" s="197" t="s">
        <v>146</v>
      </c>
      <c r="D34" s="19">
        <v>2891</v>
      </c>
      <c r="E34" s="65">
        <v>10.418618731170085</v>
      </c>
      <c r="F34" s="19">
        <v>1446</v>
      </c>
      <c r="G34" s="65">
        <v>8.7194051990810255</v>
      </c>
      <c r="H34" s="19">
        <v>430</v>
      </c>
      <c r="I34" s="65">
        <v>6.6770186335403725</v>
      </c>
      <c r="J34" s="19">
        <v>4767</v>
      </c>
      <c r="K34" s="20">
        <v>9.3890148329495933</v>
      </c>
    </row>
    <row r="35" spans="1:11" x14ac:dyDescent="0.25">
      <c r="A35" s="54"/>
      <c r="B35" s="34"/>
      <c r="C35" s="197" t="s">
        <v>170</v>
      </c>
      <c r="D35" s="19">
        <v>6665</v>
      </c>
      <c r="E35" s="65">
        <v>13.127365978751984</v>
      </c>
      <c r="F35" s="19">
        <v>3328</v>
      </c>
      <c r="G35" s="65">
        <v>12.3454042303783</v>
      </c>
      <c r="H35" s="19">
        <v>726</v>
      </c>
      <c r="I35" s="65">
        <v>7.8958530457763709</v>
      </c>
      <c r="J35" s="19">
        <v>10719</v>
      </c>
      <c r="K35" s="20">
        <v>12.331476153278903</v>
      </c>
    </row>
    <row r="36" spans="1:11" x14ac:dyDescent="0.25">
      <c r="A36" s="54" t="s">
        <v>62</v>
      </c>
      <c r="B36" s="34" t="s">
        <v>157</v>
      </c>
      <c r="C36" s="197" t="s">
        <v>168</v>
      </c>
      <c r="D36" s="19">
        <v>3074</v>
      </c>
      <c r="E36" s="65">
        <v>13.351633555426218</v>
      </c>
      <c r="F36" s="19">
        <v>1220</v>
      </c>
      <c r="G36" s="65">
        <v>11.760509750619354</v>
      </c>
      <c r="H36" s="19">
        <v>184</v>
      </c>
      <c r="I36" s="65">
        <v>6.6794932297527865</v>
      </c>
      <c r="J36" s="19">
        <v>4478</v>
      </c>
      <c r="K36" s="20">
        <v>12.386658478969235</v>
      </c>
    </row>
    <row r="37" spans="1:11" x14ac:dyDescent="0.25">
      <c r="A37" s="54"/>
      <c r="B37" s="34"/>
      <c r="C37" s="197" t="s">
        <v>146</v>
      </c>
      <c r="D37" s="19">
        <v>2733</v>
      </c>
      <c r="E37" s="65">
        <v>9.8492165314036129</v>
      </c>
      <c r="F37" s="19">
        <v>1204</v>
      </c>
      <c r="G37" s="65">
        <v>7.2601409818074378</v>
      </c>
      <c r="H37" s="19">
        <v>282</v>
      </c>
      <c r="I37" s="65">
        <v>4.3788819875776399</v>
      </c>
      <c r="J37" s="19">
        <v>4219</v>
      </c>
      <c r="K37" s="20">
        <v>8.3096818922203344</v>
      </c>
    </row>
    <row r="38" spans="1:11" x14ac:dyDescent="0.25">
      <c r="A38" s="54"/>
      <c r="B38" s="34"/>
      <c r="C38" s="197" t="s">
        <v>170</v>
      </c>
      <c r="D38" s="19">
        <v>5807</v>
      </c>
      <c r="E38" s="65">
        <v>11.437451498666583</v>
      </c>
      <c r="F38" s="19">
        <v>2424</v>
      </c>
      <c r="G38" s="65">
        <v>8.9919651004918872</v>
      </c>
      <c r="H38" s="19">
        <v>466</v>
      </c>
      <c r="I38" s="65">
        <v>5.0681370789694062</v>
      </c>
      <c r="J38" s="19">
        <v>8697</v>
      </c>
      <c r="K38" s="20">
        <v>10.005303489604126</v>
      </c>
    </row>
    <row r="39" spans="1:11" x14ac:dyDescent="0.25">
      <c r="A39" s="54" t="s">
        <v>63</v>
      </c>
      <c r="B39" s="34" t="s">
        <v>158</v>
      </c>
      <c r="C39" s="197" t="s">
        <v>168</v>
      </c>
      <c r="D39" s="19">
        <v>1037</v>
      </c>
      <c r="E39" s="65">
        <v>4.5041132065637566</v>
      </c>
      <c r="F39" s="19">
        <v>395</v>
      </c>
      <c r="G39" s="65">
        <v>3.8077060258152828</v>
      </c>
      <c r="H39" s="19">
        <v>74</v>
      </c>
      <c r="I39" s="65">
        <v>2.6863179293570987</v>
      </c>
      <c r="J39" s="19">
        <v>1506</v>
      </c>
      <c r="K39" s="20">
        <v>4.1657676796176126</v>
      </c>
    </row>
    <row r="40" spans="1:11" x14ac:dyDescent="0.25">
      <c r="A40" s="54"/>
      <c r="B40" s="34"/>
      <c r="C40" s="197" t="s">
        <v>146</v>
      </c>
      <c r="D40" s="19">
        <v>1284</v>
      </c>
      <c r="E40" s="65">
        <v>4.6272938259503249</v>
      </c>
      <c r="F40" s="19">
        <v>536</v>
      </c>
      <c r="G40" s="65">
        <v>3.2320893407381948</v>
      </c>
      <c r="H40" s="19">
        <v>148</v>
      </c>
      <c r="I40" s="65">
        <v>2.298136645962733</v>
      </c>
      <c r="J40" s="19">
        <v>1968</v>
      </c>
      <c r="K40" s="20">
        <v>3.8761445754656592</v>
      </c>
    </row>
    <row r="41" spans="1:11" x14ac:dyDescent="0.25">
      <c r="A41" s="54"/>
      <c r="B41" s="34"/>
      <c r="C41" s="197" t="s">
        <v>170</v>
      </c>
      <c r="D41" s="19">
        <v>2321</v>
      </c>
      <c r="E41" s="65">
        <v>4.5714353243335868</v>
      </c>
      <c r="F41" s="19">
        <v>931</v>
      </c>
      <c r="G41" s="65">
        <v>3.4535971569958526</v>
      </c>
      <c r="H41" s="19">
        <v>222</v>
      </c>
      <c r="I41" s="65">
        <v>2.4144344024274855</v>
      </c>
      <c r="J41" s="19">
        <v>3474</v>
      </c>
      <c r="K41" s="20">
        <v>3.9965993242364872</v>
      </c>
    </row>
    <row r="42" spans="1:11" x14ac:dyDescent="0.25">
      <c r="A42" s="54" t="s">
        <v>64</v>
      </c>
      <c r="B42" s="34" t="s">
        <v>159</v>
      </c>
      <c r="C42" s="197" t="s">
        <v>168</v>
      </c>
      <c r="D42" s="19">
        <v>2200</v>
      </c>
      <c r="E42" s="65">
        <v>9.5554957130571498</v>
      </c>
      <c r="F42" s="19">
        <v>753</v>
      </c>
      <c r="G42" s="65">
        <v>7.2587408542757164</v>
      </c>
      <c r="H42" s="19">
        <v>132</v>
      </c>
      <c r="I42" s="65">
        <v>4.791810360474825</v>
      </c>
      <c r="J42" s="19">
        <v>3085</v>
      </c>
      <c r="K42" s="20">
        <v>8.5334616810227981</v>
      </c>
    </row>
    <row r="43" spans="1:11" x14ac:dyDescent="0.25">
      <c r="A43" s="54"/>
      <c r="B43" s="34"/>
      <c r="C43" s="197" t="s">
        <v>146</v>
      </c>
      <c r="D43" s="19">
        <v>6308</v>
      </c>
      <c r="E43" s="65">
        <v>22.732842253967796</v>
      </c>
      <c r="F43" s="19">
        <v>2213</v>
      </c>
      <c r="G43" s="65">
        <v>13.344428565398553</v>
      </c>
      <c r="H43" s="19">
        <v>227</v>
      </c>
      <c r="I43" s="65">
        <v>3.5248447204968945</v>
      </c>
      <c r="J43" s="19">
        <v>8748</v>
      </c>
      <c r="K43" s="20">
        <v>17.229935338502838</v>
      </c>
    </row>
    <row r="44" spans="1:11" x14ac:dyDescent="0.25">
      <c r="A44" s="54"/>
      <c r="B44" s="34"/>
      <c r="C44" s="197" t="s">
        <v>170</v>
      </c>
      <c r="D44" s="19">
        <v>8508</v>
      </c>
      <c r="E44" s="65">
        <v>16.757333795532166</v>
      </c>
      <c r="F44" s="19">
        <v>2966</v>
      </c>
      <c r="G44" s="65">
        <v>11.002544755799892</v>
      </c>
      <c r="H44" s="19">
        <v>359</v>
      </c>
      <c r="I44" s="65">
        <v>3.9044232003219248</v>
      </c>
      <c r="J44" s="19">
        <v>11833</v>
      </c>
      <c r="K44" s="20">
        <v>13.613056938310407</v>
      </c>
    </row>
    <row r="45" spans="1:11" x14ac:dyDescent="0.25">
      <c r="A45" s="54" t="s">
        <v>65</v>
      </c>
      <c r="B45" s="34" t="s">
        <v>160</v>
      </c>
      <c r="C45" s="197" t="s">
        <v>168</v>
      </c>
      <c r="D45" s="19">
        <v>55347</v>
      </c>
      <c r="E45" s="65">
        <v>240.39455510480641</v>
      </c>
      <c r="F45" s="19">
        <v>35569</v>
      </c>
      <c r="G45" s="65">
        <v>342.87669780309824</v>
      </c>
      <c r="H45" s="19">
        <v>6294</v>
      </c>
      <c r="I45" s="65">
        <v>228.48223036991325</v>
      </c>
      <c r="J45" s="19">
        <v>97210</v>
      </c>
      <c r="K45" s="20">
        <v>268.89394165712355</v>
      </c>
    </row>
    <row r="46" spans="1:11" x14ac:dyDescent="0.25">
      <c r="A46" s="54"/>
      <c r="B46" s="34"/>
      <c r="C46" s="197" t="s">
        <v>146</v>
      </c>
      <c r="D46" s="19">
        <v>32408</v>
      </c>
      <c r="E46" s="65">
        <v>116.79231955716365</v>
      </c>
      <c r="F46" s="19">
        <v>29713</v>
      </c>
      <c r="G46" s="65">
        <v>179.16990780103353</v>
      </c>
      <c r="H46" s="19">
        <v>8265</v>
      </c>
      <c r="I46" s="65">
        <v>128.3385093167702</v>
      </c>
      <c r="J46" s="19">
        <v>70386</v>
      </c>
      <c r="K46" s="20">
        <v>138.63125614264527</v>
      </c>
    </row>
    <row r="47" spans="1:11" x14ac:dyDescent="0.25">
      <c r="A47" s="54"/>
      <c r="B47" s="34"/>
      <c r="C47" s="197" t="s">
        <v>170</v>
      </c>
      <c r="D47" s="19">
        <v>87755</v>
      </c>
      <c r="E47" s="65">
        <v>172.84201072248769</v>
      </c>
      <c r="F47" s="19">
        <v>65282</v>
      </c>
      <c r="G47" s="65">
        <v>242.16727132438589</v>
      </c>
      <c r="H47" s="19">
        <v>14559</v>
      </c>
      <c r="I47" s="65">
        <v>158.34121831054847</v>
      </c>
      <c r="J47" s="19">
        <v>167596</v>
      </c>
      <c r="K47" s="20">
        <v>192.80773182059249</v>
      </c>
    </row>
    <row r="48" spans="1:11" x14ac:dyDescent="0.25">
      <c r="A48" s="54" t="s">
        <v>66</v>
      </c>
      <c r="B48" s="34" t="s">
        <v>161</v>
      </c>
      <c r="C48" s="197" t="s">
        <v>168</v>
      </c>
      <c r="D48" s="19">
        <v>15</v>
      </c>
      <c r="E48" s="65">
        <v>6.5151107134480565E-2</v>
      </c>
      <c r="F48" s="19">
        <v>20</v>
      </c>
      <c r="G48" s="65">
        <v>0.19279524181343205</v>
      </c>
      <c r="H48" s="19">
        <v>0</v>
      </c>
      <c r="I48" s="65">
        <v>0</v>
      </c>
      <c r="J48" s="19">
        <v>35</v>
      </c>
      <c r="K48" s="20">
        <v>9.6813989898151681E-2</v>
      </c>
    </row>
    <row r="49" spans="1:21" x14ac:dyDescent="0.25">
      <c r="A49" s="54"/>
      <c r="B49" s="34"/>
      <c r="C49" s="197" t="s">
        <v>146</v>
      </c>
      <c r="D49" s="19">
        <v>14</v>
      </c>
      <c r="E49" s="65">
        <v>5.0453359472978625E-2</v>
      </c>
      <c r="F49" s="19">
        <v>43</v>
      </c>
      <c r="G49" s="65">
        <v>0.25929074935026564</v>
      </c>
      <c r="H49" s="19">
        <v>3</v>
      </c>
      <c r="I49" s="65">
        <v>4.6583850931677016E-2</v>
      </c>
      <c r="J49" s="19">
        <v>60</v>
      </c>
      <c r="K49" s="20">
        <v>0.11817513949590425</v>
      </c>
    </row>
    <row r="50" spans="1:21" x14ac:dyDescent="0.25">
      <c r="A50" s="54"/>
      <c r="B50" s="34"/>
      <c r="C50" s="197" t="s">
        <v>170</v>
      </c>
      <c r="D50" s="19">
        <v>29</v>
      </c>
      <c r="E50" s="65">
        <v>5.7118321587968125E-2</v>
      </c>
      <c r="F50" s="19">
        <v>63</v>
      </c>
      <c r="G50" s="65">
        <v>0.23370206325535844</v>
      </c>
      <c r="H50" s="19">
        <v>3</v>
      </c>
      <c r="I50" s="65">
        <v>3.2627491924695752E-2</v>
      </c>
      <c r="J50" s="19">
        <v>95</v>
      </c>
      <c r="K50" s="20">
        <v>0.10929100051884465</v>
      </c>
    </row>
    <row r="51" spans="1:21" x14ac:dyDescent="0.25">
      <c r="A51" s="54" t="s">
        <v>67</v>
      </c>
      <c r="B51" s="34" t="s">
        <v>162</v>
      </c>
      <c r="C51" s="197" t="s">
        <v>168</v>
      </c>
      <c r="D51" s="19">
        <v>4522</v>
      </c>
      <c r="E51" s="65">
        <v>19.640887097474742</v>
      </c>
      <c r="F51" s="19">
        <v>2729</v>
      </c>
      <c r="G51" s="65">
        <v>26.306910745442803</v>
      </c>
      <c r="H51" s="19">
        <v>875</v>
      </c>
      <c r="I51" s="65">
        <v>31.763894434965696</v>
      </c>
      <c r="J51" s="19">
        <v>8126</v>
      </c>
      <c r="K51" s="20">
        <v>22.477442340353729</v>
      </c>
    </row>
    <row r="52" spans="1:21" x14ac:dyDescent="0.25">
      <c r="A52" s="54"/>
      <c r="B52" s="34"/>
      <c r="C52" s="197" t="s">
        <v>146</v>
      </c>
      <c r="D52" s="19">
        <v>4147</v>
      </c>
      <c r="E52" s="65">
        <v>14.945005838174453</v>
      </c>
      <c r="F52" s="19">
        <v>2858</v>
      </c>
      <c r="G52" s="65">
        <v>17.233789805652538</v>
      </c>
      <c r="H52" s="19">
        <v>1012</v>
      </c>
      <c r="I52" s="65">
        <v>15.714285714285714</v>
      </c>
      <c r="J52" s="19">
        <v>8017</v>
      </c>
      <c r="K52" s="20">
        <v>15.790168222311072</v>
      </c>
    </row>
    <row r="53" spans="1:21" x14ac:dyDescent="0.25">
      <c r="A53" s="54"/>
      <c r="B53" s="34"/>
      <c r="C53" s="197" t="s">
        <v>170</v>
      </c>
      <c r="D53" s="19">
        <v>8669</v>
      </c>
      <c r="E53" s="65">
        <v>17.074438960210195</v>
      </c>
      <c r="F53" s="19">
        <v>5587</v>
      </c>
      <c r="G53" s="65">
        <v>20.725292498534724</v>
      </c>
      <c r="H53" s="19">
        <v>1887</v>
      </c>
      <c r="I53" s="65">
        <v>20.522692420633625</v>
      </c>
      <c r="J53" s="19">
        <v>16143</v>
      </c>
      <c r="K53" s="20">
        <v>18.571417067112726</v>
      </c>
    </row>
    <row r="54" spans="1:21" x14ac:dyDescent="0.25">
      <c r="A54" s="54" t="s">
        <v>68</v>
      </c>
      <c r="B54" s="34" t="s">
        <v>163</v>
      </c>
      <c r="C54" s="197" t="s">
        <v>168</v>
      </c>
      <c r="D54" s="19">
        <v>568</v>
      </c>
      <c r="E54" s="65">
        <v>2.4670552568256645</v>
      </c>
      <c r="F54" s="19">
        <v>246</v>
      </c>
      <c r="G54" s="65">
        <v>2.3713814743052142</v>
      </c>
      <c r="H54" s="19">
        <v>92</v>
      </c>
      <c r="I54" s="65">
        <v>3.3397466148763932</v>
      </c>
      <c r="J54" s="19">
        <v>906</v>
      </c>
      <c r="K54" s="20">
        <v>2.5060992813635834</v>
      </c>
    </row>
    <row r="55" spans="1:21" x14ac:dyDescent="0.25">
      <c r="A55" s="54"/>
      <c r="B55" s="34"/>
      <c r="C55" s="197" t="s">
        <v>146</v>
      </c>
      <c r="D55" s="19">
        <v>742</v>
      </c>
      <c r="E55" s="65">
        <v>2.6740280520678668</v>
      </c>
      <c r="F55" s="19">
        <v>482</v>
      </c>
      <c r="G55" s="65">
        <v>2.9064683996936753</v>
      </c>
      <c r="H55" s="19">
        <v>241</v>
      </c>
      <c r="I55" s="65">
        <v>3.7422360248447206</v>
      </c>
      <c r="J55" s="19">
        <v>1465</v>
      </c>
      <c r="K55" s="20">
        <v>2.8854429893583289</v>
      </c>
    </row>
    <row r="56" spans="1:21" x14ac:dyDescent="0.25">
      <c r="A56" s="54"/>
      <c r="B56" s="34"/>
      <c r="C56" s="197" t="s">
        <v>170</v>
      </c>
      <c r="D56" s="19">
        <v>1310</v>
      </c>
      <c r="E56" s="65">
        <v>2.5801724579392498</v>
      </c>
      <c r="F56" s="19">
        <v>728</v>
      </c>
      <c r="G56" s="65">
        <v>2.7005571753952533</v>
      </c>
      <c r="H56" s="19">
        <v>333</v>
      </c>
      <c r="I56" s="65">
        <v>3.6216516036412281</v>
      </c>
      <c r="J56" s="19">
        <v>2371</v>
      </c>
      <c r="K56" s="20">
        <v>2.7276732866334807</v>
      </c>
    </row>
    <row r="57" spans="1:21" x14ac:dyDescent="0.25">
      <c r="A57" s="54" t="s">
        <v>69</v>
      </c>
      <c r="B57" s="34" t="s">
        <v>164</v>
      </c>
      <c r="C57" s="197" t="s">
        <v>168</v>
      </c>
      <c r="D57" s="19">
        <v>6988</v>
      </c>
      <c r="E57" s="65">
        <v>30.351729110383349</v>
      </c>
      <c r="F57" s="19">
        <v>2903</v>
      </c>
      <c r="G57" s="65">
        <v>27.98422934921966</v>
      </c>
      <c r="H57" s="19">
        <v>718</v>
      </c>
      <c r="I57" s="65">
        <v>26.064544233491851</v>
      </c>
      <c r="J57" s="19">
        <v>10609</v>
      </c>
      <c r="K57" s="20">
        <v>29.345703395128321</v>
      </c>
      <c r="O57" s="200"/>
      <c r="P57" s="200"/>
      <c r="Q57" s="200"/>
      <c r="R57" s="200"/>
      <c r="S57" s="200"/>
      <c r="T57" s="200"/>
      <c r="U57" s="200"/>
    </row>
    <row r="58" spans="1:21" x14ac:dyDescent="0.25">
      <c r="A58" s="54"/>
      <c r="B58" s="34"/>
      <c r="C58" s="197" t="s">
        <v>146</v>
      </c>
      <c r="D58" s="19">
        <v>6909</v>
      </c>
      <c r="E58" s="65">
        <v>24.89873289991495</v>
      </c>
      <c r="F58" s="19">
        <v>2950</v>
      </c>
      <c r="G58" s="65">
        <v>17.788551408913573</v>
      </c>
      <c r="H58" s="19">
        <v>564</v>
      </c>
      <c r="I58" s="65">
        <v>8.7577639751552798</v>
      </c>
      <c r="J58" s="19">
        <v>10423</v>
      </c>
      <c r="K58" s="20">
        <v>20.528991316096832</v>
      </c>
      <c r="O58" s="200"/>
      <c r="P58" s="200"/>
      <c r="Q58" s="200"/>
      <c r="R58" s="200"/>
      <c r="S58" s="200"/>
      <c r="T58" s="200"/>
      <c r="U58" s="200"/>
    </row>
    <row r="59" spans="1:21" x14ac:dyDescent="0.25">
      <c r="A59" s="54"/>
      <c r="B59" s="34"/>
      <c r="C59" s="197" t="s">
        <v>170</v>
      </c>
      <c r="D59" s="19">
        <v>13897</v>
      </c>
      <c r="E59" s="65">
        <v>27.371493624413553</v>
      </c>
      <c r="F59" s="19">
        <v>5853</v>
      </c>
      <c r="G59" s="65">
        <v>21.712034543390683</v>
      </c>
      <c r="H59" s="19">
        <v>1282</v>
      </c>
      <c r="I59" s="65">
        <v>13.942814882486649</v>
      </c>
      <c r="J59" s="19">
        <v>21032</v>
      </c>
      <c r="K59" s="20">
        <v>24.195877083287794</v>
      </c>
      <c r="O59" s="200"/>
      <c r="P59" s="200"/>
      <c r="Q59" s="200"/>
      <c r="R59" s="200"/>
      <c r="S59" s="200"/>
      <c r="T59" s="200"/>
      <c r="U59" s="200"/>
    </row>
    <row r="60" spans="1:21" x14ac:dyDescent="0.25">
      <c r="A60" s="54" t="s">
        <v>88</v>
      </c>
      <c r="B60" s="34" t="s">
        <v>165</v>
      </c>
      <c r="C60" s="197" t="s">
        <v>168</v>
      </c>
      <c r="D60" s="19">
        <v>1868</v>
      </c>
      <c r="E60" s="65">
        <v>8.11348454181398</v>
      </c>
      <c r="F60" s="19">
        <v>969</v>
      </c>
      <c r="G60" s="65">
        <v>9.340929465860782</v>
      </c>
      <c r="H60" s="19">
        <v>268</v>
      </c>
      <c r="I60" s="65">
        <v>9.7288270955094927</v>
      </c>
      <c r="J60" s="19">
        <v>3105</v>
      </c>
      <c r="K60" s="20">
        <v>8.5887839609645997</v>
      </c>
      <c r="N60" s="200"/>
      <c r="O60" s="200"/>
      <c r="P60" s="200"/>
      <c r="Q60" s="200"/>
      <c r="R60" s="200"/>
      <c r="S60" s="200"/>
      <c r="T60" s="200"/>
      <c r="U60" s="200"/>
    </row>
    <row r="61" spans="1:21" x14ac:dyDescent="0.25">
      <c r="A61" s="54"/>
      <c r="B61" s="34"/>
      <c r="C61" s="197" t="s">
        <v>146</v>
      </c>
      <c r="D61" s="19">
        <v>1661</v>
      </c>
      <c r="E61" s="65">
        <v>5.9859307203298204</v>
      </c>
      <c r="F61" s="19">
        <v>1072</v>
      </c>
      <c r="G61" s="65">
        <v>6.4641786814763895</v>
      </c>
      <c r="H61" s="19">
        <v>473</v>
      </c>
      <c r="I61" s="65">
        <v>7.3447204968944098</v>
      </c>
      <c r="J61" s="19">
        <v>3206</v>
      </c>
      <c r="K61" s="20">
        <v>6.314491620397817</v>
      </c>
      <c r="N61" s="200"/>
      <c r="O61" s="200"/>
      <c r="P61" s="200"/>
      <c r="Q61" s="200"/>
      <c r="R61" s="200"/>
      <c r="S61" s="200"/>
      <c r="T61" s="200"/>
      <c r="U61" s="200"/>
    </row>
    <row r="62" spans="1:21" x14ac:dyDescent="0.25">
      <c r="A62" s="201"/>
      <c r="B62" s="71"/>
      <c r="C62" s="197" t="s">
        <v>170</v>
      </c>
      <c r="D62" s="66">
        <v>3529</v>
      </c>
      <c r="E62" s="67">
        <v>6.9507088580668794</v>
      </c>
      <c r="F62" s="66">
        <v>2041</v>
      </c>
      <c r="G62" s="67">
        <v>7.5712049381616922</v>
      </c>
      <c r="H62" s="66">
        <v>741</v>
      </c>
      <c r="I62" s="67">
        <v>8.0589905053998496</v>
      </c>
      <c r="J62" s="66">
        <v>6311</v>
      </c>
      <c r="K62" s="189">
        <v>7.2603737292045114</v>
      </c>
    </row>
    <row r="63" spans="1:21" x14ac:dyDescent="0.25">
      <c r="A63" s="170"/>
      <c r="B63" s="179" t="s">
        <v>221</v>
      </c>
      <c r="C63" s="202" t="s">
        <v>169</v>
      </c>
      <c r="D63" s="72">
        <v>154470</v>
      </c>
      <c r="E63" s="73">
        <v>670.92610127088096</v>
      </c>
      <c r="F63" s="72">
        <v>82945</v>
      </c>
      <c r="G63" s="73">
        <v>799.57006661075604</v>
      </c>
      <c r="H63" s="72">
        <v>15049</v>
      </c>
      <c r="I63" s="73">
        <v>546.30268268777002</v>
      </c>
      <c r="J63" s="72">
        <v>252464</v>
      </c>
      <c r="K63" s="190">
        <v>698.34420416134185</v>
      </c>
    </row>
    <row r="64" spans="1:21" x14ac:dyDescent="0.25">
      <c r="A64" s="172"/>
      <c r="B64" s="56" t="s">
        <v>221</v>
      </c>
      <c r="C64" s="203" t="s">
        <v>167</v>
      </c>
      <c r="D64" s="74">
        <v>131649</v>
      </c>
      <c r="E64" s="75">
        <v>474.43816580415449</v>
      </c>
      <c r="F64" s="74">
        <v>82473</v>
      </c>
      <c r="G64" s="75">
        <v>497.31362723638273</v>
      </c>
      <c r="H64" s="74">
        <v>18825</v>
      </c>
      <c r="I64" s="75">
        <v>292.31366459627327</v>
      </c>
      <c r="J64" s="74">
        <v>232947</v>
      </c>
      <c r="K64" s="191">
        <v>458.80907033587346</v>
      </c>
    </row>
    <row r="65" spans="1:21" ht="15.75" thickBot="1" x14ac:dyDescent="0.3">
      <c r="A65" s="60"/>
      <c r="B65" s="182" t="s">
        <v>221</v>
      </c>
      <c r="C65" s="204" t="s">
        <v>171</v>
      </c>
      <c r="D65" s="76">
        <v>286119</v>
      </c>
      <c r="E65" s="77">
        <v>563.53920877337418</v>
      </c>
      <c r="F65" s="76">
        <v>165418</v>
      </c>
      <c r="G65" s="77">
        <v>613.62742697737917</v>
      </c>
      <c r="H65" s="76">
        <v>33874</v>
      </c>
      <c r="I65" s="77">
        <v>368.40788715238125</v>
      </c>
      <c r="J65" s="76">
        <v>485411</v>
      </c>
      <c r="K65" s="192">
        <v>558.43214581950417</v>
      </c>
    </row>
    <row r="66" spans="1:21" x14ac:dyDescent="0.25">
      <c r="B66" s="183"/>
      <c r="C66" s="205"/>
      <c r="D66" s="6"/>
      <c r="E66" s="7"/>
      <c r="F66" s="6"/>
      <c r="G66" s="7"/>
      <c r="H66" s="6"/>
      <c r="I66" s="7"/>
      <c r="J66" s="6"/>
      <c r="K66" s="8"/>
    </row>
    <row r="67" spans="1:21" x14ac:dyDescent="0.25">
      <c r="B67" s="167" t="s">
        <v>48</v>
      </c>
      <c r="C67" s="206" t="s">
        <v>49</v>
      </c>
    </row>
    <row r="68" spans="1:21" s="200" customFormat="1" x14ac:dyDescent="0.25">
      <c r="A68" s="167"/>
      <c r="B68" s="207" t="s">
        <v>50</v>
      </c>
      <c r="C68" s="208" t="s">
        <v>51</v>
      </c>
      <c r="D68" s="198"/>
      <c r="F68" s="198"/>
      <c r="L68" s="167"/>
      <c r="M68" s="167"/>
      <c r="N68" s="167"/>
      <c r="O68" s="167"/>
      <c r="P68" s="167"/>
      <c r="Q68" s="167"/>
      <c r="R68" s="167"/>
      <c r="S68" s="167"/>
      <c r="T68" s="167"/>
      <c r="U68" s="167"/>
    </row>
    <row r="69" spans="1:21" s="200" customFormat="1" x14ac:dyDescent="0.25">
      <c r="A69" s="167"/>
      <c r="B69" s="167" t="s">
        <v>70</v>
      </c>
      <c r="C69" s="206" t="s">
        <v>115</v>
      </c>
      <c r="D69" s="198"/>
      <c r="F69" s="198"/>
      <c r="L69" s="167"/>
      <c r="M69" s="167"/>
      <c r="N69" s="167"/>
      <c r="O69" s="167"/>
      <c r="P69" s="167"/>
      <c r="Q69" s="167"/>
      <c r="R69" s="167"/>
      <c r="S69" s="167"/>
      <c r="T69" s="167"/>
      <c r="U69" s="167"/>
    </row>
    <row r="70" spans="1:21" s="200" customFormat="1" x14ac:dyDescent="0.25">
      <c r="A70" s="167"/>
      <c r="B70" s="207" t="s">
        <v>113</v>
      </c>
      <c r="C70" s="208" t="s">
        <v>114</v>
      </c>
      <c r="D70" s="209"/>
      <c r="E70" s="210"/>
      <c r="F70" s="198"/>
      <c r="L70" s="167"/>
      <c r="M70" s="167"/>
      <c r="N70" s="167"/>
      <c r="O70" s="167"/>
      <c r="P70" s="167"/>
      <c r="Q70" s="167"/>
      <c r="R70" s="167"/>
      <c r="S70" s="167"/>
      <c r="T70" s="167"/>
      <c r="U70" s="167"/>
    </row>
    <row r="71" spans="1:21" s="200" customFormat="1" x14ac:dyDescent="0.25">
      <c r="A71" s="198"/>
      <c r="G71" s="167"/>
      <c r="H71" s="167"/>
      <c r="I71" s="167"/>
      <c r="N71" s="167"/>
      <c r="O71" s="167"/>
      <c r="P71" s="167"/>
      <c r="Q71" s="167"/>
      <c r="R71" s="167"/>
      <c r="S71" s="167"/>
      <c r="T71" s="167"/>
      <c r="U71" s="167"/>
    </row>
    <row r="72" spans="1:21" s="200" customFormat="1" x14ac:dyDescent="0.25">
      <c r="A72" s="198"/>
      <c r="G72" s="167"/>
      <c r="H72" s="167"/>
      <c r="I72" s="167"/>
      <c r="N72" s="167"/>
      <c r="O72" s="167"/>
      <c r="P72" s="167"/>
      <c r="Q72" s="167"/>
      <c r="R72" s="167"/>
      <c r="S72" s="167"/>
      <c r="T72" s="167"/>
      <c r="U72" s="167"/>
    </row>
    <row r="73" spans="1:21" x14ac:dyDescent="0.25">
      <c r="A73" s="198"/>
      <c r="B73" s="200"/>
      <c r="C73" s="198"/>
      <c r="D73" s="200"/>
      <c r="E73" s="198"/>
      <c r="F73" s="167"/>
      <c r="G73" s="167"/>
      <c r="H73" s="167"/>
      <c r="I73" s="167"/>
      <c r="J73" s="167"/>
    </row>
    <row r="74" spans="1:21" x14ac:dyDescent="0.25">
      <c r="A74" s="198"/>
      <c r="B74" s="200"/>
      <c r="C74" s="198"/>
      <c r="D74" s="200"/>
      <c r="E74" s="198"/>
      <c r="F74" s="167"/>
      <c r="G74" s="167"/>
      <c r="H74" s="167"/>
      <c r="I74" s="167"/>
      <c r="J74" s="167"/>
    </row>
    <row r="75" spans="1:21" x14ac:dyDescent="0.25">
      <c r="A75" s="198"/>
      <c r="B75" s="200"/>
      <c r="C75" s="198"/>
      <c r="D75" s="200"/>
      <c r="E75" s="198"/>
      <c r="F75" s="167"/>
      <c r="G75" s="167"/>
      <c r="H75" s="167"/>
      <c r="I75" s="167"/>
      <c r="J75" s="167"/>
    </row>
    <row r="76" spans="1:21" x14ac:dyDescent="0.25">
      <c r="A76" s="198"/>
      <c r="B76" s="200"/>
      <c r="C76" s="198"/>
      <c r="D76" s="200"/>
      <c r="E76" s="198"/>
      <c r="F76" s="167"/>
      <c r="G76" s="167"/>
      <c r="H76" s="167"/>
      <c r="I76" s="167"/>
      <c r="J76" s="167"/>
    </row>
    <row r="77" spans="1:21" x14ac:dyDescent="0.25">
      <c r="A77" s="198"/>
      <c r="B77" s="198"/>
      <c r="C77" s="198"/>
      <c r="D77" s="200"/>
      <c r="E77" s="198"/>
      <c r="F77" s="167"/>
      <c r="G77" s="167"/>
      <c r="H77" s="167"/>
      <c r="I77" s="167"/>
      <c r="J77" s="167"/>
    </row>
    <row r="78" spans="1:21" x14ac:dyDescent="0.25">
      <c r="A78" s="198"/>
      <c r="B78" s="198"/>
      <c r="C78" s="198"/>
      <c r="D78" s="200"/>
      <c r="E78" s="198"/>
      <c r="F78" s="167"/>
      <c r="G78" s="167"/>
      <c r="H78" s="167"/>
      <c r="I78" s="167"/>
      <c r="J78" s="167"/>
    </row>
    <row r="79" spans="1:21" x14ac:dyDescent="0.25">
      <c r="A79" s="198"/>
      <c r="B79" s="198"/>
      <c r="C79" s="198"/>
      <c r="D79" s="200"/>
      <c r="E79" s="198"/>
      <c r="F79" s="167"/>
      <c r="G79" s="167"/>
      <c r="H79" s="167"/>
      <c r="I79" s="167"/>
      <c r="J79" s="167"/>
    </row>
    <row r="80" spans="1:21" x14ac:dyDescent="0.25">
      <c r="A80" s="198"/>
      <c r="B80" s="200"/>
      <c r="C80" s="198"/>
      <c r="D80" s="200"/>
      <c r="E80" s="198"/>
      <c r="F80" s="167"/>
      <c r="G80" s="167"/>
      <c r="H80" s="167"/>
      <c r="I80" s="167"/>
      <c r="J80" s="167"/>
    </row>
    <row r="81" spans="1:10" x14ac:dyDescent="0.25">
      <c r="A81" s="198"/>
      <c r="B81" s="200"/>
      <c r="C81" s="198"/>
      <c r="D81" s="200"/>
      <c r="E81" s="198"/>
      <c r="F81" s="167"/>
      <c r="G81" s="167"/>
      <c r="H81" s="167"/>
      <c r="I81" s="167"/>
      <c r="J81" s="167"/>
    </row>
    <row r="82" spans="1:10" x14ac:dyDescent="0.25">
      <c r="A82" s="198"/>
      <c r="B82" s="200"/>
      <c r="C82" s="198"/>
      <c r="D82" s="200"/>
      <c r="E82" s="198"/>
      <c r="F82" s="167"/>
      <c r="G82" s="167"/>
      <c r="H82" s="167"/>
      <c r="I82" s="167"/>
      <c r="J82" s="167"/>
    </row>
    <row r="83" spans="1:10" x14ac:dyDescent="0.25">
      <c r="A83" s="198"/>
      <c r="B83" s="200"/>
      <c r="C83" s="198"/>
      <c r="D83" s="200"/>
      <c r="E83" s="198"/>
      <c r="F83" s="167"/>
      <c r="G83" s="167"/>
      <c r="H83" s="167"/>
      <c r="I83" s="167"/>
      <c r="J83" s="167"/>
    </row>
    <row r="84" spans="1:10" x14ac:dyDescent="0.25">
      <c r="A84" s="198"/>
      <c r="B84" s="200"/>
      <c r="C84" s="198"/>
      <c r="D84" s="200"/>
      <c r="E84" s="198"/>
      <c r="F84" s="167"/>
      <c r="G84" s="167"/>
      <c r="H84" s="167"/>
      <c r="I84" s="167"/>
      <c r="J84" s="167"/>
    </row>
    <row r="85" spans="1:10" x14ac:dyDescent="0.25">
      <c r="A85" s="198"/>
      <c r="B85" s="200"/>
      <c r="C85" s="198"/>
      <c r="D85" s="200"/>
      <c r="E85" s="198"/>
      <c r="F85" s="167"/>
      <c r="G85" s="167"/>
      <c r="H85" s="167"/>
      <c r="I85" s="167"/>
      <c r="J85" s="167"/>
    </row>
    <row r="86" spans="1:10" x14ac:dyDescent="0.25">
      <c r="A86" s="198"/>
      <c r="B86" s="200"/>
      <c r="C86" s="198"/>
      <c r="D86" s="200"/>
      <c r="E86" s="198"/>
      <c r="F86" s="167"/>
      <c r="G86" s="167"/>
      <c r="H86" s="167"/>
      <c r="I86" s="167"/>
      <c r="J86" s="167"/>
    </row>
    <row r="87" spans="1:10" x14ac:dyDescent="0.25">
      <c r="A87" s="198"/>
      <c r="B87" s="200"/>
      <c r="C87" s="198"/>
      <c r="D87" s="200"/>
      <c r="E87" s="198"/>
      <c r="F87" s="167"/>
      <c r="G87" s="167"/>
      <c r="H87" s="167"/>
      <c r="I87" s="167"/>
      <c r="J87" s="167"/>
    </row>
    <row r="88" spans="1:10" x14ac:dyDescent="0.25">
      <c r="A88" s="198"/>
      <c r="B88" s="200"/>
      <c r="C88" s="198"/>
      <c r="D88" s="200"/>
      <c r="E88" s="198"/>
      <c r="F88" s="167"/>
      <c r="G88" s="167"/>
      <c r="H88" s="167"/>
      <c r="I88" s="167"/>
      <c r="J88" s="167"/>
    </row>
    <row r="89" spans="1:10" x14ac:dyDescent="0.25">
      <c r="A89" s="198"/>
      <c r="B89" s="200"/>
      <c r="C89" s="198"/>
      <c r="D89" s="200"/>
      <c r="E89" s="198"/>
      <c r="F89" s="167"/>
      <c r="G89" s="167"/>
      <c r="H89" s="167"/>
      <c r="I89" s="167"/>
      <c r="J89" s="167"/>
    </row>
    <row r="90" spans="1:10" x14ac:dyDescent="0.25">
      <c r="A90" s="198"/>
      <c r="B90" s="200"/>
      <c r="C90" s="198"/>
      <c r="D90" s="200"/>
      <c r="E90" s="198"/>
      <c r="F90" s="167"/>
      <c r="G90" s="167"/>
      <c r="H90" s="167"/>
      <c r="I90" s="167"/>
      <c r="J90" s="167"/>
    </row>
    <row r="91" spans="1:10" x14ac:dyDescent="0.25">
      <c r="A91" s="198"/>
      <c r="B91" s="200"/>
      <c r="C91" s="198"/>
      <c r="D91" s="200"/>
      <c r="E91" s="198"/>
      <c r="F91" s="167"/>
      <c r="G91" s="167"/>
      <c r="H91" s="167"/>
      <c r="I91" s="167"/>
      <c r="J91" s="167"/>
    </row>
    <row r="92" spans="1:10" x14ac:dyDescent="0.25">
      <c r="A92" s="198"/>
      <c r="B92" s="200"/>
      <c r="C92" s="198"/>
      <c r="D92" s="200"/>
      <c r="E92" s="198"/>
      <c r="F92" s="167"/>
      <c r="G92" s="167"/>
      <c r="H92" s="167"/>
      <c r="I92" s="167"/>
      <c r="J92" s="167"/>
    </row>
    <row r="93" spans="1:10" x14ac:dyDescent="0.25">
      <c r="A93" s="198"/>
      <c r="B93" s="200"/>
      <c r="C93" s="198"/>
      <c r="D93" s="200"/>
      <c r="E93" s="198"/>
      <c r="F93" s="167"/>
      <c r="G93" s="167"/>
      <c r="H93" s="167"/>
      <c r="I93" s="167"/>
      <c r="J93" s="167"/>
    </row>
    <row r="94" spans="1:10" x14ac:dyDescent="0.25">
      <c r="A94" s="198"/>
      <c r="B94" s="200"/>
      <c r="C94" s="198"/>
      <c r="D94" s="200"/>
      <c r="E94" s="198"/>
      <c r="F94" s="167"/>
      <c r="G94" s="167"/>
      <c r="H94" s="167"/>
      <c r="I94" s="167"/>
      <c r="J94" s="167"/>
    </row>
    <row r="95" spans="1:10" x14ac:dyDescent="0.25">
      <c r="A95" s="198"/>
      <c r="B95" s="200"/>
      <c r="C95" s="198"/>
      <c r="D95" s="200"/>
      <c r="E95" s="198"/>
      <c r="F95" s="167"/>
      <c r="G95" s="167"/>
      <c r="H95" s="167"/>
      <c r="I95" s="167"/>
      <c r="J95" s="167"/>
    </row>
    <row r="96" spans="1:10" x14ac:dyDescent="0.25">
      <c r="A96" s="198"/>
      <c r="B96" s="200"/>
      <c r="C96" s="198"/>
      <c r="D96" s="200"/>
      <c r="E96" s="198"/>
      <c r="F96" s="167"/>
      <c r="G96" s="167"/>
      <c r="H96" s="167"/>
      <c r="I96" s="167"/>
      <c r="J96" s="167"/>
    </row>
  </sheetData>
  <mergeCells count="42">
    <mergeCell ref="A21:A23"/>
    <mergeCell ref="B21:B23"/>
    <mergeCell ref="A36:A38"/>
    <mergeCell ref="B36:B38"/>
    <mergeCell ref="A39:A41"/>
    <mergeCell ref="A48:A50"/>
    <mergeCell ref="B48:B50"/>
    <mergeCell ref="A51:A53"/>
    <mergeCell ref="B51:B53"/>
    <mergeCell ref="B39:B41"/>
    <mergeCell ref="A42:A44"/>
    <mergeCell ref="B42:B44"/>
    <mergeCell ref="A45:A47"/>
    <mergeCell ref="B45:B47"/>
    <mergeCell ref="A57:A59"/>
    <mergeCell ref="B57:B59"/>
    <mergeCell ref="A60:A62"/>
    <mergeCell ref="B60:B62"/>
    <mergeCell ref="A54:A56"/>
    <mergeCell ref="B54:B56"/>
    <mergeCell ref="B1:K2"/>
    <mergeCell ref="A3:K3"/>
    <mergeCell ref="A24:A26"/>
    <mergeCell ref="B24:B26"/>
    <mergeCell ref="A12:A14"/>
    <mergeCell ref="B12:B14"/>
    <mergeCell ref="A15:A17"/>
    <mergeCell ref="B15:B17"/>
    <mergeCell ref="A18:A20"/>
    <mergeCell ref="B18:B20"/>
    <mergeCell ref="A1:A2"/>
    <mergeCell ref="A6:A8"/>
    <mergeCell ref="B6:B8"/>
    <mergeCell ref="A9:A11"/>
    <mergeCell ref="C4:C5"/>
    <mergeCell ref="B9:B11"/>
    <mergeCell ref="A27:A29"/>
    <mergeCell ref="B27:B29"/>
    <mergeCell ref="A30:A32"/>
    <mergeCell ref="B30:B32"/>
    <mergeCell ref="A33:A35"/>
    <mergeCell ref="B33:B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Tablica 1</vt:lpstr>
      <vt:lpstr>Tablica 2</vt:lpstr>
      <vt:lpstr>Tablica 3</vt:lpstr>
      <vt:lpstr>Tablica 4_UK</vt:lpstr>
      <vt:lpstr>Tablica 5.1._M</vt:lpstr>
      <vt:lpstr>Tablica 5.2._Ž</vt:lpstr>
      <vt:lpstr>Tablica 6_DB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Mihel</dc:creator>
  <cp:lastModifiedBy>Ivan Cerovečki</cp:lastModifiedBy>
  <cp:lastPrinted>2019-10-03T09:01:47Z</cp:lastPrinted>
  <dcterms:created xsi:type="dcterms:W3CDTF">2016-08-31T07:43:13Z</dcterms:created>
  <dcterms:modified xsi:type="dcterms:W3CDTF">2022-10-19T14:54:02Z</dcterms:modified>
</cp:coreProperties>
</file>