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cerovecki\Documents\"/>
    </mc:Choice>
  </mc:AlternateContent>
  <bookViews>
    <workbookView xWindow="1770" yWindow="1770" windowWidth="21600" windowHeight="11385"/>
  </bookViews>
  <sheets>
    <sheet name="t1" sheetId="1" r:id="rId1"/>
    <sheet name="t2" sheetId="2" r:id="rId2"/>
    <sheet name="t3" sheetId="3" r:id="rId3"/>
    <sheet name="t4" sheetId="4" r:id="rId4"/>
    <sheet name="t5" sheetId="5" r:id="rId5"/>
    <sheet name="t6" sheetId="6" r:id="rId6"/>
    <sheet name="t7" sheetId="7" r:id="rId7"/>
    <sheet name="t8" sheetId="8" r:id="rId8"/>
    <sheet name="t9" sheetId="10" r:id="rId9"/>
  </sheets>
  <definedNames>
    <definedName name="_xlnm._FilterDatabase" localSheetId="2" hidden="1">'t3'!$A$3:$I$29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" i="2" l="1"/>
  <c r="J14" i="2"/>
  <c r="J13" i="2"/>
  <c r="J12" i="2"/>
  <c r="J11" i="2"/>
  <c r="J10" i="2"/>
  <c r="J9" i="2"/>
  <c r="J8" i="2"/>
  <c r="J7" i="2"/>
  <c r="H15" i="2"/>
  <c r="H14" i="2"/>
  <c r="H13" i="2"/>
  <c r="H12" i="2"/>
  <c r="H11" i="2"/>
  <c r="H10" i="2"/>
  <c r="H9" i="2"/>
  <c r="H8" i="2"/>
  <c r="H7" i="2"/>
  <c r="F15" i="2"/>
  <c r="F14" i="2"/>
  <c r="F13" i="2"/>
  <c r="F12" i="2"/>
  <c r="F11" i="2"/>
  <c r="F10" i="2"/>
  <c r="F9" i="2"/>
  <c r="F8" i="2"/>
  <c r="F7" i="2"/>
  <c r="D15" i="2"/>
  <c r="D8" i="2"/>
  <c r="D9" i="2"/>
  <c r="D10" i="2"/>
  <c r="D11" i="2"/>
  <c r="D12" i="2"/>
  <c r="D13" i="2"/>
  <c r="D14" i="2"/>
  <c r="D7" i="2"/>
  <c r="G29" i="3" l="1"/>
  <c r="G28" i="3"/>
</calcChain>
</file>

<file path=xl/sharedStrings.xml><?xml version="1.0" encoding="utf-8"?>
<sst xmlns="http://schemas.openxmlformats.org/spreadsheetml/2006/main" count="312" uniqueCount="199">
  <si>
    <t>Broj</t>
  </si>
  <si>
    <t>1976.*</t>
  </si>
  <si>
    <t>1995.</t>
  </si>
  <si>
    <t>1996.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</si>
  <si>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</si>
  <si>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</si>
  <si>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</si>
  <si>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</si>
  <si>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</si>
  <si>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</si>
  <si>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</si>
  <si>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</si>
  <si>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</si>
  <si>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</si>
  <si>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</si>
  <si>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</si>
  <si>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</si>
  <si>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</si>
  <si>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</si>
  <si>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</si>
  <si>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</si>
  <si>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</si>
  <si>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</si>
  <si>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</si>
  <si>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</si>
  <si>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 xml:space="preserve">Izvor podataka: </t>
  </si>
  <si>
    <t>Hrvatski zavod za javno zdravstvo</t>
  </si>
  <si>
    <t xml:space="preserve">Source of data: </t>
  </si>
  <si>
    <t>Croatian Institute of Public Health</t>
  </si>
  <si>
    <t>2 0 1 7.</t>
  </si>
  <si>
    <t xml:space="preserve">TIP PSIHOAKTIVNE DROGE </t>
  </si>
  <si>
    <t>Udio %</t>
  </si>
  <si>
    <t xml:space="preserve">Broj </t>
  </si>
  <si>
    <t>Psychoactive drug type</t>
  </si>
  <si>
    <t>ICD-10 Code</t>
  </si>
  <si>
    <t>No.</t>
  </si>
  <si>
    <t>% share</t>
  </si>
  <si>
    <t xml:space="preserve">No. </t>
  </si>
  <si>
    <t>No</t>
  </si>
  <si>
    <t xml:space="preserve">Hrvatski zavod za javno zdravstvo </t>
  </si>
  <si>
    <t>Stopa na 100.000* (opijati)</t>
  </si>
  <si>
    <t>Grad/City of Zagreb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</si>
  <si>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</si>
  <si>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</si>
  <si>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</si>
  <si>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</si>
  <si>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</si>
  <si>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</si>
  <si>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</si>
  <si>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</si>
  <si>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</si>
  <si>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</si>
  <si>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</si>
  <si>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</si>
  <si>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</si>
  <si>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Osječko-baranjska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</si>
  <si>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</si>
  <si>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</si>
  <si>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</si>
  <si>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</si>
  <si>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</si>
  <si>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</si>
  <si>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Ukupno Hrvatska</t>
  </si>
  <si>
    <t>Druge države</t>
  </si>
  <si>
    <t>UKUPNO</t>
  </si>
  <si>
    <t>Ukupno</t>
  </si>
  <si>
    <t xml:space="preserve">  D O B</t>
  </si>
  <si>
    <t xml:space="preserve">Broj  </t>
  </si>
  <si>
    <t>Udio%</t>
  </si>
  <si>
    <t xml:space="preserve">Udio%  </t>
  </si>
  <si>
    <t xml:space="preserve">   A G E (yr)</t>
  </si>
  <si>
    <t>prop.%</t>
  </si>
  <si>
    <t xml:space="preserve">  15 - 19 g.</t>
  </si>
  <si>
    <t xml:space="preserve">  20 - 24 g.</t>
  </si>
  <si>
    <t xml:space="preserve">  25 - 29 g.</t>
  </si>
  <si>
    <t xml:space="preserve">  30 - 34 g.</t>
  </si>
  <si>
    <t xml:space="preserve">  35 - 39 g.</t>
  </si>
  <si>
    <t>Dob</t>
  </si>
  <si>
    <t>2018.</t>
  </si>
  <si>
    <t>2019.</t>
  </si>
  <si>
    <t>2 0 1 8.</t>
  </si>
  <si>
    <t xml:space="preserve">  40 - 44 g.</t>
  </si>
  <si>
    <t xml:space="preserve">  45 - 49 g.</t>
  </si>
  <si>
    <t>2 0 1 9.</t>
  </si>
  <si>
    <t>2 0 2 0.</t>
  </si>
  <si>
    <t>2020.</t>
  </si>
  <si>
    <t>2021.</t>
  </si>
  <si>
    <t>Share of newly detected cases (F11.-)</t>
  </si>
  <si>
    <t>Udio (F11.-) od novootkrivenih</t>
  </si>
  <si>
    <t xml:space="preserve">(udio od svih liječenih)   </t>
  </si>
  <si>
    <t>(share of all type (F11.-)</t>
  </si>
  <si>
    <t>2 0 2 1.</t>
  </si>
  <si>
    <t xml:space="preserve">  &lt; 15 god.                        15             0,3                 9               </t>
  </si>
  <si>
    <t xml:space="preserve">  50 - 54 g.</t>
  </si>
  <si>
    <t xml:space="preserve">  55 - 59 g.</t>
  </si>
  <si>
    <t xml:space="preserve">  60 - 64 g.</t>
  </si>
  <si>
    <t xml:space="preserve">  65 + g.</t>
  </si>
  <si>
    <t>2 0 2 1 .</t>
  </si>
  <si>
    <t>65 +</t>
  </si>
  <si>
    <t>Drug addicts (ICD-10, F11.- F19.-) treated in health facilities by sex and age, Croatia 2020-2021</t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</si>
  <si>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>- Table</t>
    </r>
    <r>
      <rPr>
        <b/>
        <sz val="10"/>
        <color theme="1"/>
        <rFont val="Calibri"/>
        <family val="2"/>
        <charset val="238"/>
        <scheme val="minor"/>
      </rPr>
      <t xml:space="preserve"> 1.</t>
    </r>
  </si>
  <si>
    <r>
      <t>BROJ LIJEČENIH OVISNIKA (MKB 10, F11.- F19.-), BROJ NOVOOTKRIVENIH (PRVI PUTA REGISTRIRANIH) TE POSEBNO NOVOOTKRIVENIH OVISNIKA MORFINSKOG (OPIJATNOG) TIPA U HRVATSKOJ U RAZDOBLJU OD 1976. DO</t>
    </r>
    <r>
      <rPr>
        <b/>
        <sz val="10"/>
        <color rgb="FFFF0000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 xml:space="preserve">2021. GODINE </t>
    </r>
    <r>
      <rPr>
        <sz val="10"/>
        <color theme="1"/>
        <rFont val="Calibri"/>
        <family val="2"/>
        <charset val="238"/>
        <scheme val="minor"/>
      </rPr>
      <t xml:space="preserve">- </t>
    </r>
    <r>
      <rPr>
        <i/>
        <sz val="10"/>
        <color theme="1"/>
        <rFont val="Calibri"/>
        <family val="2"/>
        <charset val="238"/>
        <scheme val="minor"/>
      </rPr>
      <t>Treated drug addicts (ICD-10, F11.- F19.-) treatment episodes, new cases (first recorded), new morphine (opiate)-type addicts, Croatia 1976-2021</t>
    </r>
  </si>
  <si>
    <r>
      <t>Liječene osobe/</t>
    </r>
    <r>
      <rPr>
        <i/>
        <sz val="10"/>
        <color theme="1"/>
        <rFont val="Calibri"/>
        <family val="2"/>
        <charset val="238"/>
        <scheme val="minor"/>
      </rPr>
      <t>Persons treated</t>
    </r>
  </si>
  <si>
    <r>
      <t xml:space="preserve">*Podaci za bolnički liječene ovisnike - </t>
    </r>
    <r>
      <rPr>
        <i/>
        <sz val="10"/>
        <color theme="1"/>
        <rFont val="Calibri"/>
        <family val="2"/>
        <charset val="238"/>
        <scheme val="minor"/>
      </rPr>
      <t>Only hospital-treated drug addicts</t>
    </r>
  </si>
  <si>
    <r>
      <t xml:space="preserve">Novootkriveni (prvi put registrirani) </t>
    </r>
    <r>
      <rPr>
        <sz val="10"/>
        <color theme="1"/>
        <rFont val="Calibri"/>
        <family val="2"/>
        <charset val="238"/>
        <scheme val="minor"/>
      </rPr>
      <t>/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 xml:space="preserve">New cases (first recorded) </t>
    </r>
    <r>
      <rPr>
        <b/>
        <sz val="10"/>
        <color theme="1"/>
        <rFont val="Calibri"/>
        <family val="2"/>
        <charset val="238"/>
        <scheme val="minor"/>
      </rPr>
      <t xml:space="preserve"> </t>
    </r>
  </si>
  <si>
    <t>Ukupan broj</t>
  </si>
  <si>
    <t>Broj pacijenata opijatskog tipa</t>
  </si>
  <si>
    <t>All addiction cases treated</t>
  </si>
  <si>
    <t>Broj pacijenata opijatskog tipa (F11.-)</t>
  </si>
  <si>
    <t>All addiction types</t>
  </si>
  <si>
    <t>Opiate addiction cases</t>
  </si>
  <si>
    <t>GODINA</t>
  </si>
  <si>
    <t>Year</t>
  </si>
  <si>
    <r>
      <t xml:space="preserve">Tablica - </t>
    </r>
    <r>
      <rPr>
        <i/>
        <sz val="10"/>
        <color theme="1"/>
        <rFont val="Calibri"/>
        <family val="2"/>
        <charset val="238"/>
        <scheme val="minor"/>
      </rPr>
      <t>Table</t>
    </r>
    <r>
      <rPr>
        <b/>
        <sz val="10"/>
        <color theme="1"/>
        <rFont val="Calibri"/>
        <family val="2"/>
        <charset val="238"/>
        <scheme val="minor"/>
      </rPr>
      <t xml:space="preserve"> 2.</t>
    </r>
  </si>
  <si>
    <r>
      <t xml:space="preserve">UKUPNO – </t>
    </r>
    <r>
      <rPr>
        <i/>
        <sz val="10"/>
        <color theme="1"/>
        <rFont val="Calibri"/>
        <family val="2"/>
        <charset val="238"/>
        <scheme val="minor"/>
      </rPr>
      <t>Total</t>
    </r>
  </si>
  <si>
    <r>
      <t>BROJ LIJEČENIH OVISNIKA PREMA TIPU PSIHOAKTIVNE DROGE (MKB 10, F11.- F19.-), - USPOREDNI PODACI ZA RAZDOBLJE OD 2017. DO 2021. GODINE</t>
    </r>
    <r>
      <rPr>
        <sz val="10"/>
        <color theme="1"/>
        <rFont val="Calibri"/>
        <family val="2"/>
        <charset val="238"/>
        <scheme val="minor"/>
      </rPr>
      <t xml:space="preserve"> - </t>
    </r>
    <r>
      <rPr>
        <i/>
        <sz val="10"/>
        <color theme="1"/>
        <rFont val="Calibri"/>
        <family val="2"/>
        <charset val="238"/>
        <scheme val="minor"/>
      </rPr>
      <t>Treated drug addicts (ICD-10, F11.- F19.-) by type of psychoactive drug: comparative data for 2017 - 2021</t>
    </r>
  </si>
  <si>
    <t>Šifra MKB-10</t>
  </si>
  <si>
    <t>(F12.-)</t>
  </si>
  <si>
    <r>
      <t xml:space="preserve">Kanabis - </t>
    </r>
    <r>
      <rPr>
        <i/>
        <sz val="10"/>
        <color theme="1"/>
        <rFont val="Calibri"/>
        <family val="2"/>
        <charset val="238"/>
        <scheme val="minor"/>
      </rPr>
      <t>Cannabis</t>
    </r>
    <r>
      <rPr>
        <sz val="10"/>
        <color theme="1"/>
        <rFont val="Calibri"/>
        <family val="2"/>
        <charset val="238"/>
        <scheme val="minor"/>
      </rPr>
      <t xml:space="preserve"> </t>
    </r>
  </si>
  <si>
    <t>(F13.-)</t>
  </si>
  <si>
    <r>
      <t xml:space="preserve">Barbituratni - </t>
    </r>
    <r>
      <rPr>
        <i/>
        <sz val="10"/>
        <color theme="1"/>
        <rFont val="Calibri"/>
        <family val="2"/>
        <charset val="238"/>
        <scheme val="minor"/>
      </rPr>
      <t>Barbiturates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</si>
  <si>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 xml:space="preserve">Kokain - </t>
    </r>
    <r>
      <rPr>
        <i/>
        <sz val="10"/>
        <color theme="1"/>
        <rFont val="Calibri"/>
        <family val="2"/>
        <charset val="238"/>
        <scheme val="minor"/>
      </rPr>
      <t>Cocaine</t>
    </r>
  </si>
  <si>
    <r>
      <t xml:space="preserve">Amfetaminski - </t>
    </r>
    <r>
      <rPr>
        <i/>
        <sz val="10"/>
        <color theme="1"/>
        <rFont val="Calibri"/>
        <family val="2"/>
        <charset val="238"/>
        <scheme val="minor"/>
      </rPr>
      <t>Amphetamine</t>
    </r>
  </si>
  <si>
    <r>
      <t xml:space="preserve">Halucinogeni - </t>
    </r>
    <r>
      <rPr>
        <i/>
        <sz val="10"/>
        <color theme="1"/>
        <rFont val="Calibri"/>
        <family val="2"/>
        <charset val="238"/>
        <scheme val="minor"/>
      </rPr>
      <t>Hallucinogens</t>
    </r>
    <r>
      <rPr>
        <sz val="10"/>
        <color theme="1"/>
        <rFont val="Calibri"/>
        <family val="2"/>
        <charset val="238"/>
        <scheme val="minor"/>
      </rPr>
      <t xml:space="preserve"> </t>
    </r>
  </si>
  <si>
    <t>(F18.-)</t>
  </si>
  <si>
    <t>(F19.-)</t>
  </si>
  <si>
    <r>
      <t xml:space="preserve">Veći broj droga i nedovoljno označeno - </t>
    </r>
    <r>
      <rPr>
        <i/>
        <sz val="10"/>
        <color theme="1"/>
        <rFont val="Calibri"/>
        <family val="2"/>
        <charset val="238"/>
        <scheme val="minor"/>
      </rPr>
      <t>Unspecified</t>
    </r>
  </si>
  <si>
    <r>
      <t xml:space="preserve">Lako ishlapljiva otapala - </t>
    </r>
    <r>
      <rPr>
        <i/>
        <sz val="10"/>
        <color theme="1"/>
        <rFont val="Calibri"/>
        <family val="2"/>
        <charset val="238"/>
        <scheme val="minor"/>
      </rPr>
      <t xml:space="preserve">Highly volatile solvent </t>
    </r>
  </si>
  <si>
    <r>
      <t xml:space="preserve">Morfinski - </t>
    </r>
    <r>
      <rPr>
        <i/>
        <sz val="10"/>
        <color theme="1"/>
        <rFont val="Calibri"/>
        <family val="2"/>
        <charset val="238"/>
        <scheme val="minor"/>
      </rPr>
      <t>Morphine (opiates)</t>
    </r>
  </si>
  <si>
    <t>(F11.-)</t>
  </si>
  <si>
    <t>(F14.-)</t>
  </si>
  <si>
    <t>(F15.-)</t>
  </si>
  <si>
    <t>(F16.-)</t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</si>
  <si>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>- Table</t>
    </r>
    <r>
      <rPr>
        <b/>
        <sz val="10"/>
        <color theme="1"/>
        <rFont val="Calibri"/>
        <family val="2"/>
        <charset val="238"/>
        <scheme val="minor"/>
      </rPr>
      <t xml:space="preserve"> 3.</t>
    </r>
  </si>
  <si>
    <r>
      <t xml:space="preserve">Županija </t>
    </r>
    <r>
      <rPr>
        <sz val="10"/>
        <color rgb="FF000000"/>
        <rFont val="Calibri"/>
        <family val="2"/>
        <charset val="238"/>
        <scheme val="minor"/>
      </rPr>
      <t>-</t>
    </r>
    <r>
      <rPr>
        <b/>
        <sz val="10"/>
        <color rgb="FF000000"/>
        <rFont val="Calibri"/>
        <family val="2"/>
        <charset val="238"/>
        <scheme val="minor"/>
      </rPr>
      <t xml:space="preserve"> </t>
    </r>
    <r>
      <rPr>
        <i/>
        <sz val="10"/>
        <color rgb="FF000000"/>
        <rFont val="Calibri"/>
        <family val="2"/>
        <charset val="238"/>
        <scheme val="minor"/>
      </rPr>
      <t>County</t>
    </r>
  </si>
  <si>
    <r>
      <t xml:space="preserve">Liječene osobe ukupno </t>
    </r>
    <r>
      <rPr>
        <i/>
        <sz val="10"/>
        <color rgb="FF000000"/>
        <rFont val="Calibri"/>
        <family val="2"/>
        <charset val="238"/>
        <scheme val="minor"/>
      </rPr>
      <t>– Treated total</t>
    </r>
  </si>
  <si>
    <r>
      <t>Prvi put liječeni</t>
    </r>
    <r>
      <rPr>
        <i/>
        <sz val="10"/>
        <color rgb="FF000000"/>
        <rFont val="Calibri"/>
        <family val="2"/>
        <charset val="238"/>
        <scheme val="minor"/>
      </rPr>
      <t xml:space="preserve"> – First time treated</t>
    </r>
  </si>
  <si>
    <r>
      <t>Stopa na 100.000*</t>
    </r>
    <r>
      <rPr>
        <i/>
        <sz val="10"/>
        <color rgb="FF000000"/>
        <rFont val="Calibri"/>
        <family val="2"/>
        <charset val="238"/>
        <scheme val="minor"/>
      </rPr>
      <t xml:space="preserve"> - Rate/100,000</t>
    </r>
  </si>
  <si>
    <r>
      <t xml:space="preserve">Svi tipovi ovisnosti </t>
    </r>
    <r>
      <rPr>
        <i/>
        <sz val="10"/>
        <color rgb="FF000000"/>
        <rFont val="Calibri"/>
        <family val="2"/>
        <charset val="238"/>
        <scheme val="minor"/>
      </rPr>
      <t>– All types</t>
    </r>
  </si>
  <si>
    <r>
      <t xml:space="preserve">Udio od liječenih osoba (%) </t>
    </r>
    <r>
      <rPr>
        <i/>
        <sz val="10"/>
        <color rgb="FF000000"/>
        <rFont val="Calibri"/>
        <family val="2"/>
        <charset val="238"/>
        <scheme val="minor"/>
      </rPr>
      <t>- Treated</t>
    </r>
  </si>
  <si>
    <r>
      <t xml:space="preserve">Udio od prvi put liječenih (%) </t>
    </r>
    <r>
      <rPr>
        <i/>
        <sz val="10"/>
        <color rgb="FF000000"/>
        <rFont val="Calibri"/>
        <family val="2"/>
        <charset val="238"/>
        <scheme val="minor"/>
      </rPr>
      <t>– First time treated</t>
    </r>
  </si>
  <si>
    <t>Rate per 100,000 (opiates)</t>
  </si>
  <si>
    <r>
      <t>OSOBE LIJEČENE U ZDRAVSTVENIM USTANOVAMA ZBOG OVISNOSTI O DROGAMA (MKB 10, F11.- F19.-), PRIKAZANE PREMA ŽUPANIJI PREBIVALIŠTA, SA STOPAMA NA 100.000 STANOVNIKA U DOBI 15 - 64 GODINE, BROJU OVISNIKA O OPIJATIMA, TE PRVI PUT REGISTRIRANIM OVISNICIMA U 2021. GODINI</t>
    </r>
    <r>
      <rPr>
        <sz val="10"/>
        <color theme="1"/>
        <rFont val="Calibri"/>
        <family val="2"/>
        <charset val="238"/>
        <scheme val="minor"/>
      </rPr>
      <t xml:space="preserve"> - </t>
    </r>
    <r>
      <rPr>
        <i/>
        <sz val="10"/>
        <color theme="1"/>
        <rFont val="Calibri"/>
        <family val="2"/>
        <charset val="238"/>
        <scheme val="minor"/>
      </rPr>
      <t>Cases treated for drug addiction (ICD-10, F11.- F19.-) in medical institutions by county of residence (rates per 100,000 population aged 15 - 64), by number of opiate-addicts and by addicts first registered in 2021</t>
    </r>
  </si>
  <si>
    <r>
      <t>Broj pacijenata opijatskog tipa</t>
    </r>
    <r>
      <rPr>
        <i/>
        <sz val="10"/>
        <color rgb="FF000000"/>
        <rFont val="Calibri"/>
        <family val="2"/>
        <charset val="238"/>
        <scheme val="minor"/>
      </rPr>
      <t xml:space="preserve"> - Opiates</t>
    </r>
  </si>
  <si>
    <r>
      <t xml:space="preserve">Broj </t>
    </r>
    <r>
      <rPr>
        <i/>
        <sz val="10"/>
        <color rgb="FF000000"/>
        <rFont val="Calibri"/>
        <family val="2"/>
        <charset val="238"/>
        <scheme val="minor"/>
      </rPr>
      <t>– No. Cases</t>
    </r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</si>
  <si>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 xml:space="preserve">- Table </t>
    </r>
    <r>
      <rPr>
        <b/>
        <sz val="10"/>
        <color theme="1"/>
        <rFont val="Calibri"/>
        <family val="2"/>
        <charset val="238"/>
        <scheme val="minor"/>
      </rPr>
      <t>4.</t>
    </r>
  </si>
  <si>
    <r>
      <t>SPOL I ŽIVOTNA DOB OSOBA LIJEČENIH ZBOG UPORABE PSIHOAKTIVNIH DROGA (MKB 10, F11.- F19.-) U 2020. I 2021. GODINI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</si>
  <si>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 xml:space="preserve">UKUPNO - </t>
    </r>
    <r>
      <rPr>
        <i/>
        <sz val="10"/>
        <color theme="1"/>
        <rFont val="Calibri"/>
        <family val="2"/>
        <charset val="238"/>
        <scheme val="minor"/>
      </rPr>
      <t>Total</t>
    </r>
  </si>
  <si>
    <r>
      <t xml:space="preserve">Muškarci - </t>
    </r>
    <r>
      <rPr>
        <i/>
        <sz val="10"/>
        <color theme="1"/>
        <rFont val="Calibri"/>
        <family val="2"/>
        <charset val="238"/>
        <scheme val="minor"/>
      </rPr>
      <t>Men</t>
    </r>
  </si>
  <si>
    <r>
      <t xml:space="preserve">Žene - </t>
    </r>
    <r>
      <rPr>
        <i/>
        <sz val="10"/>
        <color theme="1"/>
        <rFont val="Calibri"/>
        <family val="2"/>
        <charset val="238"/>
        <scheme val="minor"/>
      </rPr>
      <t>Women</t>
    </r>
  </si>
  <si>
    <r>
      <t xml:space="preserve">Ukupno - </t>
    </r>
    <r>
      <rPr>
        <i/>
        <sz val="10"/>
        <color theme="1"/>
        <rFont val="Calibri"/>
        <family val="2"/>
        <charset val="238"/>
        <scheme val="minor"/>
      </rPr>
      <t>Total</t>
    </r>
  </si>
  <si>
    <r>
      <t xml:space="preserve">Tablica - </t>
    </r>
    <r>
      <rPr>
        <i/>
        <sz val="10"/>
        <color theme="1"/>
        <rFont val="Calibri"/>
        <family val="2"/>
        <charset val="238"/>
        <scheme val="minor"/>
      </rPr>
      <t>Table</t>
    </r>
    <r>
      <rPr>
        <b/>
        <sz val="10"/>
        <color theme="1"/>
        <rFont val="Calibri"/>
        <family val="2"/>
        <charset val="238"/>
        <scheme val="minor"/>
      </rPr>
      <t xml:space="preserve"> 5.</t>
    </r>
  </si>
  <si>
    <t>≤ 15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</si>
  <si>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</si>
  <si>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</si>
  <si>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</si>
  <si>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</si>
  <si>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</si>
  <si>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</si>
  <si>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</si>
  <si>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</si>
  <si>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</si>
  <si>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</si>
  <si>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NEOPIJATI - Non-opioid addiction</t>
  </si>
  <si>
    <t>OPIJATI - Opioid addiction</t>
  </si>
  <si>
    <r>
      <t xml:space="preserve">Broj
</t>
    </r>
    <r>
      <rPr>
        <i/>
        <sz val="10"/>
        <color theme="1"/>
        <rFont val="Calibri"/>
        <family val="2"/>
        <charset val="238"/>
        <scheme val="minor"/>
      </rPr>
      <t>No.</t>
    </r>
  </si>
  <si>
    <r>
      <t xml:space="preserve">Udio (%)
</t>
    </r>
    <r>
      <rPr>
        <i/>
        <sz val="10"/>
        <color theme="1"/>
        <rFont val="Calibri"/>
        <family val="2"/>
        <charset val="238"/>
        <scheme val="minor"/>
      </rPr>
      <t>Proportion</t>
    </r>
  </si>
  <si>
    <r>
      <t>LIJEČENI OVISNICI O OPIJATIMA I NEOPIJATIMA U 2021. GODINI U HRVATSKOJ, PREMA ŽIVOTNOJ DOBI</t>
    </r>
    <r>
      <rPr>
        <sz val="10"/>
        <color theme="1"/>
        <rFont val="Calibri"/>
        <family val="2"/>
        <charset val="238"/>
        <scheme val="minor"/>
      </rPr>
      <t xml:space="preserve"> - </t>
    </r>
    <r>
      <rPr>
        <i/>
        <sz val="10"/>
        <color theme="1"/>
        <rFont val="Calibri"/>
        <family val="2"/>
        <charset val="238"/>
        <scheme val="minor"/>
      </rPr>
      <t>Treated opiate and non-opiate addicts receiving treatment by age, Croatia, 2021</t>
    </r>
  </si>
  <si>
    <r>
      <t xml:space="preserve">Tablica - </t>
    </r>
    <r>
      <rPr>
        <i/>
        <sz val="10"/>
        <color theme="1"/>
        <rFont val="Calibri"/>
        <family val="2"/>
        <charset val="238"/>
        <scheme val="minor"/>
      </rPr>
      <t xml:space="preserve">Table </t>
    </r>
    <r>
      <rPr>
        <b/>
        <sz val="10"/>
        <color theme="1"/>
        <rFont val="Calibri"/>
        <family val="2"/>
        <charset val="238"/>
        <scheme val="minor"/>
      </rPr>
      <t>6.</t>
    </r>
  </si>
  <si>
    <r>
      <t xml:space="preserve">Godina liječenja </t>
    </r>
    <r>
      <rPr>
        <i/>
        <sz val="10"/>
        <color theme="1"/>
        <rFont val="Calibri"/>
        <family val="2"/>
        <charset val="238"/>
        <scheme val="minor"/>
      </rPr>
      <t xml:space="preserve"> - Year</t>
    </r>
  </si>
  <si>
    <r>
      <t xml:space="preserve">Prosječna dob </t>
    </r>
    <r>
      <rPr>
        <i/>
        <sz val="10"/>
        <color theme="1"/>
        <rFont val="Calibri"/>
        <family val="2"/>
        <charset val="238"/>
        <scheme val="minor"/>
      </rPr>
      <t>– Mean Age</t>
    </r>
  </si>
  <si>
    <r>
      <t>Muškarci</t>
    </r>
    <r>
      <rPr>
        <i/>
        <sz val="10"/>
        <color theme="1"/>
        <rFont val="Calibri"/>
        <family val="2"/>
        <charset val="238"/>
        <scheme val="minor"/>
      </rPr>
      <t xml:space="preserve"> – Male</t>
    </r>
  </si>
  <si>
    <r>
      <t>Žene</t>
    </r>
    <r>
      <rPr>
        <i/>
        <sz val="10"/>
        <color theme="1"/>
        <rFont val="Calibri"/>
        <family val="2"/>
        <charset val="238"/>
        <scheme val="minor"/>
      </rPr>
      <t xml:space="preserve"> – Female </t>
    </r>
  </si>
  <si>
    <r>
      <t xml:space="preserve"> Ukupno</t>
    </r>
    <r>
      <rPr>
        <i/>
        <sz val="10"/>
        <color theme="1"/>
        <rFont val="Calibri"/>
        <family val="2"/>
        <charset val="238"/>
        <scheme val="minor"/>
      </rPr>
      <t xml:space="preserve"> - Total</t>
    </r>
  </si>
  <si>
    <r>
      <t xml:space="preserve">PROSJEČNE DOBI OSOBA LIJEČENIH ZBOG ZLOUPORABE PSIHOAKTIVNIH DROGA (2001-2021.) PREMA SPOLU  </t>
    </r>
    <r>
      <rPr>
        <i/>
        <sz val="10"/>
        <color theme="1"/>
        <rFont val="Calibri"/>
        <family val="2"/>
        <charset val="238"/>
        <scheme val="minor"/>
      </rPr>
      <t>- Drug addicts receiving treatment by mean age and sex; comparative data for 2001 - 2021</t>
    </r>
  </si>
  <si>
    <r>
      <t xml:space="preserve">Tablica – </t>
    </r>
    <r>
      <rPr>
        <i/>
        <sz val="10"/>
        <rFont val="Calibri"/>
        <family val="2"/>
        <charset val="238"/>
        <scheme val="minor"/>
      </rPr>
      <t>Table</t>
    </r>
    <r>
      <rPr>
        <b/>
        <sz val="10"/>
        <rFont val="Calibri"/>
        <family val="2"/>
        <charset val="238"/>
        <scheme val="minor"/>
      </rPr>
      <t xml:space="preserve"> 7.  </t>
    </r>
  </si>
  <si>
    <r>
      <t xml:space="preserve">Heroinski ovisnici – </t>
    </r>
    <r>
      <rPr>
        <i/>
        <sz val="10"/>
        <color theme="1"/>
        <rFont val="Calibri"/>
        <family val="2"/>
        <charset val="238"/>
        <scheme val="minor"/>
      </rPr>
      <t>Heroin addicts</t>
    </r>
  </si>
  <si>
    <r>
      <t xml:space="preserve">Godina - </t>
    </r>
    <r>
      <rPr>
        <i/>
        <sz val="10"/>
        <color theme="1"/>
        <rFont val="Calibri"/>
        <family val="2"/>
        <charset val="238"/>
        <scheme val="minor"/>
      </rPr>
      <t>Year</t>
    </r>
  </si>
  <si>
    <r>
      <t xml:space="preserve">PROSJEČNE DOBI RAZVOJA OVISNOSTI OSOBA LIJEČENIH ZBOG ZLOUPORABE </t>
    </r>
    <r>
      <rPr>
        <b/>
        <u/>
        <sz val="10"/>
        <rFont val="Calibri"/>
        <family val="2"/>
        <charset val="238"/>
        <scheme val="minor"/>
      </rPr>
      <t>OPIJATA</t>
    </r>
    <r>
      <rPr>
        <b/>
        <sz val="10"/>
        <rFont val="Calibri"/>
        <family val="2"/>
        <charset val="238"/>
        <scheme val="minor"/>
      </rPr>
      <t xml:space="preserve"> U RAZDOBLJU OD 2011. DO 2021. - </t>
    </r>
    <r>
      <rPr>
        <i/>
        <sz val="10"/>
        <rFont val="Calibri"/>
        <family val="2"/>
        <charset val="238"/>
        <scheme val="minor"/>
      </rPr>
      <t xml:space="preserve">Mean age of treated opiate addicts, Croatia 2011 - 2021 </t>
    </r>
  </si>
  <si>
    <r>
      <rPr>
        <b/>
        <sz val="10"/>
        <color theme="1"/>
        <rFont val="Calibri"/>
        <family val="2"/>
        <charset val="238"/>
        <scheme val="minor"/>
      </rPr>
      <t>Prosječna dob prvog uzimanja bilo kojeg sredstva (godine)</t>
    </r>
    <r>
      <rPr>
        <i/>
        <sz val="10"/>
        <color theme="1"/>
        <rFont val="Calibri"/>
        <family val="2"/>
        <charset val="238"/>
        <scheme val="minor"/>
      </rPr>
      <t xml:space="preserve">
Mean age of the first consumption of any psychoactive drug </t>
    </r>
  </si>
  <si>
    <r>
      <t>Prosječna dob prvog uzimanja heroina</t>
    </r>
    <r>
      <rPr>
        <sz val="10"/>
        <color theme="1"/>
        <rFont val="Calibri"/>
        <family val="2"/>
        <charset val="238"/>
        <scheme val="minor"/>
      </rPr>
      <t xml:space="preserve"> (godine)
</t>
    </r>
    <r>
      <rPr>
        <i/>
        <sz val="10"/>
        <color theme="1"/>
        <rFont val="Calibri"/>
        <family val="2"/>
        <charset val="238"/>
        <scheme val="minor"/>
      </rPr>
      <t xml:space="preserve">Mean age of the first heroin use  </t>
    </r>
  </si>
  <si>
    <r>
      <t>Prosječna dob prvog intravenskog uzimanja droge</t>
    </r>
    <r>
      <rPr>
        <sz val="10"/>
        <color theme="1"/>
        <rFont val="Calibri"/>
        <family val="2"/>
        <charset val="238"/>
        <scheme val="minor"/>
      </rPr>
      <t xml:space="preserve"> (godine)
</t>
    </r>
    <r>
      <rPr>
        <i/>
        <sz val="10"/>
        <color theme="1"/>
        <rFont val="Calibri"/>
        <family val="2"/>
        <charset val="238"/>
        <scheme val="minor"/>
      </rPr>
      <t xml:space="preserve">Mean age of the first intravenous drug use </t>
    </r>
  </si>
  <si>
    <r>
      <t>Prosječna dob prvog javljanja na tretman</t>
    </r>
    <r>
      <rPr>
        <sz val="10"/>
        <color theme="1"/>
        <rFont val="Calibri"/>
        <family val="2"/>
        <charset val="238"/>
        <scheme val="minor"/>
      </rPr>
      <t xml:space="preserve"> (godine)
</t>
    </r>
    <r>
      <rPr>
        <i/>
        <sz val="10"/>
        <color theme="1"/>
        <rFont val="Calibri"/>
        <family val="2"/>
        <charset val="238"/>
        <scheme val="minor"/>
      </rPr>
      <t xml:space="preserve">Mean age of starting treatment </t>
    </r>
  </si>
  <si>
    <r>
      <t>Broj godina od prvog uzimanja bilo kojeg sredstva do prvog dolaska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na liječenje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i/>
        <sz val="10"/>
        <color theme="1"/>
        <rFont val="Calibri"/>
        <family val="2"/>
        <charset val="238"/>
        <scheme val="minor"/>
      </rPr>
      <t xml:space="preserve">Age range between the first consumption of any psychoactive drug and starting treatment </t>
    </r>
  </si>
  <si>
    <t>Izvor podataka: Hrvatski zavod za javno zdravstvo</t>
  </si>
  <si>
    <t>Source of data: Croatian Institute of Public Health</t>
  </si>
  <si>
    <r>
      <t xml:space="preserve">Tablica </t>
    </r>
    <r>
      <rPr>
        <b/>
        <i/>
        <sz val="10"/>
        <rFont val="Calibri"/>
        <family val="2"/>
        <charset val="238"/>
        <scheme val="minor"/>
      </rPr>
      <t xml:space="preserve">- </t>
    </r>
    <r>
      <rPr>
        <i/>
        <sz val="10"/>
        <rFont val="Calibri"/>
        <family val="2"/>
        <charset val="238"/>
        <scheme val="minor"/>
      </rPr>
      <t xml:space="preserve">Table </t>
    </r>
    <r>
      <rPr>
        <b/>
        <sz val="10"/>
        <rFont val="Calibri"/>
        <family val="2"/>
        <charset val="238"/>
        <scheme val="minor"/>
      </rPr>
      <t>8.</t>
    </r>
  </si>
  <si>
    <r>
      <t xml:space="preserve">Konzumenti kanabinoida – </t>
    </r>
    <r>
      <rPr>
        <i/>
        <sz val="10"/>
        <color theme="1"/>
        <rFont val="Calibri"/>
        <family val="2"/>
        <charset val="238"/>
        <scheme val="minor"/>
      </rPr>
      <t>Cannabinoid consumers</t>
    </r>
  </si>
  <si>
    <r>
      <t xml:space="preserve">PROSJEČNE DOBI OSOBA LIJEČENIH ZBOG ZLOUPORABE </t>
    </r>
    <r>
      <rPr>
        <b/>
        <u/>
        <sz val="10"/>
        <color theme="1"/>
        <rFont val="Calibri"/>
        <family val="2"/>
        <charset val="238"/>
        <scheme val="minor"/>
      </rPr>
      <t>KANABINOIDA</t>
    </r>
    <r>
      <rPr>
        <b/>
        <sz val="10"/>
        <color theme="1"/>
        <rFont val="Calibri"/>
        <family val="2"/>
        <charset val="238"/>
        <scheme val="minor"/>
      </rPr>
      <t xml:space="preserve"> U RAZDOBLJU OD 2012. DO 2021. GODINE </t>
    </r>
    <r>
      <rPr>
        <sz val="10"/>
        <color theme="1"/>
        <rFont val="Calibri"/>
        <family val="2"/>
        <charset val="238"/>
        <scheme val="minor"/>
      </rPr>
      <t xml:space="preserve">- </t>
    </r>
    <r>
      <rPr>
        <i/>
        <sz val="10"/>
        <color theme="1"/>
        <rFont val="Calibri"/>
        <family val="2"/>
        <charset val="238"/>
        <scheme val="minor"/>
      </rPr>
      <t>Mean age of treated cannabinoid addicts, Croatia, 2012 - 2021</t>
    </r>
  </si>
  <si>
    <r>
      <rPr>
        <b/>
        <sz val="10"/>
        <color theme="1"/>
        <rFont val="Calibri"/>
        <family val="2"/>
        <charset val="238"/>
        <scheme val="minor"/>
      </rPr>
      <t>Godina</t>
    </r>
    <r>
      <rPr>
        <sz val="10"/>
        <color theme="1"/>
        <rFont val="Calibri"/>
        <family val="2"/>
        <charset val="238"/>
        <scheme val="minor"/>
      </rPr>
      <t xml:space="preserve"> - </t>
    </r>
    <r>
      <rPr>
        <i/>
        <sz val="10"/>
        <color theme="1"/>
        <rFont val="Calibri"/>
        <family val="2"/>
        <charset val="238"/>
        <scheme val="minor"/>
      </rPr>
      <t>Year</t>
    </r>
  </si>
  <si>
    <r>
      <t>Prosječna dob prvog uzimanja bilo kojeg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 xml:space="preserve">sredstva (godine)
</t>
    </r>
    <r>
      <rPr>
        <i/>
        <sz val="10"/>
        <color theme="1"/>
        <rFont val="Calibri"/>
        <family val="2"/>
        <charset val="238"/>
        <scheme val="minor"/>
      </rPr>
      <t xml:space="preserve">Average age of the first consumption of any psychoactive drug </t>
    </r>
  </si>
  <si>
    <r>
      <t>Prosječna dob prvog uzimanja kanabinoida</t>
    </r>
    <r>
      <rPr>
        <sz val="10"/>
        <color theme="1"/>
        <rFont val="Calibri"/>
        <family val="2"/>
        <charset val="238"/>
        <scheme val="minor"/>
      </rPr>
      <t xml:space="preserve"> (godine)
</t>
    </r>
    <r>
      <rPr>
        <i/>
        <sz val="10"/>
        <color theme="1"/>
        <rFont val="Calibri"/>
        <family val="2"/>
        <charset val="238"/>
        <scheme val="minor"/>
      </rPr>
      <t xml:space="preserve">Average age of the first cannabis use  </t>
    </r>
  </si>
  <si>
    <r>
      <t>Prosječna dob prvog javljanja na tretman</t>
    </r>
    <r>
      <rPr>
        <sz val="10"/>
        <color theme="1"/>
        <rFont val="Calibri"/>
        <family val="2"/>
        <charset val="238"/>
        <scheme val="minor"/>
      </rPr>
      <t xml:space="preserve"> (godine)
</t>
    </r>
    <r>
      <rPr>
        <i/>
        <sz val="10"/>
        <color theme="1"/>
        <rFont val="Calibri"/>
        <family val="2"/>
        <charset val="238"/>
        <scheme val="minor"/>
      </rPr>
      <t xml:space="preserve">Average age of starting treatment </t>
    </r>
  </si>
  <si>
    <r>
      <t xml:space="preserve">Broj godina od prvog uzimanja bilo kojeg sredstva do prvog dolaska na liječenje
</t>
    </r>
    <r>
      <rPr>
        <i/>
        <sz val="10"/>
        <color theme="1"/>
        <rFont val="Calibri"/>
        <family val="2"/>
        <charset val="238"/>
        <scheme val="minor"/>
      </rPr>
      <t>Age range between the first consumption of any psychoactive drug and starting treatment</t>
    </r>
  </si>
  <si>
    <t xml:space="preserve">Izvor podataka: Hrvatski zavod za javno zdravstvo </t>
  </si>
  <si>
    <r>
      <t xml:space="preserve">OSOBE LIJEČENE ZBOG ZLOUPORABE DROGA OD 2012. DO 2021. GODINE PREMA KORIŠTENJU ZAJEDNIČKIH IGALA I ŠPRICA U ŽIVOTU I POSLJEDNJIH MJESEC DANA </t>
    </r>
    <r>
      <rPr>
        <i/>
        <sz val="10"/>
        <color theme="1"/>
        <rFont val="Calibri"/>
        <family val="2"/>
        <charset val="238"/>
        <scheme val="minor"/>
      </rPr>
      <t>– Treated drug addictswith regard to sharing needles and syringes, Croatia, 2012 - 2021</t>
    </r>
  </si>
  <si>
    <r>
      <t xml:space="preserve">Korištenje zajedničkih igala i šprica u životu
</t>
    </r>
    <r>
      <rPr>
        <i/>
        <sz val="10"/>
        <color theme="1"/>
        <rFont val="Calibri"/>
        <family val="2"/>
        <charset val="238"/>
        <scheme val="minor"/>
      </rPr>
      <t>Sharing needles and syringes on any occasion in lifetime</t>
    </r>
  </si>
  <si>
    <r>
      <t xml:space="preserve">Dijeljenje igala i šprica u posljednjih mjesec dana
</t>
    </r>
    <r>
      <rPr>
        <i/>
        <sz val="10"/>
        <color theme="1"/>
        <rFont val="Calibri"/>
        <family val="2"/>
        <charset val="238"/>
        <scheme val="minor"/>
      </rPr>
      <t>Sharing needles and syringes during the last month</t>
    </r>
  </si>
  <si>
    <r>
      <t xml:space="preserve">Tablica </t>
    </r>
    <r>
      <rPr>
        <b/>
        <i/>
        <sz val="10"/>
        <rFont val="Calibri"/>
        <family val="2"/>
        <charset val="238"/>
        <scheme val="minor"/>
      </rPr>
      <t xml:space="preserve">- </t>
    </r>
    <r>
      <rPr>
        <i/>
        <sz val="10"/>
        <rFont val="Calibri"/>
        <family val="2"/>
        <charset val="238"/>
        <scheme val="minor"/>
      </rPr>
      <t xml:space="preserve">Table </t>
    </r>
    <r>
      <rPr>
        <b/>
        <sz val="10"/>
        <rFont val="Calibri"/>
        <family val="2"/>
        <charset val="238"/>
        <scheme val="minor"/>
      </rPr>
      <t>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</si>
</sst>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21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3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sz val="10"/>
      <color rgb="FF00B0F0"/>
      <name val="Calibri"/>
      <family val="2"/>
      <charset val="238"/>
      <scheme val="minor"/>
    </font>
    <font>
      <sz val="10"/>
      <color rgb="FF231F2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horizontal="left" indent="13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justify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10" fontId="6" fillId="0" borderId="0" xfId="0" applyNumberFormat="1" applyFont="1"/>
    <xf numFmtId="3" fontId="6" fillId="0" borderId="0" xfId="0" applyNumberFormat="1" applyFont="1"/>
    <xf numFmtId="0" fontId="8" fillId="0" borderId="0" xfId="0" applyFont="1"/>
    <xf numFmtId="3" fontId="8" fillId="0" borderId="0" xfId="0" applyNumberFormat="1" applyFont="1"/>
    <xf numFmtId="49" fontId="8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49" fontId="9" fillId="0" borderId="0" xfId="0" applyNumberFormat="1" applyFont="1" applyAlignment="1">
      <alignment horizontal="left"/>
    </xf>
    <xf numFmtId="3" fontId="9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6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10" fontId="4" fillId="0" borderId="0" xfId="0" applyNumberFormat="1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justify"/>
    </xf>
    <xf numFmtId="0" fontId="11" fillId="0" borderId="0" xfId="0" applyFont="1" applyAlignment="1">
      <alignment horizontal="justify"/>
    </xf>
    <xf numFmtId="164" fontId="6" fillId="0" borderId="0" xfId="0" applyNumberFormat="1" applyFont="1"/>
    <xf numFmtId="3" fontId="4" fillId="0" borderId="0" xfId="0" applyNumberFormat="1" applyFont="1"/>
    <xf numFmtId="165" fontId="4" fillId="0" borderId="0" xfId="1" applyNumberFormat="1" applyFont="1"/>
    <xf numFmtId="0" fontId="6" fillId="0" borderId="0" xfId="0" applyFont="1" applyAlignment="1">
      <alignment horizontal="justify"/>
    </xf>
    <xf numFmtId="49" fontId="6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165" fontId="6" fillId="0" borderId="0" xfId="0" applyNumberFormat="1" applyFont="1" applyAlignment="1">
      <alignment horizontal="right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3" fontId="6" fillId="0" borderId="0" xfId="0" applyNumberFormat="1" applyFont="1" applyAlignment="1">
      <alignment horizontal="center" vertical="center"/>
    </xf>
    <xf numFmtId="165" fontId="6" fillId="0" borderId="0" xfId="0" applyNumberFormat="1" applyFont="1"/>
    <xf numFmtId="165" fontId="6" fillId="0" borderId="0" xfId="1" applyNumberFormat="1" applyFont="1"/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wrapText="1"/>
    </xf>
    <xf numFmtId="3" fontId="4" fillId="0" borderId="0" xfId="0" applyNumberFormat="1" applyFont="1" applyAlignment="1">
      <alignment horizontal="center" vertical="center"/>
    </xf>
    <xf numFmtId="164" fontId="4" fillId="0" borderId="0" xfId="0" applyNumberFormat="1" applyFont="1"/>
    <xf numFmtId="165" fontId="4" fillId="0" borderId="0" xfId="0" applyNumberFormat="1" applyFont="1"/>
    <xf numFmtId="0" fontId="13" fillId="0" borderId="0" xfId="0" applyFont="1" applyAlignment="1">
      <alignment horizontal="justify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12" fillId="0" borderId="0" xfId="0" applyFont="1"/>
    <xf numFmtId="0" fontId="6" fillId="0" borderId="0" xfId="0" applyFont="1" applyAlignment="1">
      <alignment vertical="center"/>
    </xf>
    <xf numFmtId="165" fontId="6" fillId="0" borderId="0" xfId="1" applyNumberFormat="1" applyFont="1" applyAlignment="1">
      <alignment horizontal="center" vertical="center"/>
    </xf>
    <xf numFmtId="165" fontId="6" fillId="0" borderId="0" xfId="1" applyNumberFormat="1" applyFont="1" applyFill="1" applyAlignment="1">
      <alignment horizontal="center" vertical="center"/>
    </xf>
    <xf numFmtId="0" fontId="14" fillId="0" borderId="0" xfId="0" applyFont="1"/>
    <xf numFmtId="165" fontId="4" fillId="0" borderId="0" xfId="1" applyNumberFormat="1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6" fillId="0" borderId="0" xfId="1" applyNumberFormat="1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5" fontId="6" fillId="0" borderId="0" xfId="1" applyNumberFormat="1" applyFont="1" applyBorder="1"/>
    <xf numFmtId="0" fontId="4" fillId="0" borderId="1" xfId="0" applyFont="1" applyBorder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4" fillId="0" borderId="0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15" fillId="0" borderId="0" xfId="0" applyFont="1"/>
    <xf numFmtId="0" fontId="18" fillId="0" borderId="0" xfId="0" applyFont="1"/>
    <xf numFmtId="0" fontId="5" fillId="0" borderId="0" xfId="0" applyFont="1" applyAlignment="1">
      <alignment wrapText="1"/>
    </xf>
    <xf numFmtId="164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indent="14"/>
    </xf>
    <xf numFmtId="0" fontId="6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6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165" fontId="18" fillId="0" borderId="0" xfId="0" applyNumberFormat="1" applyFont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/>
  </sheetViews>
  <sheetFormatPr defaultRowHeight="12.75" x14ac:dyDescent="0.2"/>
  <cols>
    <col min="1" max="1" width="15.7109375" style="5" customWidth="1"/>
    <col min="2" max="7" width="20.7109375" style="5" customWidth="1"/>
    <col min="8" max="16384" width="9.140625" style="5"/>
  </cols>
  <sheetData>
    <row r="1" spans="1:7" x14ac:dyDescent="0.2">
      <c r="A1" s="4" t="s">
        <v>100</v>
      </c>
      <c r="B1" s="4" t="s">
        <v>101</v>
      </c>
    </row>
    <row r="3" spans="1:7" x14ac:dyDescent="0.2">
      <c r="B3" s="26" t="s">
        <v>102</v>
      </c>
      <c r="C3" s="26"/>
      <c r="D3" s="26" t="s">
        <v>104</v>
      </c>
      <c r="E3" s="26"/>
      <c r="F3" s="26"/>
      <c r="G3" s="26"/>
    </row>
    <row r="4" spans="1:7" ht="12.75" customHeight="1" x14ac:dyDescent="0.2">
      <c r="A4" s="31" t="s">
        <v>111</v>
      </c>
      <c r="B4" s="8" t="s">
        <v>105</v>
      </c>
      <c r="C4" s="31" t="s">
        <v>106</v>
      </c>
      <c r="D4" s="31" t="s">
        <v>105</v>
      </c>
      <c r="E4" s="31" t="s">
        <v>89</v>
      </c>
      <c r="F4" s="31" t="s">
        <v>108</v>
      </c>
      <c r="G4" s="31" t="s">
        <v>88</v>
      </c>
    </row>
    <row r="5" spans="1:7" x14ac:dyDescent="0.2">
      <c r="A5" s="31"/>
      <c r="B5" s="8"/>
      <c r="C5" s="31"/>
      <c r="D5" s="31"/>
      <c r="E5" s="31"/>
      <c r="F5" s="31"/>
      <c r="G5" s="31"/>
    </row>
    <row r="6" spans="1:7" ht="25.5" x14ac:dyDescent="0.2">
      <c r="A6" s="12" t="s">
        <v>112</v>
      </c>
      <c r="B6" s="11" t="s">
        <v>109</v>
      </c>
      <c r="C6" s="11" t="s">
        <v>110</v>
      </c>
      <c r="D6" s="11" t="s">
        <v>107</v>
      </c>
      <c r="E6" s="11" t="s">
        <v>90</v>
      </c>
      <c r="F6" s="11" t="s">
        <v>110</v>
      </c>
      <c r="G6" s="11" t="s">
        <v>87</v>
      </c>
    </row>
    <row r="7" spans="1:7" x14ac:dyDescent="0.2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x14ac:dyDescent="0.2">
      <c r="A8" s="5" t="s">
        <v>1</v>
      </c>
      <c r="B8" s="15">
        <v>131</v>
      </c>
      <c r="C8" s="15"/>
      <c r="D8" s="15">
        <v>131</v>
      </c>
      <c r="E8" s="14">
        <v>1</v>
      </c>
      <c r="F8" s="15">
        <v>22</v>
      </c>
      <c r="G8" s="14">
        <v>0.16793893129770993</v>
      </c>
    </row>
    <row r="9" spans="1:7" x14ac:dyDescent="0.2">
      <c r="A9" s="5" t="s">
        <v>2</v>
      </c>
      <c r="B9" s="15">
        <v>1340</v>
      </c>
      <c r="C9" s="15">
        <v>989</v>
      </c>
      <c r="D9" s="15">
        <v>652</v>
      </c>
      <c r="E9" s="14">
        <v>0.48656716417910445</v>
      </c>
      <c r="F9" s="15">
        <v>521</v>
      </c>
      <c r="G9" s="14">
        <v>0.79907975460122704</v>
      </c>
    </row>
    <row r="10" spans="1:7" x14ac:dyDescent="0.2">
      <c r="A10" s="5" t="s">
        <v>3</v>
      </c>
      <c r="B10" s="15">
        <v>1766</v>
      </c>
      <c r="C10" s="15">
        <v>1436</v>
      </c>
      <c r="D10" s="15">
        <v>749</v>
      </c>
      <c r="E10" s="14">
        <v>0.42412231030577574</v>
      </c>
      <c r="F10" s="15">
        <v>610</v>
      </c>
      <c r="G10" s="14">
        <v>0.8144192256341789</v>
      </c>
    </row>
    <row r="11" spans="1:7" x14ac:dyDescent="0.2">
      <c r="A11" s="5" t="s">
        <v>4</v>
      </c>
      <c r="B11" s="15">
        <v>2344</v>
      </c>
      <c r="C11" s="15">
        <v>1866</v>
      </c>
      <c r="D11" s="15">
        <v>797</v>
      </c>
      <c r="E11" s="14">
        <v>0.34001706484641636</v>
      </c>
      <c r="F11" s="15">
        <v>631</v>
      </c>
      <c r="G11" s="14">
        <v>0.79171894604767878</v>
      </c>
    </row>
    <row r="12" spans="1:7" x14ac:dyDescent="0.2">
      <c r="A12" s="5" t="s">
        <v>5</v>
      </c>
      <c r="B12" s="15">
        <v>2750</v>
      </c>
      <c r="C12" s="15">
        <v>2085</v>
      </c>
      <c r="D12" s="15">
        <v>1466</v>
      </c>
      <c r="E12" s="14">
        <v>0.53309090909090906</v>
      </c>
      <c r="F12" s="15">
        <v>1048</v>
      </c>
      <c r="G12" s="14">
        <v>0.71487039563437926</v>
      </c>
    </row>
    <row r="13" spans="1:7" x14ac:dyDescent="0.2">
      <c r="A13" s="5" t="s">
        <v>6</v>
      </c>
      <c r="B13" s="15">
        <v>3048</v>
      </c>
      <c r="C13" s="15">
        <v>2057</v>
      </c>
      <c r="D13" s="15">
        <v>1657</v>
      </c>
      <c r="E13" s="14">
        <v>0.5436351706036745</v>
      </c>
      <c r="F13" s="15">
        <v>893</v>
      </c>
      <c r="G13" s="14">
        <v>0.53892576946288473</v>
      </c>
    </row>
    <row r="14" spans="1:7" x14ac:dyDescent="0.2">
      <c r="A14" s="5" t="s">
        <v>7</v>
      </c>
      <c r="B14" s="15">
        <v>3899</v>
      </c>
      <c r="C14" s="15">
        <v>2520</v>
      </c>
      <c r="D14" s="15">
        <v>2026</v>
      </c>
      <c r="E14" s="14">
        <v>0.51962041549115157</v>
      </c>
      <c r="F14" s="15">
        <v>1009</v>
      </c>
      <c r="G14" s="14">
        <v>0.49802566633761108</v>
      </c>
    </row>
    <row r="15" spans="1:7" x14ac:dyDescent="0.2">
      <c r="A15" s="5" t="s">
        <v>8</v>
      </c>
      <c r="B15" s="15">
        <v>5320</v>
      </c>
      <c r="C15" s="15">
        <v>3067</v>
      </c>
      <c r="D15" s="15">
        <v>2548</v>
      </c>
      <c r="E15" s="14">
        <v>0.47894736842105262</v>
      </c>
      <c r="F15" s="15">
        <v>1066</v>
      </c>
      <c r="G15" s="14">
        <v>0.41836734693877553</v>
      </c>
    </row>
    <row r="16" spans="1:7" x14ac:dyDescent="0.2">
      <c r="A16" s="5" t="s">
        <v>9</v>
      </c>
      <c r="B16" s="15">
        <v>5811</v>
      </c>
      <c r="C16" s="15">
        <v>4061</v>
      </c>
      <c r="D16" s="15">
        <v>2067</v>
      </c>
      <c r="E16" s="14">
        <v>0.35570469798657717</v>
      </c>
      <c r="F16" s="15">
        <v>846</v>
      </c>
      <c r="G16" s="14">
        <v>0.409288824383164</v>
      </c>
    </row>
    <row r="17" spans="1:7" x14ac:dyDescent="0.2">
      <c r="A17" s="5" t="s">
        <v>10</v>
      </c>
      <c r="B17" s="15">
        <v>5678</v>
      </c>
      <c r="C17" s="15">
        <v>4087</v>
      </c>
      <c r="D17" s="15">
        <v>1840</v>
      </c>
      <c r="E17" s="14">
        <v>0.3240577668193026</v>
      </c>
      <c r="F17" s="15">
        <v>802</v>
      </c>
      <c r="G17" s="14">
        <v>0.43586956521739129</v>
      </c>
    </row>
    <row r="18" spans="1:7" x14ac:dyDescent="0.2">
      <c r="A18" s="5" t="s">
        <v>11</v>
      </c>
      <c r="B18" s="15">
        <v>5768</v>
      </c>
      <c r="C18" s="15">
        <v>4163</v>
      </c>
      <c r="D18" s="15">
        <v>1619</v>
      </c>
      <c r="E18" s="14">
        <v>0.28068654646324548</v>
      </c>
      <c r="F18" s="15">
        <v>732</v>
      </c>
      <c r="G18" s="14">
        <v>0.45213094502779494</v>
      </c>
    </row>
    <row r="19" spans="1:7" x14ac:dyDescent="0.2">
      <c r="A19" s="5" t="s">
        <v>12</v>
      </c>
      <c r="B19" s="15">
        <v>6668</v>
      </c>
      <c r="C19" s="15">
        <v>4867</v>
      </c>
      <c r="D19" s="15">
        <v>1770</v>
      </c>
      <c r="E19" s="14">
        <v>0.2654469106178764</v>
      </c>
      <c r="F19" s="15">
        <v>785</v>
      </c>
      <c r="G19" s="14">
        <v>0.44350282485875708</v>
      </c>
    </row>
    <row r="20" spans="1:7" x14ac:dyDescent="0.2">
      <c r="A20" s="5" t="s">
        <v>13</v>
      </c>
      <c r="B20" s="15">
        <v>7427</v>
      </c>
      <c r="C20" s="15">
        <v>5611</v>
      </c>
      <c r="D20" s="15">
        <v>2001</v>
      </c>
      <c r="E20" s="14">
        <v>0.26942237781069073</v>
      </c>
      <c r="F20" s="15">
        <v>876</v>
      </c>
      <c r="G20" s="14">
        <v>0.43778110944527737</v>
      </c>
    </row>
    <row r="21" spans="1:7" x14ac:dyDescent="0.2">
      <c r="A21" s="5" t="s">
        <v>14</v>
      </c>
      <c r="B21" s="15">
        <v>7464</v>
      </c>
      <c r="C21" s="15">
        <v>5703</v>
      </c>
      <c r="D21" s="15">
        <v>1779</v>
      </c>
      <c r="E21" s="14">
        <v>0.23834405144694534</v>
      </c>
      <c r="F21" s="15">
        <v>800</v>
      </c>
      <c r="G21" s="14">
        <v>0.44969083754918493</v>
      </c>
    </row>
    <row r="22" spans="1:7" x14ac:dyDescent="0.2">
      <c r="A22" s="5" t="s">
        <v>15</v>
      </c>
      <c r="B22" s="15">
        <v>7506</v>
      </c>
      <c r="C22" s="15">
        <v>5846</v>
      </c>
      <c r="D22" s="15">
        <v>1700</v>
      </c>
      <c r="E22" s="14">
        <v>0.22648547828403945</v>
      </c>
      <c r="F22" s="15">
        <v>769</v>
      </c>
      <c r="G22" s="14">
        <v>0.45235294117647057</v>
      </c>
    </row>
    <row r="23" spans="1:7" x14ac:dyDescent="0.2">
      <c r="A23" s="5" t="s">
        <v>16</v>
      </c>
      <c r="B23" s="15">
        <v>7733</v>
      </c>
      <c r="C23" s="15">
        <v>6251</v>
      </c>
      <c r="D23" s="15">
        <v>1463</v>
      </c>
      <c r="E23" s="14">
        <v>0.1891891891891892</v>
      </c>
      <c r="F23" s="15">
        <v>667</v>
      </c>
      <c r="G23" s="14">
        <v>0.45591250854408749</v>
      </c>
    </row>
    <row r="24" spans="1:7" x14ac:dyDescent="0.2">
      <c r="A24" s="5" t="s">
        <v>17</v>
      </c>
      <c r="B24" s="15">
        <v>7550</v>
      </c>
      <c r="C24" s="15">
        <v>6175</v>
      </c>
      <c r="D24" s="15">
        <v>1161</v>
      </c>
      <c r="E24" s="14">
        <v>0.15377483443708609</v>
      </c>
      <c r="F24" s="15">
        <v>430</v>
      </c>
      <c r="G24" s="14">
        <v>0.37037037037037035</v>
      </c>
    </row>
    <row r="25" spans="1:7" x14ac:dyDescent="0.2">
      <c r="A25" s="5" t="s">
        <v>18</v>
      </c>
      <c r="B25" s="15">
        <v>7665</v>
      </c>
      <c r="C25" s="15">
        <v>6198</v>
      </c>
      <c r="D25" s="15">
        <v>1151</v>
      </c>
      <c r="E25" s="14">
        <v>0.15016307893020223</v>
      </c>
      <c r="F25" s="15">
        <v>343</v>
      </c>
      <c r="G25" s="14">
        <v>0.29800173761946136</v>
      </c>
    </row>
    <row r="26" spans="1:7" x14ac:dyDescent="0.2">
      <c r="A26" s="5" t="s">
        <v>19</v>
      </c>
      <c r="B26" s="15">
        <v>7855</v>
      </c>
      <c r="C26" s="15">
        <v>6357</v>
      </c>
      <c r="D26" s="15">
        <v>1120</v>
      </c>
      <c r="E26" s="14">
        <v>0.14258434118395927</v>
      </c>
      <c r="F26" s="15">
        <v>313</v>
      </c>
      <c r="G26" s="14">
        <v>0.27946428571428572</v>
      </c>
    </row>
    <row r="27" spans="1:7" x14ac:dyDescent="0.2">
      <c r="A27" s="5" t="s">
        <v>20</v>
      </c>
      <c r="B27" s="15">
        <v>7857</v>
      </c>
      <c r="C27" s="15">
        <v>6315</v>
      </c>
      <c r="D27" s="15">
        <v>1125</v>
      </c>
      <c r="E27" s="14">
        <v>0.14318442153493699</v>
      </c>
      <c r="F27" s="15">
        <v>270</v>
      </c>
      <c r="G27" s="14">
        <v>0.24</v>
      </c>
    </row>
    <row r="28" spans="1:7" x14ac:dyDescent="0.2">
      <c r="A28" s="5" t="s">
        <v>21</v>
      </c>
      <c r="B28" s="15">
        <v>7812</v>
      </c>
      <c r="C28" s="15">
        <v>6241</v>
      </c>
      <c r="D28" s="15">
        <v>1046</v>
      </c>
      <c r="E28" s="14">
        <v>0.13389656938044034</v>
      </c>
      <c r="F28" s="15">
        <v>205</v>
      </c>
      <c r="G28" s="14">
        <v>0.1959847036328872</v>
      </c>
    </row>
    <row r="29" spans="1:7" x14ac:dyDescent="0.2">
      <c r="A29" s="5" t="s">
        <v>22</v>
      </c>
      <c r="B29" s="15">
        <v>7533</v>
      </c>
      <c r="C29" s="15">
        <v>6123</v>
      </c>
      <c r="D29" s="15">
        <v>844</v>
      </c>
      <c r="E29" s="14">
        <v>0.11204035576795433</v>
      </c>
      <c r="F29" s="15">
        <v>175</v>
      </c>
      <c r="G29" s="14">
        <v>0.20734597156398105</v>
      </c>
    </row>
    <row r="30" spans="1:7" x14ac:dyDescent="0.2">
      <c r="A30" s="16" t="s">
        <v>23</v>
      </c>
      <c r="B30" s="17">
        <v>7106</v>
      </c>
      <c r="C30" s="17">
        <v>5953</v>
      </c>
      <c r="D30" s="17">
        <v>771</v>
      </c>
      <c r="E30" s="14">
        <v>0.10849985927385308</v>
      </c>
      <c r="F30" s="17">
        <v>178</v>
      </c>
      <c r="G30" s="14">
        <v>0.23086900129701687</v>
      </c>
    </row>
    <row r="31" spans="1:7" x14ac:dyDescent="0.2">
      <c r="A31" s="16" t="s">
        <v>24</v>
      </c>
      <c r="B31" s="17">
        <v>7157</v>
      </c>
      <c r="C31" s="17">
        <v>5773</v>
      </c>
      <c r="D31" s="17">
        <v>958</v>
      </c>
      <c r="E31" s="14">
        <v>0.13385496716501327</v>
      </c>
      <c r="F31" s="17">
        <v>204</v>
      </c>
      <c r="G31" s="14">
        <v>0.21294363256784968</v>
      </c>
    </row>
    <row r="32" spans="1:7" x14ac:dyDescent="0.2">
      <c r="A32" s="16" t="s">
        <v>78</v>
      </c>
      <c r="B32" s="17">
        <v>6761</v>
      </c>
      <c r="C32" s="17">
        <v>5434</v>
      </c>
      <c r="D32" s="17">
        <v>876</v>
      </c>
      <c r="E32" s="14">
        <v>0.12956663215500666</v>
      </c>
      <c r="F32" s="17">
        <v>136</v>
      </c>
      <c r="G32" s="14">
        <v>0.15525114155251141</v>
      </c>
    </row>
    <row r="33" spans="1:8" x14ac:dyDescent="0.2">
      <c r="A33" s="16" t="s">
        <v>79</v>
      </c>
      <c r="B33" s="17">
        <v>6858</v>
      </c>
      <c r="C33" s="17">
        <v>5338</v>
      </c>
      <c r="D33" s="17">
        <v>975</v>
      </c>
      <c r="E33" s="14">
        <v>0.14216972878390202</v>
      </c>
      <c r="F33" s="17">
        <v>190</v>
      </c>
      <c r="G33" s="14">
        <v>0.19487179487179487</v>
      </c>
    </row>
    <row r="34" spans="1:8" x14ac:dyDescent="0.2">
      <c r="A34" s="18" t="s">
        <v>85</v>
      </c>
      <c r="B34" s="19">
        <v>5478</v>
      </c>
      <c r="C34" s="19">
        <v>4431</v>
      </c>
      <c r="D34" s="19">
        <v>556</v>
      </c>
      <c r="E34" s="14">
        <v>0.10149689667761957</v>
      </c>
      <c r="F34" s="27">
        <v>139</v>
      </c>
      <c r="G34" s="14">
        <v>0.25</v>
      </c>
      <c r="H34" s="21"/>
    </row>
    <row r="35" spans="1:8" x14ac:dyDescent="0.2">
      <c r="A35" s="22" t="s">
        <v>86</v>
      </c>
      <c r="B35" s="23">
        <v>5624</v>
      </c>
      <c r="C35" s="23">
        <v>4605</v>
      </c>
      <c r="D35" s="23">
        <v>532</v>
      </c>
      <c r="E35" s="29">
        <v>9.45945945945946E-2</v>
      </c>
      <c r="F35" s="28">
        <v>130</v>
      </c>
      <c r="G35" s="29">
        <v>0.24436090225563908</v>
      </c>
    </row>
    <row r="37" spans="1:8" x14ac:dyDescent="0.2">
      <c r="A37" s="5" t="s">
        <v>103</v>
      </c>
    </row>
    <row r="38" spans="1:8" x14ac:dyDescent="0.2">
      <c r="A38" s="5" t="s">
        <v>25</v>
      </c>
      <c r="B38" s="5" t="s">
        <v>26</v>
      </c>
    </row>
    <row r="39" spans="1:8" x14ac:dyDescent="0.2">
      <c r="A39" s="13" t="s">
        <v>27</v>
      </c>
      <c r="B39" s="5" t="s">
        <v>28</v>
      </c>
    </row>
  </sheetData>
  <mergeCells count="9">
    <mergeCell ref="B3:C3"/>
    <mergeCell ref="D3:G3"/>
    <mergeCell ref="A4:A5"/>
    <mergeCell ref="B4:B5"/>
    <mergeCell ref="F4:F5"/>
    <mergeCell ref="G4:G5"/>
    <mergeCell ref="E4:E5"/>
    <mergeCell ref="D4:D5"/>
    <mergeCell ref="C4:C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/>
  </sheetViews>
  <sheetFormatPr defaultRowHeight="12.75" x14ac:dyDescent="0.2"/>
  <cols>
    <col min="1" max="1" width="45.7109375" style="5" customWidth="1"/>
    <col min="2" max="2" width="13.28515625" style="5" customWidth="1"/>
    <col min="3" max="11" width="9.140625" style="5"/>
    <col min="12" max="12" width="10.85546875" style="5" bestFit="1" customWidth="1"/>
    <col min="13" max="16384" width="9.140625" style="5"/>
  </cols>
  <sheetData>
    <row r="1" spans="1:12" x14ac:dyDescent="0.2">
      <c r="A1" s="4" t="s">
        <v>113</v>
      </c>
      <c r="B1" s="4" t="s">
        <v>115</v>
      </c>
    </row>
    <row r="3" spans="1:12" x14ac:dyDescent="0.2">
      <c r="C3" s="26" t="s">
        <v>29</v>
      </c>
      <c r="D3" s="26"/>
      <c r="E3" s="26" t="s">
        <v>80</v>
      </c>
      <c r="F3" s="26"/>
      <c r="G3" s="26" t="s">
        <v>83</v>
      </c>
      <c r="H3" s="26"/>
      <c r="I3" s="26" t="s">
        <v>84</v>
      </c>
      <c r="J3" s="26"/>
      <c r="K3" s="26" t="s">
        <v>91</v>
      </c>
      <c r="L3" s="26"/>
    </row>
    <row r="4" spans="1:12" x14ac:dyDescent="0.2">
      <c r="A4" s="4" t="s">
        <v>30</v>
      </c>
      <c r="B4" s="40" t="s">
        <v>116</v>
      </c>
      <c r="C4" s="4" t="s">
        <v>32</v>
      </c>
      <c r="D4" s="4" t="s">
        <v>31</v>
      </c>
      <c r="E4" s="4" t="s">
        <v>32</v>
      </c>
      <c r="F4" s="4" t="s">
        <v>31</v>
      </c>
      <c r="G4" s="4" t="s">
        <v>32</v>
      </c>
      <c r="H4" s="4" t="s">
        <v>31</v>
      </c>
      <c r="I4" s="4" t="s">
        <v>32</v>
      </c>
      <c r="J4" s="4" t="s">
        <v>31</v>
      </c>
      <c r="K4" s="4" t="s">
        <v>32</v>
      </c>
      <c r="L4" s="4" t="s">
        <v>31</v>
      </c>
    </row>
    <row r="5" spans="1:12" x14ac:dyDescent="0.2">
      <c r="A5" s="10" t="s">
        <v>33</v>
      </c>
      <c r="B5" s="10" t="s">
        <v>34</v>
      </c>
      <c r="C5" s="10" t="s">
        <v>38</v>
      </c>
      <c r="D5" s="10" t="s">
        <v>36</v>
      </c>
      <c r="E5" s="10" t="s">
        <v>38</v>
      </c>
      <c r="F5" s="10" t="s">
        <v>36</v>
      </c>
      <c r="G5" s="34" t="s">
        <v>38</v>
      </c>
      <c r="H5" s="34" t="s">
        <v>36</v>
      </c>
      <c r="I5" s="10" t="s">
        <v>38</v>
      </c>
      <c r="J5" s="10" t="s">
        <v>36</v>
      </c>
      <c r="K5" s="10" t="s">
        <v>38</v>
      </c>
      <c r="L5" s="10" t="s">
        <v>36</v>
      </c>
    </row>
    <row r="7" spans="1:12" x14ac:dyDescent="0.2">
      <c r="A7" s="5" t="s">
        <v>128</v>
      </c>
      <c r="B7" s="39" t="s">
        <v>129</v>
      </c>
      <c r="C7" s="27">
        <v>5773</v>
      </c>
      <c r="D7" s="41">
        <f>C7/C$15</f>
        <v>0.80662288668436499</v>
      </c>
      <c r="E7" s="15">
        <v>5434</v>
      </c>
      <c r="F7" s="41">
        <f>E7/E$15</f>
        <v>0.80372725928117139</v>
      </c>
      <c r="G7" s="15">
        <v>5338</v>
      </c>
      <c r="H7" s="41">
        <f>G7/G$15</f>
        <v>0.77836103820355784</v>
      </c>
      <c r="I7" s="15">
        <v>4431</v>
      </c>
      <c r="J7" s="41">
        <f>I7/I$15</f>
        <v>0.80887185104052572</v>
      </c>
      <c r="K7" s="36">
        <v>4605</v>
      </c>
      <c r="L7" s="37">
        <v>0.81881223328591746</v>
      </c>
    </row>
    <row r="8" spans="1:12" x14ac:dyDescent="0.2">
      <c r="A8" s="5" t="s">
        <v>118</v>
      </c>
      <c r="B8" s="39" t="s">
        <v>117</v>
      </c>
      <c r="C8" s="20">
        <v>925</v>
      </c>
      <c r="D8" s="41">
        <f t="shared" ref="D8:F15" si="0">C8/C$15</f>
        <v>0.12924409668855666</v>
      </c>
      <c r="E8" s="20">
        <v>956</v>
      </c>
      <c r="F8" s="41">
        <f t="shared" ref="F8" si="1">E8/E$15</f>
        <v>0.14139920130158259</v>
      </c>
      <c r="G8" s="15">
        <v>1039</v>
      </c>
      <c r="H8" s="41">
        <f t="shared" ref="H8" si="2">G8/G$15</f>
        <v>0.15150189559638377</v>
      </c>
      <c r="I8" s="15">
        <v>671</v>
      </c>
      <c r="J8" s="41">
        <f t="shared" ref="J8" si="3">I8/I$15</f>
        <v>0.12248995983935743</v>
      </c>
      <c r="K8" s="36">
        <v>589</v>
      </c>
      <c r="L8" s="37">
        <v>0.10472972972972973</v>
      </c>
    </row>
    <row r="9" spans="1:12" x14ac:dyDescent="0.2">
      <c r="A9" s="5" t="s">
        <v>120</v>
      </c>
      <c r="B9" s="39" t="s">
        <v>119</v>
      </c>
      <c r="C9" s="20">
        <v>138</v>
      </c>
      <c r="D9" s="41">
        <f t="shared" si="0"/>
        <v>1.9281821992454939E-2</v>
      </c>
      <c r="E9" s="5">
        <v>107</v>
      </c>
      <c r="F9" s="41">
        <f t="shared" ref="F9" si="4">E9/E$15</f>
        <v>1.5826061233545335E-2</v>
      </c>
      <c r="G9" s="5">
        <v>128</v>
      </c>
      <c r="H9" s="41">
        <f t="shared" ref="H9" si="5">G9/G$15</f>
        <v>1.8664333624963548E-2</v>
      </c>
      <c r="I9" s="5">
        <v>36</v>
      </c>
      <c r="J9" s="41">
        <f t="shared" ref="J9" si="6">I9/I$15</f>
        <v>6.5717415115005475E-3</v>
      </c>
      <c r="K9" s="4">
        <v>45</v>
      </c>
      <c r="L9" s="37">
        <v>8.001422475106686E-3</v>
      </c>
    </row>
    <row r="10" spans="1:12" x14ac:dyDescent="0.2">
      <c r="A10" s="5" t="s">
        <v>121</v>
      </c>
      <c r="B10" s="39" t="s">
        <v>130</v>
      </c>
      <c r="C10" s="20">
        <v>111</v>
      </c>
      <c r="D10" s="41">
        <f t="shared" si="0"/>
        <v>1.5509291602626799E-2</v>
      </c>
      <c r="E10" s="5">
        <v>124</v>
      </c>
      <c r="F10" s="41">
        <f t="shared" ref="F10" si="7">E10/E$15</f>
        <v>1.8340482177192724E-2</v>
      </c>
      <c r="G10" s="5">
        <v>165</v>
      </c>
      <c r="H10" s="41">
        <f t="shared" ref="H10" si="8">G10/G$15</f>
        <v>2.4059492563429572E-2</v>
      </c>
      <c r="I10" s="5">
        <v>165</v>
      </c>
      <c r="J10" s="41">
        <f t="shared" ref="J10" si="9">I10/I$15</f>
        <v>3.0120481927710843E-2</v>
      </c>
      <c r="K10" s="4">
        <v>155</v>
      </c>
      <c r="L10" s="37">
        <v>2.756045519203414E-2</v>
      </c>
    </row>
    <row r="11" spans="1:12" x14ac:dyDescent="0.2">
      <c r="A11" s="5" t="s">
        <v>122</v>
      </c>
      <c r="B11" s="39" t="s">
        <v>131</v>
      </c>
      <c r="C11" s="20">
        <v>158</v>
      </c>
      <c r="D11" s="41">
        <f t="shared" si="0"/>
        <v>2.2076288947883192E-2</v>
      </c>
      <c r="E11" s="5">
        <v>121</v>
      </c>
      <c r="F11" s="41">
        <f t="shared" ref="F11" si="10">E11/E$15</f>
        <v>1.7896760834196127E-2</v>
      </c>
      <c r="G11" s="5">
        <v>149</v>
      </c>
      <c r="H11" s="41">
        <f t="shared" ref="H11" si="11">G11/G$15</f>
        <v>2.1726450860309127E-2</v>
      </c>
      <c r="I11" s="5">
        <v>131</v>
      </c>
      <c r="J11" s="41">
        <f t="shared" ref="J11" si="12">I11/I$15</f>
        <v>2.3913837166849215E-2</v>
      </c>
      <c r="K11" s="4">
        <v>163</v>
      </c>
      <c r="L11" s="37">
        <v>2.8982930298719772E-2</v>
      </c>
    </row>
    <row r="12" spans="1:12" x14ac:dyDescent="0.2">
      <c r="A12" s="5" t="s">
        <v>123</v>
      </c>
      <c r="B12" s="39" t="s">
        <v>132</v>
      </c>
      <c r="C12" s="20">
        <v>3</v>
      </c>
      <c r="D12" s="41">
        <f t="shared" si="0"/>
        <v>4.1917004331423779E-4</v>
      </c>
      <c r="E12" s="5">
        <v>3</v>
      </c>
      <c r="F12" s="41">
        <f t="shared" ref="F12" si="13">E12/E$15</f>
        <v>4.4372134299659814E-4</v>
      </c>
      <c r="G12" s="5">
        <v>6</v>
      </c>
      <c r="H12" s="41">
        <f t="shared" ref="H12" si="14">G12/G$15</f>
        <v>8.7489063867016625E-4</v>
      </c>
      <c r="I12" s="5">
        <v>6</v>
      </c>
      <c r="J12" s="41">
        <f t="shared" ref="J12" si="15">I12/I$15</f>
        <v>1.0952902519167579E-3</v>
      </c>
      <c r="K12" s="4">
        <v>3</v>
      </c>
      <c r="L12" s="37">
        <v>5.3342816500711243E-4</v>
      </c>
    </row>
    <row r="13" spans="1:12" x14ac:dyDescent="0.2">
      <c r="A13" s="5" t="s">
        <v>127</v>
      </c>
      <c r="B13" s="39" t="s">
        <v>124</v>
      </c>
      <c r="C13" s="20">
        <v>2</v>
      </c>
      <c r="D13" s="41">
        <f t="shared" si="0"/>
        <v>2.7944669554282519E-4</v>
      </c>
      <c r="E13" s="5">
        <v>1</v>
      </c>
      <c r="F13" s="41">
        <f t="shared" ref="F13" si="16">E13/E$15</f>
        <v>1.4790711433219938E-4</v>
      </c>
      <c r="G13" s="5">
        <v>1</v>
      </c>
      <c r="H13" s="41">
        <f t="shared" ref="H13" si="17">G13/G$15</f>
        <v>1.4581510644502772E-4</v>
      </c>
      <c r="I13" s="5">
        <v>0</v>
      </c>
      <c r="J13" s="41">
        <f t="shared" ref="J13" si="18">I13/I$15</f>
        <v>0</v>
      </c>
      <c r="K13" s="4">
        <v>1</v>
      </c>
      <c r="L13" s="37">
        <v>1.7780938833570413E-4</v>
      </c>
    </row>
    <row r="14" spans="1:12" x14ac:dyDescent="0.2">
      <c r="A14" s="5" t="s">
        <v>126</v>
      </c>
      <c r="B14" s="39" t="s">
        <v>125</v>
      </c>
      <c r="C14" s="20">
        <v>47</v>
      </c>
      <c r="D14" s="41">
        <f t="shared" si="0"/>
        <v>6.5669973452563927E-3</v>
      </c>
      <c r="E14" s="5">
        <v>15</v>
      </c>
      <c r="F14" s="41">
        <f t="shared" ref="F14" si="19">E14/E$15</f>
        <v>2.2186067149829905E-3</v>
      </c>
      <c r="G14" s="5">
        <v>32</v>
      </c>
      <c r="H14" s="41">
        <f t="shared" ref="H14" si="20">G14/G$15</f>
        <v>4.666083406240887E-3</v>
      </c>
      <c r="I14" s="5">
        <v>38</v>
      </c>
      <c r="J14" s="41">
        <f t="shared" ref="J14" si="21">I14/I$15</f>
        <v>6.9368382621394671E-3</v>
      </c>
      <c r="K14" s="4">
        <v>63</v>
      </c>
      <c r="L14" s="37">
        <v>1.120199146514936E-2</v>
      </c>
    </row>
    <row r="15" spans="1:12" x14ac:dyDescent="0.2">
      <c r="A15" s="4" t="s">
        <v>114</v>
      </c>
      <c r="C15" s="27">
        <v>7157</v>
      </c>
      <c r="D15" s="41">
        <f t="shared" si="0"/>
        <v>1</v>
      </c>
      <c r="E15" s="15">
        <v>6761</v>
      </c>
      <c r="F15" s="41">
        <f t="shared" ref="F15" si="22">E15/E$15</f>
        <v>1</v>
      </c>
      <c r="G15" s="15">
        <v>6858</v>
      </c>
      <c r="H15" s="41">
        <f t="shared" ref="H15" si="23">G15/G$15</f>
        <v>1</v>
      </c>
      <c r="I15" s="15">
        <v>5478</v>
      </c>
      <c r="J15" s="41">
        <f t="shared" ref="J15" si="24">I15/I$15</f>
        <v>1</v>
      </c>
      <c r="K15" s="36">
        <v>5624</v>
      </c>
      <c r="L15" s="37">
        <v>1</v>
      </c>
    </row>
    <row r="16" spans="1:12" x14ac:dyDescent="0.2">
      <c r="A16" s="38"/>
      <c r="K16" s="36"/>
    </row>
    <row r="17" spans="1:11" x14ac:dyDescent="0.2">
      <c r="A17" s="5" t="s">
        <v>25</v>
      </c>
      <c r="B17" s="5" t="s">
        <v>39</v>
      </c>
      <c r="K17" s="36"/>
    </row>
    <row r="18" spans="1:11" x14ac:dyDescent="0.2">
      <c r="A18" s="13" t="s">
        <v>27</v>
      </c>
      <c r="B18" s="5" t="s">
        <v>28</v>
      </c>
      <c r="K18" s="36"/>
    </row>
    <row r="19" spans="1:11" x14ac:dyDescent="0.2">
      <c r="A19" s="10"/>
      <c r="K19" s="36"/>
    </row>
    <row r="20" spans="1:11" x14ac:dyDescent="0.2">
      <c r="K20" s="36"/>
    </row>
    <row r="21" spans="1:11" x14ac:dyDescent="0.2">
      <c r="K21" s="36"/>
    </row>
    <row r="22" spans="1:11" x14ac:dyDescent="0.2">
      <c r="K22" s="36"/>
    </row>
    <row r="23" spans="1:11" x14ac:dyDescent="0.2">
      <c r="K23" s="36"/>
    </row>
    <row r="24" spans="1:11" x14ac:dyDescent="0.2">
      <c r="K24" s="36"/>
    </row>
  </sheetData>
  <mergeCells count="5">
    <mergeCell ref="C3:D3"/>
    <mergeCell ref="E3:F3"/>
    <mergeCell ref="G3:H3"/>
    <mergeCell ref="I3:J3"/>
    <mergeCell ref="K3:L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workbookViewId="0"/>
  </sheetViews>
  <sheetFormatPr defaultRowHeight="12.75" x14ac:dyDescent="0.2"/>
  <cols>
    <col min="1" max="1" width="22" style="5" customWidth="1"/>
    <col min="2" max="9" width="15.7109375" style="5" customWidth="1"/>
    <col min="10" max="16384" width="9.140625" style="5"/>
  </cols>
  <sheetData>
    <row r="1" spans="1:21" s="60" customFormat="1" ht="25.5" customHeight="1" x14ac:dyDescent="0.25">
      <c r="A1" s="58" t="s">
        <v>133</v>
      </c>
      <c r="B1" s="59" t="s">
        <v>142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</row>
    <row r="2" spans="1:21" x14ac:dyDescent="0.2">
      <c r="A2" s="6"/>
    </row>
    <row r="3" spans="1:21" x14ac:dyDescent="0.2">
      <c r="A3" s="54" t="s">
        <v>134</v>
      </c>
      <c r="B3" s="42" t="s">
        <v>135</v>
      </c>
      <c r="C3" s="42"/>
      <c r="D3" s="42"/>
      <c r="E3" s="42"/>
      <c r="F3" s="42" t="s">
        <v>136</v>
      </c>
      <c r="G3" s="42"/>
      <c r="H3" s="42"/>
      <c r="I3" s="42"/>
    </row>
    <row r="4" spans="1:21" ht="25.5" x14ac:dyDescent="0.2">
      <c r="A4" s="54"/>
      <c r="B4" s="54" t="s">
        <v>144</v>
      </c>
      <c r="C4" s="53" t="s">
        <v>137</v>
      </c>
      <c r="D4" s="53" t="s">
        <v>143</v>
      </c>
      <c r="E4" s="55" t="s">
        <v>40</v>
      </c>
      <c r="F4" s="53" t="s">
        <v>138</v>
      </c>
      <c r="G4" s="53" t="s">
        <v>139</v>
      </c>
      <c r="H4" s="53" t="s">
        <v>143</v>
      </c>
      <c r="I4" s="53" t="s">
        <v>140</v>
      </c>
    </row>
    <row r="5" spans="1:21" ht="25.5" x14ac:dyDescent="0.2">
      <c r="A5" s="54"/>
      <c r="B5" s="54"/>
      <c r="C5" s="53"/>
      <c r="D5" s="53"/>
      <c r="E5" s="56" t="s">
        <v>141</v>
      </c>
      <c r="F5" s="53"/>
      <c r="G5" s="53"/>
      <c r="H5" s="53"/>
      <c r="I5" s="53"/>
    </row>
    <row r="6" spans="1:21" x14ac:dyDescent="0.2">
      <c r="A6" s="43" t="s">
        <v>41</v>
      </c>
      <c r="B6" s="44">
        <v>1261</v>
      </c>
      <c r="C6" s="35">
        <v>256.44988753625074</v>
      </c>
      <c r="D6" s="5">
        <v>953</v>
      </c>
      <c r="E6" s="35">
        <v>193.81184997783262</v>
      </c>
      <c r="F6" s="5">
        <v>121</v>
      </c>
      <c r="G6" s="45">
        <v>9.5955590800951632E-2</v>
      </c>
      <c r="H6" s="5">
        <v>19</v>
      </c>
      <c r="I6" s="46">
        <v>0.15702479338842976</v>
      </c>
    </row>
    <row r="7" spans="1:21" x14ac:dyDescent="0.2">
      <c r="A7" s="43" t="s">
        <v>42</v>
      </c>
      <c r="B7" s="47">
        <v>188</v>
      </c>
      <c r="C7" s="35">
        <v>98.193346878443961</v>
      </c>
      <c r="D7" s="5">
        <v>140</v>
      </c>
      <c r="E7" s="35">
        <v>73.122705122245492</v>
      </c>
      <c r="F7" s="5">
        <v>18</v>
      </c>
      <c r="G7" s="45">
        <v>9.5744680851063829E-2</v>
      </c>
      <c r="H7" s="5">
        <v>6</v>
      </c>
      <c r="I7" s="46">
        <v>0.33333333333333331</v>
      </c>
    </row>
    <row r="8" spans="1:21" x14ac:dyDescent="0.2">
      <c r="A8" s="43" t="s">
        <v>43</v>
      </c>
      <c r="B8" s="47">
        <v>28</v>
      </c>
      <c r="C8" s="35">
        <v>35.429135402563553</v>
      </c>
      <c r="D8" s="5">
        <v>18</v>
      </c>
      <c r="E8" s="35">
        <v>22.775872758790854</v>
      </c>
      <c r="F8" s="5">
        <v>5</v>
      </c>
      <c r="G8" s="45">
        <v>0.17857142857142858</v>
      </c>
      <c r="H8" s="5">
        <v>1</v>
      </c>
      <c r="I8" s="46">
        <v>0.2</v>
      </c>
    </row>
    <row r="9" spans="1:21" x14ac:dyDescent="0.2">
      <c r="A9" s="43" t="s">
        <v>44</v>
      </c>
      <c r="B9" s="47">
        <v>42</v>
      </c>
      <c r="C9" s="35">
        <v>48.351445938478541</v>
      </c>
      <c r="D9" s="5">
        <v>24</v>
      </c>
      <c r="E9" s="35">
        <v>27.629397679130594</v>
      </c>
      <c r="F9" s="5">
        <v>8</v>
      </c>
      <c r="G9" s="45">
        <v>0.19047619047619047</v>
      </c>
      <c r="H9" s="5">
        <v>1</v>
      </c>
      <c r="I9" s="46">
        <v>0.125</v>
      </c>
    </row>
    <row r="10" spans="1:21" x14ac:dyDescent="0.2">
      <c r="A10" s="43" t="s">
        <v>45</v>
      </c>
      <c r="B10" s="47">
        <v>29</v>
      </c>
      <c r="C10" s="35">
        <v>41.003308542827249</v>
      </c>
      <c r="D10" s="5">
        <v>20</v>
      </c>
      <c r="E10" s="35">
        <v>28.278143822639482</v>
      </c>
      <c r="F10" s="5">
        <v>2</v>
      </c>
      <c r="G10" s="45">
        <v>6.8965517241379309E-2</v>
      </c>
      <c r="H10" s="5">
        <v>1</v>
      </c>
      <c r="I10" s="46">
        <v>0.5</v>
      </c>
    </row>
    <row r="11" spans="1:21" x14ac:dyDescent="0.2">
      <c r="A11" s="43" t="s">
        <v>46</v>
      </c>
      <c r="B11" s="47">
        <v>205</v>
      </c>
      <c r="C11" s="35">
        <v>196.76914659781346</v>
      </c>
      <c r="D11" s="5">
        <v>165</v>
      </c>
      <c r="E11" s="35">
        <v>158.37516677384986</v>
      </c>
      <c r="F11" s="5">
        <v>26</v>
      </c>
      <c r="G11" s="45">
        <v>0.12682926829268293</v>
      </c>
      <c r="H11" s="5">
        <v>5</v>
      </c>
      <c r="I11" s="46">
        <v>0.19230769230769232</v>
      </c>
    </row>
    <row r="12" spans="1:21" x14ac:dyDescent="0.2">
      <c r="A12" s="43" t="s">
        <v>47</v>
      </c>
      <c r="B12" s="47">
        <v>49</v>
      </c>
      <c r="C12" s="35">
        <v>76.174486210863407</v>
      </c>
      <c r="D12" s="5">
        <v>22</v>
      </c>
      <c r="E12" s="35">
        <v>34.200789727326431</v>
      </c>
      <c r="F12" s="5">
        <v>13</v>
      </c>
      <c r="G12" s="45">
        <v>0.26530612244897961</v>
      </c>
      <c r="H12" s="5">
        <v>3</v>
      </c>
      <c r="I12" s="46">
        <v>0.23076923076923078</v>
      </c>
    </row>
    <row r="13" spans="1:21" x14ac:dyDescent="0.2">
      <c r="A13" s="43" t="s">
        <v>48</v>
      </c>
      <c r="B13" s="47">
        <v>17</v>
      </c>
      <c r="C13" s="35">
        <v>26.749748237663646</v>
      </c>
      <c r="D13" s="5">
        <v>5</v>
      </c>
      <c r="E13" s="35">
        <v>7.8675730110775426</v>
      </c>
      <c r="F13" s="5">
        <v>7</v>
      </c>
      <c r="G13" s="45">
        <v>0.41176470588235292</v>
      </c>
      <c r="H13" s="5">
        <v>1</v>
      </c>
      <c r="I13" s="46">
        <v>0.14285714285714285</v>
      </c>
    </row>
    <row r="14" spans="1:21" x14ac:dyDescent="0.2">
      <c r="A14" s="43" t="s">
        <v>49</v>
      </c>
      <c r="B14" s="47">
        <v>536</v>
      </c>
      <c r="C14" s="35">
        <v>327.18438304989559</v>
      </c>
      <c r="D14" s="5">
        <v>500</v>
      </c>
      <c r="E14" s="35">
        <v>305.20931254654442</v>
      </c>
      <c r="F14" s="5">
        <v>25</v>
      </c>
      <c r="G14" s="45">
        <v>4.6641791044776122E-2</v>
      </c>
      <c r="H14" s="5">
        <v>13</v>
      </c>
      <c r="I14" s="46">
        <v>0.52</v>
      </c>
    </row>
    <row r="15" spans="1:21" x14ac:dyDescent="0.2">
      <c r="A15" s="43" t="s">
        <v>50</v>
      </c>
      <c r="B15" s="47">
        <v>9</v>
      </c>
      <c r="C15" s="35">
        <v>34.393151941302357</v>
      </c>
      <c r="D15" s="5">
        <v>6</v>
      </c>
      <c r="E15" s="35">
        <v>22.928767960868235</v>
      </c>
      <c r="F15" s="5">
        <v>0</v>
      </c>
      <c r="G15" s="45">
        <v>0</v>
      </c>
      <c r="H15" s="5">
        <v>0</v>
      </c>
      <c r="I15" s="46">
        <v>0</v>
      </c>
    </row>
    <row r="16" spans="1:21" x14ac:dyDescent="0.2">
      <c r="A16" s="43" t="s">
        <v>51</v>
      </c>
      <c r="B16" s="47">
        <v>8</v>
      </c>
      <c r="C16" s="35">
        <v>17.786868844075862</v>
      </c>
      <c r="D16" s="5">
        <v>3</v>
      </c>
      <c r="E16" s="35">
        <v>6.6700758165284482</v>
      </c>
      <c r="F16" s="5">
        <v>4</v>
      </c>
      <c r="G16" s="45">
        <v>0.5</v>
      </c>
      <c r="H16" s="5">
        <v>0</v>
      </c>
      <c r="I16" s="46">
        <v>0</v>
      </c>
    </row>
    <row r="17" spans="1:9" x14ac:dyDescent="0.2">
      <c r="A17" s="43" t="s">
        <v>52</v>
      </c>
      <c r="B17" s="47">
        <v>13</v>
      </c>
      <c r="C17" s="35">
        <v>32.267672756155676</v>
      </c>
      <c r="D17" s="5">
        <v>8</v>
      </c>
      <c r="E17" s="35">
        <v>19.857029388403493</v>
      </c>
      <c r="F17" s="5">
        <v>2</v>
      </c>
      <c r="G17" s="45">
        <v>0.15384615384615385</v>
      </c>
      <c r="H17" s="5">
        <v>0</v>
      </c>
      <c r="I17" s="46">
        <v>0</v>
      </c>
    </row>
    <row r="18" spans="1:9" x14ac:dyDescent="0.2">
      <c r="A18" s="43" t="s">
        <v>53</v>
      </c>
      <c r="B18" s="47">
        <v>106</v>
      </c>
      <c r="C18" s="35">
        <v>128.90202230248195</v>
      </c>
      <c r="D18" s="5">
        <v>92</v>
      </c>
      <c r="E18" s="35">
        <v>111.87722690404097</v>
      </c>
      <c r="F18" s="5">
        <v>12</v>
      </c>
      <c r="G18" s="45">
        <v>0.11320754716981132</v>
      </c>
      <c r="H18" s="5">
        <v>7</v>
      </c>
      <c r="I18" s="46">
        <v>0.58333333333333337</v>
      </c>
    </row>
    <row r="19" spans="1:9" x14ac:dyDescent="0.2">
      <c r="A19" s="43" t="s">
        <v>54</v>
      </c>
      <c r="B19" s="47">
        <v>549</v>
      </c>
      <c r="C19" s="35">
        <v>559.00051929009987</v>
      </c>
      <c r="D19" s="5">
        <v>523</v>
      </c>
      <c r="E19" s="35">
        <v>532.52690635468537</v>
      </c>
      <c r="F19" s="5">
        <v>21</v>
      </c>
      <c r="G19" s="45">
        <v>3.825136612021858E-2</v>
      </c>
      <c r="H19" s="5">
        <v>6</v>
      </c>
      <c r="I19" s="46">
        <v>0.2857142857142857</v>
      </c>
    </row>
    <row r="20" spans="1:9" x14ac:dyDescent="0.2">
      <c r="A20" s="43" t="s">
        <v>55</v>
      </c>
      <c r="B20" s="47">
        <v>335</v>
      </c>
      <c r="C20" s="35">
        <v>201.95808917504644</v>
      </c>
      <c r="D20" s="5">
        <v>237</v>
      </c>
      <c r="E20" s="35">
        <v>142.87781234174926</v>
      </c>
      <c r="F20" s="5">
        <v>54</v>
      </c>
      <c r="G20" s="45">
        <v>0.16119402985074627</v>
      </c>
      <c r="H20" s="5">
        <v>8</v>
      </c>
      <c r="I20" s="46">
        <v>0.14814814814814814</v>
      </c>
    </row>
    <row r="21" spans="1:9" x14ac:dyDescent="0.2">
      <c r="A21" s="43" t="s">
        <v>56</v>
      </c>
      <c r="B21" s="47">
        <v>270</v>
      </c>
      <c r="C21" s="35">
        <v>467.92138920661324</v>
      </c>
      <c r="D21" s="5">
        <v>254</v>
      </c>
      <c r="E21" s="35">
        <v>440.19271429066589</v>
      </c>
      <c r="F21" s="5">
        <v>16</v>
      </c>
      <c r="G21" s="45">
        <v>5.9259259259259262E-2</v>
      </c>
      <c r="H21" s="5">
        <v>8</v>
      </c>
      <c r="I21" s="46">
        <v>0.5</v>
      </c>
    </row>
    <row r="22" spans="1:9" x14ac:dyDescent="0.2">
      <c r="A22" s="43" t="s">
        <v>57</v>
      </c>
      <c r="B22" s="47">
        <v>107</v>
      </c>
      <c r="C22" s="35">
        <v>118.55298875408565</v>
      </c>
      <c r="D22" s="5">
        <v>97</v>
      </c>
      <c r="E22" s="35">
        <v>107.47327017893745</v>
      </c>
      <c r="F22" s="5">
        <v>8</v>
      </c>
      <c r="G22" s="45">
        <v>7.476635514018691E-2</v>
      </c>
      <c r="H22" s="5">
        <v>4</v>
      </c>
      <c r="I22" s="46">
        <v>0.5</v>
      </c>
    </row>
    <row r="23" spans="1:9" x14ac:dyDescent="0.2">
      <c r="A23" s="43" t="s">
        <v>58</v>
      </c>
      <c r="B23" s="44">
        <v>807</v>
      </c>
      <c r="C23" s="35">
        <v>300.35953818325282</v>
      </c>
      <c r="D23" s="5">
        <v>651</v>
      </c>
      <c r="E23" s="35">
        <v>242.29747132254965</v>
      </c>
      <c r="F23" s="5">
        <v>93</v>
      </c>
      <c r="G23" s="45">
        <v>0.11524163568773234</v>
      </c>
      <c r="H23" s="5">
        <v>18</v>
      </c>
      <c r="I23" s="46">
        <v>0.19354838709677419</v>
      </c>
    </row>
    <row r="24" spans="1:9" x14ac:dyDescent="0.2">
      <c r="A24" s="43" t="s">
        <v>59</v>
      </c>
      <c r="B24" s="47">
        <v>701</v>
      </c>
      <c r="C24" s="35">
        <v>574.38771580508512</v>
      </c>
      <c r="D24" s="5">
        <v>598</v>
      </c>
      <c r="E24" s="35">
        <v>489.99123259834653</v>
      </c>
      <c r="F24" s="5">
        <v>52</v>
      </c>
      <c r="G24" s="45">
        <v>7.4179743223965769E-2</v>
      </c>
      <c r="H24" s="5">
        <v>18</v>
      </c>
      <c r="I24" s="46">
        <v>0.34615384615384615</v>
      </c>
    </row>
    <row r="25" spans="1:9" x14ac:dyDescent="0.2">
      <c r="A25" s="43" t="s">
        <v>60</v>
      </c>
      <c r="B25" s="47">
        <v>208</v>
      </c>
      <c r="C25" s="35">
        <v>289.64115132357654</v>
      </c>
      <c r="D25" s="5">
        <v>179</v>
      </c>
      <c r="E25" s="35">
        <v>249.25849080250092</v>
      </c>
      <c r="F25" s="5">
        <v>16</v>
      </c>
      <c r="G25" s="45">
        <v>7.6923076923076927E-2</v>
      </c>
      <c r="H25" s="5">
        <v>3</v>
      </c>
      <c r="I25" s="46">
        <v>0.1875</v>
      </c>
    </row>
    <row r="26" spans="1:9" x14ac:dyDescent="0.2">
      <c r="A26" s="43" t="s">
        <v>61</v>
      </c>
      <c r="B26" s="47">
        <v>140</v>
      </c>
      <c r="C26" s="35">
        <v>209.87302681877463</v>
      </c>
      <c r="D26" s="5">
        <v>97</v>
      </c>
      <c r="E26" s="35">
        <v>145.41202572443672</v>
      </c>
      <c r="F26" s="5">
        <v>22</v>
      </c>
      <c r="G26" s="45">
        <v>0.15714285714285714</v>
      </c>
      <c r="H26" s="5">
        <v>3</v>
      </c>
      <c r="I26" s="46">
        <v>0.13636363636363635</v>
      </c>
    </row>
    <row r="27" spans="1:9" x14ac:dyDescent="0.2">
      <c r="A27" s="48" t="s">
        <v>62</v>
      </c>
      <c r="B27" s="44">
        <v>5608</v>
      </c>
      <c r="C27" s="35">
        <v>228.83930159942676</v>
      </c>
      <c r="D27" s="15">
        <v>4592</v>
      </c>
      <c r="E27" s="35">
        <v>187.38054082463759</v>
      </c>
      <c r="F27" s="5">
        <v>525</v>
      </c>
      <c r="G27" s="45">
        <v>9.3616262482168325E-2</v>
      </c>
      <c r="H27" s="5">
        <v>125</v>
      </c>
      <c r="I27" s="46">
        <v>0.23809523809523808</v>
      </c>
    </row>
    <row r="28" spans="1:9" x14ac:dyDescent="0.2">
      <c r="A28" s="43" t="s">
        <v>63</v>
      </c>
      <c r="B28" s="47">
        <v>16</v>
      </c>
      <c r="D28" s="5">
        <v>13</v>
      </c>
      <c r="F28" s="5">
        <v>7</v>
      </c>
      <c r="G28" s="45">
        <f>F28/B28</f>
        <v>0.4375</v>
      </c>
      <c r="H28" s="5">
        <v>5</v>
      </c>
      <c r="I28" s="46">
        <v>0.7142857142857143</v>
      </c>
    </row>
    <row r="29" spans="1:9" x14ac:dyDescent="0.2">
      <c r="A29" s="7" t="s">
        <v>64</v>
      </c>
      <c r="B29" s="49">
        <v>5624</v>
      </c>
      <c r="C29" s="50">
        <v>229.49219546989588</v>
      </c>
      <c r="D29" s="36">
        <v>4605</v>
      </c>
      <c r="E29" s="50">
        <v>187.91101709439377</v>
      </c>
      <c r="F29" s="4">
        <v>532</v>
      </c>
      <c r="G29" s="51">
        <f>F29/B29</f>
        <v>9.45945945945946E-2</v>
      </c>
      <c r="H29" s="4">
        <v>130</v>
      </c>
      <c r="I29" s="37">
        <v>0.24436090225563908</v>
      </c>
    </row>
    <row r="30" spans="1:9" x14ac:dyDescent="0.2">
      <c r="A30" s="52"/>
    </row>
    <row r="31" spans="1:9" x14ac:dyDescent="0.2">
      <c r="A31" s="16" t="s">
        <v>25</v>
      </c>
      <c r="B31" s="16" t="s">
        <v>26</v>
      </c>
    </row>
    <row r="32" spans="1:9" x14ac:dyDescent="0.2">
      <c r="A32" s="61" t="s">
        <v>27</v>
      </c>
      <c r="B32" s="16" t="s">
        <v>28</v>
      </c>
    </row>
    <row r="33" spans="1:3" x14ac:dyDescent="0.2">
      <c r="A33" s="16"/>
      <c r="B33" s="16"/>
      <c r="C33" s="16"/>
    </row>
    <row r="34" spans="1:3" x14ac:dyDescent="0.2">
      <c r="A34" s="16"/>
      <c r="B34" s="16"/>
      <c r="C34" s="16"/>
    </row>
  </sheetData>
  <mergeCells count="11">
    <mergeCell ref="B1:U1"/>
    <mergeCell ref="A3:A5"/>
    <mergeCell ref="B3:E3"/>
    <mergeCell ref="F3:I3"/>
    <mergeCell ref="B4:B5"/>
    <mergeCell ref="C4:C5"/>
    <mergeCell ref="D4:D5"/>
    <mergeCell ref="F4:F5"/>
    <mergeCell ref="G4:G5"/>
    <mergeCell ref="H4:H5"/>
    <mergeCell ref="I4:I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/>
  </sheetViews>
  <sheetFormatPr defaultRowHeight="15" x14ac:dyDescent="0.25"/>
  <cols>
    <col min="1" max="1" width="15.140625" style="2" customWidth="1"/>
    <col min="2" max="16384" width="9.140625" style="2"/>
  </cols>
  <sheetData>
    <row r="1" spans="1:9" x14ac:dyDescent="0.25">
      <c r="A1" s="40" t="s">
        <v>145</v>
      </c>
      <c r="B1" s="40" t="s">
        <v>146</v>
      </c>
      <c r="C1" s="62"/>
      <c r="D1" s="62"/>
      <c r="E1" s="5"/>
      <c r="F1" s="5"/>
      <c r="G1" s="5"/>
      <c r="H1" s="5"/>
      <c r="I1" s="5"/>
    </row>
    <row r="2" spans="1:9" x14ac:dyDescent="0.25">
      <c r="A2" s="5"/>
      <c r="B2" s="32" t="s">
        <v>99</v>
      </c>
      <c r="C2" s="62"/>
      <c r="D2" s="62"/>
      <c r="E2" s="5"/>
      <c r="F2" s="5"/>
      <c r="G2" s="5"/>
      <c r="H2" s="5"/>
      <c r="I2" s="5"/>
    </row>
    <row r="3" spans="1:9" x14ac:dyDescent="0.25">
      <c r="A3" s="5"/>
      <c r="B3" s="5"/>
      <c r="C3" s="5"/>
      <c r="D3" s="5"/>
      <c r="E3" s="5"/>
      <c r="F3" s="5"/>
      <c r="G3" s="5"/>
      <c r="H3" s="5"/>
      <c r="I3" s="5"/>
    </row>
    <row r="4" spans="1:9" x14ac:dyDescent="0.25">
      <c r="A4" s="5"/>
      <c r="B4" s="26" t="s">
        <v>97</v>
      </c>
      <c r="C4" s="26"/>
      <c r="D4" s="26"/>
      <c r="E4" s="26"/>
      <c r="F4" s="26"/>
      <c r="G4" s="67"/>
      <c r="H4" s="67" t="s">
        <v>84</v>
      </c>
      <c r="I4" s="67"/>
    </row>
    <row r="5" spans="1:9" x14ac:dyDescent="0.25">
      <c r="A5" s="5"/>
      <c r="B5" s="26" t="s">
        <v>148</v>
      </c>
      <c r="C5" s="26"/>
      <c r="D5" s="26" t="s">
        <v>149</v>
      </c>
      <c r="E5" s="26"/>
      <c r="F5" s="26" t="s">
        <v>150</v>
      </c>
      <c r="G5" s="67"/>
      <c r="H5" s="67" t="s">
        <v>150</v>
      </c>
      <c r="I5" s="67"/>
    </row>
    <row r="6" spans="1:9" x14ac:dyDescent="0.25">
      <c r="A6" s="4" t="s">
        <v>66</v>
      </c>
      <c r="B6" s="4" t="s">
        <v>67</v>
      </c>
      <c r="C6" s="4" t="s">
        <v>68</v>
      </c>
      <c r="D6" s="4" t="s">
        <v>0</v>
      </c>
      <c r="E6" s="4" t="s">
        <v>69</v>
      </c>
      <c r="F6" s="4" t="s">
        <v>0</v>
      </c>
      <c r="G6" s="4" t="s">
        <v>68</v>
      </c>
      <c r="H6" s="68" t="s">
        <v>0</v>
      </c>
      <c r="I6" s="68" t="s">
        <v>69</v>
      </c>
    </row>
    <row r="7" spans="1:9" x14ac:dyDescent="0.25">
      <c r="A7" s="13" t="s">
        <v>70</v>
      </c>
      <c r="B7" s="13" t="s">
        <v>37</v>
      </c>
      <c r="C7" s="13" t="s">
        <v>71</v>
      </c>
      <c r="D7" s="13" t="s">
        <v>35</v>
      </c>
      <c r="E7" s="13" t="s">
        <v>71</v>
      </c>
      <c r="F7" s="13" t="s">
        <v>35</v>
      </c>
      <c r="G7" s="13" t="s">
        <v>71</v>
      </c>
      <c r="H7" s="69" t="s">
        <v>35</v>
      </c>
      <c r="I7" s="69" t="s">
        <v>71</v>
      </c>
    </row>
    <row r="8" spans="1:9" x14ac:dyDescent="0.25">
      <c r="A8" s="5" t="s">
        <v>92</v>
      </c>
      <c r="B8" s="47">
        <v>5</v>
      </c>
      <c r="C8" s="63">
        <v>1.0577533319229956E-3</v>
      </c>
      <c r="D8" s="47">
        <v>3</v>
      </c>
      <c r="E8" s="63">
        <v>3.3444816053511705E-3</v>
      </c>
      <c r="F8" s="47">
        <v>8</v>
      </c>
      <c r="G8" s="63">
        <v>1.4224751066856331E-3</v>
      </c>
      <c r="H8" s="47">
        <v>10</v>
      </c>
      <c r="I8" s="63">
        <v>1.8254837531945967E-3</v>
      </c>
    </row>
    <row r="9" spans="1:9" x14ac:dyDescent="0.25">
      <c r="A9" s="5" t="s">
        <v>72</v>
      </c>
      <c r="B9" s="47">
        <v>168</v>
      </c>
      <c r="C9" s="63">
        <v>3.5540511952612652E-2</v>
      </c>
      <c r="D9" s="47">
        <v>46</v>
      </c>
      <c r="E9" s="63">
        <v>5.128205128205128E-2</v>
      </c>
      <c r="F9" s="47">
        <v>214</v>
      </c>
      <c r="G9" s="63">
        <v>3.8051209103840682E-2</v>
      </c>
      <c r="H9" s="47">
        <v>264</v>
      </c>
      <c r="I9" s="63">
        <v>4.8192771084337352E-2</v>
      </c>
    </row>
    <row r="10" spans="1:9" x14ac:dyDescent="0.25">
      <c r="A10" s="5" t="s">
        <v>73</v>
      </c>
      <c r="B10" s="47">
        <v>193</v>
      </c>
      <c r="C10" s="63">
        <v>4.0829278612227626E-2</v>
      </c>
      <c r="D10" s="47">
        <v>39</v>
      </c>
      <c r="E10" s="63">
        <v>4.3478260869565216E-2</v>
      </c>
      <c r="F10" s="47">
        <v>232</v>
      </c>
      <c r="G10" s="63">
        <v>4.1251778093883355E-2</v>
      </c>
      <c r="H10" s="47">
        <v>271</v>
      </c>
      <c r="I10" s="63">
        <v>4.947060971157357E-2</v>
      </c>
    </row>
    <row r="11" spans="1:9" x14ac:dyDescent="0.25">
      <c r="A11" s="5" t="s">
        <v>74</v>
      </c>
      <c r="B11" s="47">
        <v>252</v>
      </c>
      <c r="C11" s="63">
        <v>5.3310767928918978E-2</v>
      </c>
      <c r="D11" s="47">
        <v>59</v>
      </c>
      <c r="E11" s="63">
        <v>6.5774804905239681E-2</v>
      </c>
      <c r="F11" s="47">
        <v>311</v>
      </c>
      <c r="G11" s="63">
        <v>5.5298719772403984E-2</v>
      </c>
      <c r="H11" s="47">
        <v>322</v>
      </c>
      <c r="I11" s="63">
        <v>5.8780576852866008E-2</v>
      </c>
    </row>
    <row r="12" spans="1:9" x14ac:dyDescent="0.25">
      <c r="A12" s="5" t="s">
        <v>75</v>
      </c>
      <c r="B12" s="47">
        <v>397</v>
      </c>
      <c r="C12" s="63">
        <v>8.3985614554685853E-2</v>
      </c>
      <c r="D12" s="47">
        <v>86</v>
      </c>
      <c r="E12" s="64">
        <v>9.5875139353400224E-2</v>
      </c>
      <c r="F12" s="44">
        <v>483</v>
      </c>
      <c r="G12" s="63">
        <v>8.5881934566145096E-2</v>
      </c>
      <c r="H12" s="44">
        <v>561</v>
      </c>
      <c r="I12" s="63">
        <v>0.10240963855421686</v>
      </c>
    </row>
    <row r="13" spans="1:9" x14ac:dyDescent="0.25">
      <c r="A13" s="5" t="s">
        <v>76</v>
      </c>
      <c r="B13" s="44">
        <v>894</v>
      </c>
      <c r="C13" s="63">
        <v>0.1891262957478316</v>
      </c>
      <c r="D13" s="47">
        <v>225</v>
      </c>
      <c r="E13" s="63">
        <v>0.25083612040133779</v>
      </c>
      <c r="F13" s="44">
        <v>1119</v>
      </c>
      <c r="G13" s="63">
        <v>0.19896870554765292</v>
      </c>
      <c r="H13" s="44">
        <v>1247</v>
      </c>
      <c r="I13" s="63">
        <v>0.22763782402336619</v>
      </c>
    </row>
    <row r="14" spans="1:9" x14ac:dyDescent="0.25">
      <c r="A14" s="5" t="s">
        <v>81</v>
      </c>
      <c r="B14" s="44">
        <v>1233</v>
      </c>
      <c r="C14" s="63">
        <v>0.26084197165221068</v>
      </c>
      <c r="D14" s="47">
        <v>217</v>
      </c>
      <c r="E14" s="63">
        <v>0.241917502787068</v>
      </c>
      <c r="F14" s="44">
        <v>1450</v>
      </c>
      <c r="G14" s="63">
        <v>0.25782361308677099</v>
      </c>
      <c r="H14" s="44">
        <v>1301</v>
      </c>
      <c r="I14" s="63">
        <v>0.23749543629061701</v>
      </c>
    </row>
    <row r="15" spans="1:9" x14ac:dyDescent="0.25">
      <c r="A15" s="65" t="s">
        <v>82</v>
      </c>
      <c r="B15" s="44">
        <v>938</v>
      </c>
      <c r="C15" s="63">
        <v>0.19843452506875398</v>
      </c>
      <c r="D15" s="47">
        <v>105</v>
      </c>
      <c r="E15" s="63">
        <v>0.11705685618729098</v>
      </c>
      <c r="F15" s="44">
        <v>1043</v>
      </c>
      <c r="G15" s="63">
        <v>0.1854551920341394</v>
      </c>
      <c r="H15" s="44">
        <v>845</v>
      </c>
      <c r="I15" s="63">
        <v>0.15425337714494342</v>
      </c>
    </row>
    <row r="16" spans="1:9" x14ac:dyDescent="0.25">
      <c r="A16" s="5" t="s">
        <v>93</v>
      </c>
      <c r="B16" s="44">
        <v>360</v>
      </c>
      <c r="C16" s="63">
        <v>7.6158239898455674E-2</v>
      </c>
      <c r="D16" s="47">
        <v>63</v>
      </c>
      <c r="E16" s="63">
        <v>7.0234113712374577E-2</v>
      </c>
      <c r="F16" s="44">
        <v>423</v>
      </c>
      <c r="G16" s="63">
        <v>7.5213371266002846E-2</v>
      </c>
      <c r="H16" s="44">
        <v>369</v>
      </c>
      <c r="I16" s="63">
        <v>6.7360350492880611E-2</v>
      </c>
    </row>
    <row r="17" spans="1:9" x14ac:dyDescent="0.25">
      <c r="A17" s="65" t="s">
        <v>94</v>
      </c>
      <c r="B17" s="44">
        <v>183</v>
      </c>
      <c r="C17" s="63">
        <v>3.8713771948381638E-2</v>
      </c>
      <c r="D17" s="47">
        <v>33</v>
      </c>
      <c r="E17" s="63">
        <v>3.678929765886288E-2</v>
      </c>
      <c r="F17" s="44">
        <v>216</v>
      </c>
      <c r="G17" s="63">
        <v>3.8406827880512091E-2</v>
      </c>
      <c r="H17" s="44">
        <v>205</v>
      </c>
      <c r="I17" s="63">
        <v>3.7422416940489228E-2</v>
      </c>
    </row>
    <row r="18" spans="1:9" x14ac:dyDescent="0.25">
      <c r="A18" s="5" t="s">
        <v>95</v>
      </c>
      <c r="B18" s="44">
        <v>82</v>
      </c>
      <c r="C18" s="63">
        <v>1.7347154643537126E-2</v>
      </c>
      <c r="D18" s="47">
        <v>18</v>
      </c>
      <c r="E18" s="63">
        <v>2.0066889632107024E-2</v>
      </c>
      <c r="F18" s="44">
        <v>100</v>
      </c>
      <c r="G18" s="63">
        <v>1.7780938833570414E-2</v>
      </c>
      <c r="H18" s="44">
        <v>60</v>
      </c>
      <c r="I18" s="63">
        <v>1.0952902519167579E-2</v>
      </c>
    </row>
    <row r="19" spans="1:9" x14ac:dyDescent="0.25">
      <c r="A19" s="65" t="s">
        <v>96</v>
      </c>
      <c r="B19" s="44">
        <v>22</v>
      </c>
      <c r="C19" s="63">
        <v>4.6541146604611805E-3</v>
      </c>
      <c r="D19" s="47">
        <v>3</v>
      </c>
      <c r="E19" s="63">
        <v>3.3444816053511705E-3</v>
      </c>
      <c r="F19" s="44">
        <v>25</v>
      </c>
      <c r="G19" s="63">
        <v>4.4452347083926034E-3</v>
      </c>
      <c r="H19" s="44">
        <v>23</v>
      </c>
      <c r="I19" s="63">
        <v>4.1986126323475719E-3</v>
      </c>
    </row>
    <row r="20" spans="1:9" x14ac:dyDescent="0.25">
      <c r="A20" s="4" t="s">
        <v>147</v>
      </c>
      <c r="B20" s="49">
        <v>4727</v>
      </c>
      <c r="C20" s="66">
        <v>1</v>
      </c>
      <c r="D20" s="49">
        <v>897</v>
      </c>
      <c r="E20" s="66">
        <v>1</v>
      </c>
      <c r="F20" s="49">
        <v>5624</v>
      </c>
      <c r="G20" s="66">
        <v>1</v>
      </c>
      <c r="H20" s="49">
        <v>5478</v>
      </c>
      <c r="I20" s="66">
        <v>1</v>
      </c>
    </row>
    <row r="22" spans="1:9" x14ac:dyDescent="0.25">
      <c r="A22" s="33"/>
    </row>
    <row r="23" spans="1:9" x14ac:dyDescent="0.25">
      <c r="A23" s="1" t="s">
        <v>25</v>
      </c>
      <c r="B23" s="1" t="s">
        <v>26</v>
      </c>
    </row>
    <row r="24" spans="1:9" x14ac:dyDescent="0.25">
      <c r="A24" s="3" t="s">
        <v>27</v>
      </c>
      <c r="B24" s="3" t="s">
        <v>28</v>
      </c>
    </row>
  </sheetData>
  <mergeCells count="6">
    <mergeCell ref="B4:G4"/>
    <mergeCell ref="H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/>
  </sheetViews>
  <sheetFormatPr defaultColWidth="9.140625" defaultRowHeight="12.75" x14ac:dyDescent="0.2"/>
  <cols>
    <col min="1" max="1" width="9.140625" style="5"/>
    <col min="2" max="13" width="13.28515625" style="5" customWidth="1"/>
    <col min="14" max="16384" width="9.140625" style="5"/>
  </cols>
  <sheetData>
    <row r="1" spans="1:13" x14ac:dyDescent="0.2">
      <c r="A1" s="4" t="s">
        <v>151</v>
      </c>
      <c r="C1" s="4" t="s">
        <v>167</v>
      </c>
    </row>
    <row r="2" spans="1:13" x14ac:dyDescent="0.2">
      <c r="A2" s="6"/>
    </row>
    <row r="3" spans="1:13" x14ac:dyDescent="0.2">
      <c r="A3" s="26" t="s">
        <v>77</v>
      </c>
      <c r="B3" s="8" t="s">
        <v>164</v>
      </c>
      <c r="C3" s="8"/>
      <c r="D3" s="8"/>
      <c r="E3" s="8"/>
      <c r="F3" s="8"/>
      <c r="G3" s="76"/>
      <c r="H3" s="31" t="s">
        <v>163</v>
      </c>
      <c r="I3" s="31"/>
      <c r="J3" s="31"/>
      <c r="K3" s="31"/>
      <c r="L3" s="31"/>
      <c r="M3" s="31"/>
    </row>
    <row r="4" spans="1:13" x14ac:dyDescent="0.2">
      <c r="A4" s="26"/>
      <c r="B4" s="8" t="s">
        <v>148</v>
      </c>
      <c r="C4" s="8"/>
      <c r="D4" s="8" t="s">
        <v>149</v>
      </c>
      <c r="E4" s="8"/>
      <c r="F4" s="8" t="s">
        <v>150</v>
      </c>
      <c r="G4" s="76"/>
      <c r="H4" s="8" t="s">
        <v>148</v>
      </c>
      <c r="I4" s="8"/>
      <c r="J4" s="8" t="s">
        <v>149</v>
      </c>
      <c r="K4" s="8"/>
      <c r="L4" s="82" t="s">
        <v>150</v>
      </c>
      <c r="M4" s="82"/>
    </row>
    <row r="5" spans="1:13" x14ac:dyDescent="0.2">
      <c r="A5" s="26"/>
      <c r="B5" s="9" t="s">
        <v>165</v>
      </c>
      <c r="C5" s="9" t="s">
        <v>166</v>
      </c>
      <c r="D5" s="9" t="s">
        <v>165</v>
      </c>
      <c r="E5" s="9" t="s">
        <v>166</v>
      </c>
      <c r="F5" s="9" t="s">
        <v>165</v>
      </c>
      <c r="G5" s="80" t="s">
        <v>166</v>
      </c>
      <c r="H5" s="9" t="s">
        <v>165</v>
      </c>
      <c r="I5" s="9" t="s">
        <v>166</v>
      </c>
      <c r="J5" s="9" t="s">
        <v>165</v>
      </c>
      <c r="K5" s="9" t="s">
        <v>166</v>
      </c>
      <c r="L5" s="9" t="s">
        <v>165</v>
      </c>
      <c r="M5" s="9" t="s">
        <v>166</v>
      </c>
    </row>
    <row r="6" spans="1:13" x14ac:dyDescent="0.2">
      <c r="A6" s="26"/>
      <c r="B6" s="26"/>
      <c r="C6" s="9"/>
      <c r="D6" s="26"/>
      <c r="E6" s="9"/>
      <c r="F6" s="26"/>
      <c r="G6" s="80"/>
      <c r="H6" s="26"/>
      <c r="I6" s="9"/>
      <c r="J6" s="26"/>
      <c r="K6" s="9"/>
      <c r="L6" s="26"/>
      <c r="M6" s="9"/>
    </row>
    <row r="7" spans="1:13" x14ac:dyDescent="0.2">
      <c r="A7" s="25" t="s">
        <v>152</v>
      </c>
      <c r="B7" s="78">
        <v>0</v>
      </c>
      <c r="C7" s="70">
        <v>0</v>
      </c>
      <c r="D7" s="78">
        <v>0</v>
      </c>
      <c r="E7" s="70">
        <v>0</v>
      </c>
      <c r="F7" s="78">
        <v>0</v>
      </c>
      <c r="G7" s="71">
        <v>0</v>
      </c>
      <c r="H7" s="44">
        <v>5</v>
      </c>
      <c r="I7" s="63">
        <v>5.8479532163742687E-3</v>
      </c>
      <c r="J7" s="77">
        <v>3</v>
      </c>
      <c r="K7" s="63">
        <v>1.8292682926829267E-2</v>
      </c>
      <c r="L7" s="44">
        <v>8</v>
      </c>
      <c r="M7" s="63">
        <v>7.8508341511285568E-3</v>
      </c>
    </row>
    <row r="8" spans="1:13" x14ac:dyDescent="0.2">
      <c r="A8" s="25" t="s">
        <v>153</v>
      </c>
      <c r="B8" s="44">
        <v>4</v>
      </c>
      <c r="C8" s="72">
        <v>1.0330578512396695E-3</v>
      </c>
      <c r="D8" s="44">
        <v>4</v>
      </c>
      <c r="E8" s="72">
        <v>5.4570259208731242E-3</v>
      </c>
      <c r="F8" s="44">
        <v>8</v>
      </c>
      <c r="G8" s="73">
        <v>1.737242128121607E-3</v>
      </c>
      <c r="H8" s="44">
        <v>164</v>
      </c>
      <c r="I8" s="63">
        <v>0.19181286549707602</v>
      </c>
      <c r="J8" s="77">
        <v>42</v>
      </c>
      <c r="K8" s="63">
        <v>0.25609756097560976</v>
      </c>
      <c r="L8" s="44">
        <v>206</v>
      </c>
      <c r="M8" s="63">
        <v>0.20215897939156036</v>
      </c>
    </row>
    <row r="9" spans="1:13" x14ac:dyDescent="0.2">
      <c r="A9" s="25" t="s">
        <v>154</v>
      </c>
      <c r="B9" s="44">
        <v>23</v>
      </c>
      <c r="C9" s="72">
        <v>5.9400826446280993E-3</v>
      </c>
      <c r="D9" s="44">
        <v>9</v>
      </c>
      <c r="E9" s="72">
        <v>1.227830832196453E-2</v>
      </c>
      <c r="F9" s="44">
        <v>32</v>
      </c>
      <c r="G9" s="73">
        <v>6.9489685124864281E-3</v>
      </c>
      <c r="H9" s="44">
        <v>170</v>
      </c>
      <c r="I9" s="63">
        <v>0.19883040935672514</v>
      </c>
      <c r="J9" s="77">
        <v>30</v>
      </c>
      <c r="K9" s="63">
        <v>0.18292682926829268</v>
      </c>
      <c r="L9" s="44">
        <v>200</v>
      </c>
      <c r="M9" s="63">
        <v>0.19627085377821393</v>
      </c>
    </row>
    <row r="10" spans="1:13" x14ac:dyDescent="0.2">
      <c r="A10" s="25" t="s">
        <v>155</v>
      </c>
      <c r="B10" s="44">
        <v>105</v>
      </c>
      <c r="C10" s="72">
        <v>2.7117768595041322E-2</v>
      </c>
      <c r="D10" s="44">
        <v>25</v>
      </c>
      <c r="E10" s="72">
        <v>3.4106412005457026E-2</v>
      </c>
      <c r="F10" s="44">
        <v>130</v>
      </c>
      <c r="G10" s="73">
        <v>2.8230184581976112E-2</v>
      </c>
      <c r="H10" s="44">
        <v>147</v>
      </c>
      <c r="I10" s="63">
        <v>0.17192982456140352</v>
      </c>
      <c r="J10" s="77">
        <v>34</v>
      </c>
      <c r="K10" s="63">
        <v>0.2073170731707317</v>
      </c>
      <c r="L10" s="44">
        <v>181</v>
      </c>
      <c r="M10" s="63">
        <v>0.17762512266928362</v>
      </c>
    </row>
    <row r="11" spans="1:13" x14ac:dyDescent="0.2">
      <c r="A11" s="25" t="s">
        <v>156</v>
      </c>
      <c r="B11" s="44">
        <v>272</v>
      </c>
      <c r="C11" s="72">
        <v>7.0247933884297523E-2</v>
      </c>
      <c r="D11" s="44">
        <v>68</v>
      </c>
      <c r="E11" s="72">
        <v>9.2769440654843105E-2</v>
      </c>
      <c r="F11" s="44">
        <v>340</v>
      </c>
      <c r="G11" s="73">
        <v>7.38327904451683E-2</v>
      </c>
      <c r="H11" s="44">
        <v>125</v>
      </c>
      <c r="I11" s="63">
        <v>0.14619883040935672</v>
      </c>
      <c r="J11" s="77">
        <v>18</v>
      </c>
      <c r="K11" s="63">
        <v>0.10975609756097561</v>
      </c>
      <c r="L11" s="44">
        <v>143</v>
      </c>
      <c r="M11" s="63">
        <v>0.14033366045142295</v>
      </c>
    </row>
    <row r="12" spans="1:13" x14ac:dyDescent="0.2">
      <c r="A12" s="25" t="s">
        <v>157</v>
      </c>
      <c r="B12" s="44">
        <v>773</v>
      </c>
      <c r="C12" s="72">
        <v>0.19963842975206611</v>
      </c>
      <c r="D12" s="44">
        <v>210</v>
      </c>
      <c r="E12" s="72">
        <v>0.286493860845839</v>
      </c>
      <c r="F12" s="44">
        <v>983</v>
      </c>
      <c r="G12" s="73">
        <v>0.21346362649294245</v>
      </c>
      <c r="H12" s="44">
        <v>121</v>
      </c>
      <c r="I12" s="63">
        <v>0.1415204678362573</v>
      </c>
      <c r="J12" s="77">
        <v>15</v>
      </c>
      <c r="K12" s="63">
        <v>9.1463414634146339E-2</v>
      </c>
      <c r="L12" s="44">
        <v>136</v>
      </c>
      <c r="M12" s="63">
        <v>0.13346418056918546</v>
      </c>
    </row>
    <row r="13" spans="1:13" x14ac:dyDescent="0.2">
      <c r="A13" s="25" t="s">
        <v>158</v>
      </c>
      <c r="B13" s="44">
        <v>1170</v>
      </c>
      <c r="C13" s="72">
        <v>0.30216942148760328</v>
      </c>
      <c r="D13" s="44">
        <v>212</v>
      </c>
      <c r="E13" s="72">
        <v>0.28922237380627558</v>
      </c>
      <c r="F13" s="44">
        <v>1382</v>
      </c>
      <c r="G13" s="73">
        <v>0.30010857763300758</v>
      </c>
      <c r="H13" s="44">
        <v>63</v>
      </c>
      <c r="I13" s="63">
        <v>7.3684210526315783E-2</v>
      </c>
      <c r="J13" s="77">
        <v>5</v>
      </c>
      <c r="K13" s="63">
        <v>3.048780487804878E-2</v>
      </c>
      <c r="L13" s="44">
        <v>68</v>
      </c>
      <c r="M13" s="63">
        <v>6.6732090284592732E-2</v>
      </c>
    </row>
    <row r="14" spans="1:13" x14ac:dyDescent="0.2">
      <c r="A14" s="25" t="s">
        <v>159</v>
      </c>
      <c r="B14" s="44">
        <v>904</v>
      </c>
      <c r="C14" s="72">
        <v>0.23347107438016529</v>
      </c>
      <c r="D14" s="44">
        <v>98</v>
      </c>
      <c r="E14" s="72">
        <v>0.13369713506139155</v>
      </c>
      <c r="F14" s="44">
        <v>1002</v>
      </c>
      <c r="G14" s="73">
        <v>0.21758957654723127</v>
      </c>
      <c r="H14" s="44">
        <v>34</v>
      </c>
      <c r="I14" s="63">
        <v>3.9766081871345033E-2</v>
      </c>
      <c r="J14" s="77">
        <v>7</v>
      </c>
      <c r="K14" s="63">
        <v>4.2682926829268296E-2</v>
      </c>
      <c r="L14" s="44">
        <v>41</v>
      </c>
      <c r="M14" s="63">
        <v>4.0235525024533855E-2</v>
      </c>
    </row>
    <row r="15" spans="1:13" x14ac:dyDescent="0.2">
      <c r="A15" s="25" t="s">
        <v>160</v>
      </c>
      <c r="B15" s="79">
        <v>347</v>
      </c>
      <c r="C15" s="74">
        <v>8.9617768595041322E-2</v>
      </c>
      <c r="D15" s="44">
        <v>59</v>
      </c>
      <c r="E15" s="63">
        <v>8.0491132332878579E-2</v>
      </c>
      <c r="F15" s="44">
        <v>406</v>
      </c>
      <c r="G15" s="73">
        <v>8.8165038002171556E-2</v>
      </c>
      <c r="H15" s="44">
        <v>13</v>
      </c>
      <c r="I15" s="63">
        <v>1.5204678362573099E-2</v>
      </c>
      <c r="J15" s="44">
        <v>4</v>
      </c>
      <c r="K15" s="63">
        <v>2.4390243902439025E-2</v>
      </c>
      <c r="L15" s="44">
        <v>17</v>
      </c>
      <c r="M15" s="63">
        <v>1.6683022571148183E-2</v>
      </c>
    </row>
    <row r="16" spans="1:13" x14ac:dyDescent="0.2">
      <c r="A16" s="25" t="s">
        <v>161</v>
      </c>
      <c r="B16" s="79">
        <v>177</v>
      </c>
      <c r="C16" s="74">
        <v>4.5712809917355372E-2</v>
      </c>
      <c r="D16" s="44">
        <v>32</v>
      </c>
      <c r="E16" s="63">
        <v>4.3656207366984993E-2</v>
      </c>
      <c r="F16" s="44">
        <v>209</v>
      </c>
      <c r="G16" s="73">
        <v>4.5385450597176982E-2</v>
      </c>
      <c r="H16" s="44">
        <v>6</v>
      </c>
      <c r="I16" s="63">
        <v>7.0175438596491229E-3</v>
      </c>
      <c r="J16" s="44">
        <v>1</v>
      </c>
      <c r="K16" s="63">
        <v>6.0975609756097563E-3</v>
      </c>
      <c r="L16" s="44">
        <v>7</v>
      </c>
      <c r="M16" s="63">
        <v>6.8694798822374874E-3</v>
      </c>
    </row>
    <row r="17" spans="1:13" x14ac:dyDescent="0.2">
      <c r="A17" s="25" t="s">
        <v>162</v>
      </c>
      <c r="B17" s="79">
        <v>78</v>
      </c>
      <c r="C17" s="74">
        <v>2.0144628099173553E-2</v>
      </c>
      <c r="D17" s="44">
        <v>13</v>
      </c>
      <c r="E17" s="63">
        <v>1.7735334242837655E-2</v>
      </c>
      <c r="F17" s="44">
        <v>91</v>
      </c>
      <c r="G17" s="73">
        <v>1.9761129207383279E-2</v>
      </c>
      <c r="H17" s="44">
        <v>4</v>
      </c>
      <c r="I17" s="63">
        <v>4.6783625730994153E-3</v>
      </c>
      <c r="J17" s="44">
        <v>5</v>
      </c>
      <c r="K17" s="63">
        <v>3.048780487804878E-2</v>
      </c>
      <c r="L17" s="44">
        <v>9</v>
      </c>
      <c r="M17" s="63">
        <v>8.832188420019628E-3</v>
      </c>
    </row>
    <row r="18" spans="1:13" x14ac:dyDescent="0.2">
      <c r="A18" s="25" t="s">
        <v>98</v>
      </c>
      <c r="B18" s="44">
        <v>19</v>
      </c>
      <c r="C18" s="72">
        <v>4.9070247933884299E-3</v>
      </c>
      <c r="D18" s="44">
        <v>3</v>
      </c>
      <c r="E18" s="72">
        <v>4.0927694406548429E-3</v>
      </c>
      <c r="F18" s="44">
        <v>22</v>
      </c>
      <c r="G18" s="73">
        <v>4.7774158523344193E-3</v>
      </c>
      <c r="H18" s="44">
        <v>3</v>
      </c>
      <c r="I18" s="63">
        <v>3.5087719298245615E-3</v>
      </c>
      <c r="J18" s="77">
        <v>0</v>
      </c>
      <c r="K18" s="63">
        <v>0</v>
      </c>
      <c r="L18" s="44">
        <v>3</v>
      </c>
      <c r="M18" s="63">
        <v>2.944062806673209E-3</v>
      </c>
    </row>
    <row r="19" spans="1:13" x14ac:dyDescent="0.2">
      <c r="A19" s="24" t="s">
        <v>65</v>
      </c>
      <c r="B19" s="44">
        <v>3872</v>
      </c>
      <c r="C19" s="72">
        <v>1</v>
      </c>
      <c r="D19" s="44">
        <v>733</v>
      </c>
      <c r="E19" s="72">
        <v>1</v>
      </c>
      <c r="F19" s="44">
        <v>4605</v>
      </c>
      <c r="G19" s="73">
        <v>1</v>
      </c>
      <c r="H19" s="44">
        <v>855</v>
      </c>
      <c r="I19" s="63">
        <v>1</v>
      </c>
      <c r="J19" s="77">
        <v>164</v>
      </c>
      <c r="K19" s="63">
        <v>1</v>
      </c>
      <c r="L19" s="44">
        <v>1019</v>
      </c>
      <c r="M19" s="63">
        <v>1</v>
      </c>
    </row>
    <row r="20" spans="1:13" x14ac:dyDescent="0.2">
      <c r="A20" s="13"/>
    </row>
    <row r="21" spans="1:13" x14ac:dyDescent="0.2">
      <c r="A21" s="13"/>
    </row>
    <row r="22" spans="1:13" x14ac:dyDescent="0.2">
      <c r="A22" s="6"/>
    </row>
    <row r="23" spans="1:13" x14ac:dyDescent="0.2">
      <c r="A23" s="21" t="s">
        <v>25</v>
      </c>
      <c r="C23" s="21" t="s">
        <v>39</v>
      </c>
      <c r="D23" s="21"/>
      <c r="J23" s="75"/>
    </row>
    <row r="24" spans="1:13" x14ac:dyDescent="0.2">
      <c r="A24" s="81" t="s">
        <v>27</v>
      </c>
      <c r="B24" s="13"/>
      <c r="C24" s="81" t="s">
        <v>28</v>
      </c>
      <c r="D24" s="21"/>
      <c r="L24" s="15"/>
    </row>
    <row r="25" spans="1:13" x14ac:dyDescent="0.2">
      <c r="A25" s="38"/>
    </row>
    <row r="26" spans="1:13" x14ac:dyDescent="0.2">
      <c r="A26" s="38"/>
    </row>
    <row r="27" spans="1:13" x14ac:dyDescent="0.2">
      <c r="A27" s="38"/>
    </row>
  </sheetData>
  <mergeCells count="21">
    <mergeCell ref="F5:F6"/>
    <mergeCell ref="H5:H6"/>
    <mergeCell ref="C5:C6"/>
    <mergeCell ref="E5:E6"/>
    <mergeCell ref="G5:G6"/>
    <mergeCell ref="I5:I6"/>
    <mergeCell ref="J5:J6"/>
    <mergeCell ref="K5:K6"/>
    <mergeCell ref="A3:A6"/>
    <mergeCell ref="B3:G3"/>
    <mergeCell ref="H3:M3"/>
    <mergeCell ref="B4:C4"/>
    <mergeCell ref="D4:E4"/>
    <mergeCell ref="F4:G4"/>
    <mergeCell ref="H4:I4"/>
    <mergeCell ref="J4:K4"/>
    <mergeCell ref="L4:M4"/>
    <mergeCell ref="B5:B6"/>
    <mergeCell ref="L5:L6"/>
    <mergeCell ref="M5:M6"/>
    <mergeCell ref="D5:D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/>
  </sheetViews>
  <sheetFormatPr defaultRowHeight="12.75" x14ac:dyDescent="0.2"/>
  <cols>
    <col min="1" max="1" width="20" style="5" customWidth="1"/>
    <col min="2" max="4" width="15.7109375" style="5" customWidth="1"/>
    <col min="5" max="16384" width="9.140625" style="5"/>
  </cols>
  <sheetData>
    <row r="1" spans="1:4" x14ac:dyDescent="0.2">
      <c r="A1" s="4" t="s">
        <v>168</v>
      </c>
      <c r="B1" s="4" t="s">
        <v>174</v>
      </c>
    </row>
    <row r="2" spans="1:4" x14ac:dyDescent="0.2">
      <c r="A2" s="6"/>
    </row>
    <row r="3" spans="1:4" x14ac:dyDescent="0.2">
      <c r="A3" s="4" t="s">
        <v>169</v>
      </c>
      <c r="B3" s="26" t="s">
        <v>170</v>
      </c>
      <c r="C3" s="26"/>
      <c r="D3" s="26"/>
    </row>
    <row r="4" spans="1:4" x14ac:dyDescent="0.2">
      <c r="B4" s="30" t="s">
        <v>171</v>
      </c>
      <c r="C4" s="30" t="s">
        <v>172</v>
      </c>
      <c r="D4" s="30" t="s">
        <v>173</v>
      </c>
    </row>
    <row r="5" spans="1:4" x14ac:dyDescent="0.2">
      <c r="A5" s="25" t="s">
        <v>8</v>
      </c>
      <c r="B5" s="85">
        <v>25.7</v>
      </c>
      <c r="C5" s="85">
        <v>25.8</v>
      </c>
      <c r="D5" s="85">
        <v>25.7</v>
      </c>
    </row>
    <row r="6" spans="1:4" x14ac:dyDescent="0.2">
      <c r="A6" s="25" t="s">
        <v>10</v>
      </c>
      <c r="B6" s="85">
        <v>27.1</v>
      </c>
      <c r="C6" s="85">
        <v>27.2</v>
      </c>
      <c r="D6" s="85">
        <v>27.1</v>
      </c>
    </row>
    <row r="7" spans="1:4" x14ac:dyDescent="0.2">
      <c r="A7" s="25" t="s">
        <v>12</v>
      </c>
      <c r="B7" s="85">
        <v>28.4</v>
      </c>
      <c r="C7" s="85">
        <v>28.1</v>
      </c>
      <c r="D7" s="85">
        <v>28.3</v>
      </c>
    </row>
    <row r="8" spans="1:4" x14ac:dyDescent="0.2">
      <c r="A8" s="25" t="s">
        <v>14</v>
      </c>
      <c r="B8" s="85">
        <v>29.8</v>
      </c>
      <c r="C8" s="85">
        <v>29.2</v>
      </c>
      <c r="D8" s="85">
        <v>29.7</v>
      </c>
    </row>
    <row r="9" spans="1:4" x14ac:dyDescent="0.2">
      <c r="A9" s="25" t="s">
        <v>16</v>
      </c>
      <c r="B9" s="85">
        <v>31.2</v>
      </c>
      <c r="C9" s="85">
        <v>30.5</v>
      </c>
      <c r="D9" s="85">
        <v>31.1</v>
      </c>
    </row>
    <row r="10" spans="1:4" x14ac:dyDescent="0.2">
      <c r="A10" s="25" t="s">
        <v>18</v>
      </c>
      <c r="B10" s="85">
        <v>32.4</v>
      </c>
      <c r="C10" s="85">
        <v>31.1</v>
      </c>
      <c r="D10" s="85">
        <v>32.200000000000003</v>
      </c>
    </row>
    <row r="11" spans="1:4" x14ac:dyDescent="0.2">
      <c r="A11" s="25" t="s">
        <v>20</v>
      </c>
      <c r="B11" s="85">
        <v>33.9</v>
      </c>
      <c r="C11" s="85">
        <v>32.799999999999997</v>
      </c>
      <c r="D11" s="85">
        <v>33.700000000000003</v>
      </c>
    </row>
    <row r="12" spans="1:4" x14ac:dyDescent="0.2">
      <c r="A12" s="25" t="s">
        <v>22</v>
      </c>
      <c r="B12" s="85">
        <v>35.6</v>
      </c>
      <c r="C12" s="85">
        <v>34.5</v>
      </c>
      <c r="D12" s="85">
        <v>35</v>
      </c>
    </row>
    <row r="13" spans="1:4" x14ac:dyDescent="0.2">
      <c r="A13" s="25" t="s">
        <v>24</v>
      </c>
      <c r="B13" s="85">
        <v>37.6</v>
      </c>
      <c r="C13" s="85">
        <v>36</v>
      </c>
      <c r="D13" s="85">
        <v>37.299999999999997</v>
      </c>
    </row>
    <row r="14" spans="1:4" x14ac:dyDescent="0.2">
      <c r="A14" s="25" t="s">
        <v>78</v>
      </c>
      <c r="B14" s="85">
        <v>38.4</v>
      </c>
      <c r="C14" s="85">
        <v>36.700000000000003</v>
      </c>
      <c r="D14" s="85">
        <v>38.1</v>
      </c>
    </row>
    <row r="15" spans="1:4" x14ac:dyDescent="0.2">
      <c r="A15" s="25" t="s">
        <v>79</v>
      </c>
      <c r="B15" s="85">
        <v>38.299999999999997</v>
      </c>
      <c r="C15" s="85">
        <v>36.5</v>
      </c>
      <c r="D15" s="85">
        <v>38</v>
      </c>
    </row>
    <row r="16" spans="1:4" x14ac:dyDescent="0.2">
      <c r="A16" s="83" t="s">
        <v>85</v>
      </c>
      <c r="B16" s="86">
        <v>39.299999999999997</v>
      </c>
      <c r="C16" s="86">
        <v>37.4</v>
      </c>
      <c r="D16" s="86">
        <v>39</v>
      </c>
    </row>
    <row r="17" spans="1:4" x14ac:dyDescent="0.2">
      <c r="A17" s="84" t="s">
        <v>86</v>
      </c>
      <c r="B17" s="87">
        <v>40.1</v>
      </c>
      <c r="C17" s="87">
        <v>38.9</v>
      </c>
      <c r="D17" s="87">
        <v>40.200000000000003</v>
      </c>
    </row>
    <row r="18" spans="1:4" x14ac:dyDescent="0.2">
      <c r="A18" s="84"/>
      <c r="B18" s="30"/>
      <c r="C18" s="30"/>
      <c r="D18" s="30"/>
    </row>
    <row r="19" spans="1:4" x14ac:dyDescent="0.2">
      <c r="A19" s="21" t="s">
        <v>25</v>
      </c>
      <c r="B19" s="21" t="s">
        <v>39</v>
      </c>
    </row>
    <row r="20" spans="1:4" x14ac:dyDescent="0.2">
      <c r="A20" s="81" t="s">
        <v>27</v>
      </c>
      <c r="B20" s="81" t="s">
        <v>28</v>
      </c>
    </row>
  </sheetData>
  <mergeCells count="1">
    <mergeCell ref="B3:D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/>
  </sheetViews>
  <sheetFormatPr defaultRowHeight="12.75" x14ac:dyDescent="0.2"/>
  <cols>
    <col min="1" max="1" width="70.7109375" style="5" customWidth="1"/>
    <col min="2" max="16384" width="9.140625" style="5"/>
  </cols>
  <sheetData>
    <row r="1" spans="1:12" x14ac:dyDescent="0.2">
      <c r="A1" s="88" t="s">
        <v>175</v>
      </c>
      <c r="B1" s="88" t="s">
        <v>178</v>
      </c>
      <c r="C1" s="89"/>
      <c r="D1" s="89"/>
    </row>
    <row r="2" spans="1:12" x14ac:dyDescent="0.2">
      <c r="A2" s="4"/>
    </row>
    <row r="3" spans="1:12" x14ac:dyDescent="0.2">
      <c r="A3" s="8" t="s">
        <v>176</v>
      </c>
      <c r="B3" s="26" t="s">
        <v>177</v>
      </c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x14ac:dyDescent="0.2">
      <c r="A4" s="8"/>
      <c r="B4" s="30" t="s">
        <v>18</v>
      </c>
      <c r="C4" s="30" t="s">
        <v>19</v>
      </c>
      <c r="D4" s="30" t="s">
        <v>20</v>
      </c>
      <c r="E4" s="30" t="s">
        <v>21</v>
      </c>
      <c r="F4" s="30" t="s">
        <v>22</v>
      </c>
      <c r="G4" s="30" t="s">
        <v>23</v>
      </c>
      <c r="H4" s="30" t="s">
        <v>24</v>
      </c>
      <c r="I4" s="30" t="s">
        <v>78</v>
      </c>
      <c r="J4" s="30" t="s">
        <v>79</v>
      </c>
      <c r="K4" s="84" t="s">
        <v>85</v>
      </c>
      <c r="L4" s="84" t="s">
        <v>86</v>
      </c>
    </row>
    <row r="5" spans="1:12" ht="25.5" x14ac:dyDescent="0.2">
      <c r="A5" s="90" t="s">
        <v>179</v>
      </c>
      <c r="B5" s="91">
        <v>16</v>
      </c>
      <c r="C5" s="91">
        <v>16</v>
      </c>
      <c r="D5" s="91">
        <v>16.100000000000001</v>
      </c>
      <c r="E5" s="91">
        <v>16.100000000000001</v>
      </c>
      <c r="F5" s="91">
        <v>16.100000000000001</v>
      </c>
      <c r="G5" s="91">
        <v>16.100000000000001</v>
      </c>
      <c r="H5" s="91">
        <v>16</v>
      </c>
      <c r="I5" s="91">
        <v>15.9</v>
      </c>
      <c r="J5" s="91">
        <v>15.9</v>
      </c>
      <c r="K5" s="91">
        <v>15.9</v>
      </c>
      <c r="L5" s="91">
        <v>16.100000000000001</v>
      </c>
    </row>
    <row r="6" spans="1:12" ht="25.5" x14ac:dyDescent="0.2">
      <c r="A6" s="7" t="s">
        <v>180</v>
      </c>
      <c r="B6" s="91">
        <v>20.100000000000001</v>
      </c>
      <c r="C6" s="91">
        <v>20.100000000000001</v>
      </c>
      <c r="D6" s="91">
        <v>20.2</v>
      </c>
      <c r="E6" s="91">
        <v>20</v>
      </c>
      <c r="F6" s="91">
        <v>20.100000000000001</v>
      </c>
      <c r="G6" s="91">
        <v>19.8</v>
      </c>
      <c r="H6" s="91">
        <v>20.3</v>
      </c>
      <c r="I6" s="91">
        <v>20.100000000000001</v>
      </c>
      <c r="J6" s="91">
        <v>20.100000000000001</v>
      </c>
      <c r="K6" s="91">
        <v>20.2</v>
      </c>
      <c r="L6" s="91">
        <v>20.100000000000001</v>
      </c>
    </row>
    <row r="7" spans="1:12" ht="25.5" x14ac:dyDescent="0.2">
      <c r="A7" s="7" t="s">
        <v>181</v>
      </c>
      <c r="B7" s="91">
        <v>21.2</v>
      </c>
      <c r="C7" s="91">
        <v>21.2</v>
      </c>
      <c r="D7" s="91">
        <v>21.3</v>
      </c>
      <c r="E7" s="91">
        <v>21.1</v>
      </c>
      <c r="F7" s="91">
        <v>21</v>
      </c>
      <c r="G7" s="91">
        <v>21.3</v>
      </c>
      <c r="H7" s="91">
        <v>21.5</v>
      </c>
      <c r="I7" s="91">
        <v>21.2</v>
      </c>
      <c r="J7" s="91">
        <v>21.1</v>
      </c>
      <c r="K7" s="91">
        <v>21.1</v>
      </c>
      <c r="L7" s="91">
        <v>20.7</v>
      </c>
    </row>
    <row r="8" spans="1:12" ht="25.5" x14ac:dyDescent="0.2">
      <c r="A8" s="7" t="s">
        <v>182</v>
      </c>
      <c r="B8" s="91">
        <v>26.2</v>
      </c>
      <c r="C8" s="91">
        <v>26.3</v>
      </c>
      <c r="D8" s="91">
        <v>26.4</v>
      </c>
      <c r="E8" s="91">
        <v>34</v>
      </c>
      <c r="F8" s="91">
        <v>26.7</v>
      </c>
      <c r="G8" s="91">
        <v>26.6</v>
      </c>
      <c r="H8" s="91">
        <v>26.7</v>
      </c>
      <c r="I8" s="91">
        <v>26.8</v>
      </c>
      <c r="J8" s="91">
        <v>26.9</v>
      </c>
      <c r="K8" s="91">
        <v>26.4</v>
      </c>
      <c r="L8" s="91">
        <v>27.3</v>
      </c>
    </row>
    <row r="9" spans="1:12" ht="25.5" customHeight="1" x14ac:dyDescent="0.2">
      <c r="A9" s="7" t="s">
        <v>183</v>
      </c>
      <c r="B9" s="91">
        <v>10.199999999999999</v>
      </c>
      <c r="C9" s="91">
        <v>10.3</v>
      </c>
      <c r="D9" s="91">
        <v>10.3</v>
      </c>
      <c r="E9" s="91">
        <v>17.100000000000001</v>
      </c>
      <c r="F9" s="91">
        <v>10.6</v>
      </c>
      <c r="G9" s="91">
        <v>10.6</v>
      </c>
      <c r="H9" s="91">
        <v>10.7</v>
      </c>
      <c r="I9" s="91">
        <v>11.1</v>
      </c>
      <c r="J9" s="91">
        <v>11.1</v>
      </c>
      <c r="K9" s="91">
        <v>10.7</v>
      </c>
      <c r="L9" s="91">
        <v>11.2</v>
      </c>
    </row>
    <row r="10" spans="1:12" x14ac:dyDescent="0.2">
      <c r="A10" s="13"/>
    </row>
    <row r="11" spans="1:12" x14ac:dyDescent="0.2">
      <c r="A11" s="57" t="s">
        <v>184</v>
      </c>
    </row>
    <row r="12" spans="1:12" x14ac:dyDescent="0.2">
      <c r="A12" s="92" t="s">
        <v>185</v>
      </c>
    </row>
  </sheetData>
  <mergeCells count="2">
    <mergeCell ref="B3:L3"/>
    <mergeCell ref="A3:A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zoomScale="98" zoomScaleNormal="98" workbookViewId="0"/>
  </sheetViews>
  <sheetFormatPr defaultRowHeight="12.75" x14ac:dyDescent="0.2"/>
  <cols>
    <col min="1" max="1" width="70.7109375" style="5" customWidth="1"/>
    <col min="2" max="16384" width="9.140625" style="5"/>
  </cols>
  <sheetData>
    <row r="1" spans="1:11" x14ac:dyDescent="0.2">
      <c r="A1" s="88" t="s">
        <v>186</v>
      </c>
      <c r="B1" s="4" t="s">
        <v>188</v>
      </c>
    </row>
    <row r="2" spans="1:11" x14ac:dyDescent="0.2">
      <c r="A2" s="88"/>
      <c r="B2" s="4"/>
    </row>
    <row r="3" spans="1:11" x14ac:dyDescent="0.2">
      <c r="A3" s="8" t="s">
        <v>187</v>
      </c>
      <c r="B3" s="94" t="s">
        <v>189</v>
      </c>
      <c r="C3" s="94"/>
      <c r="D3" s="94"/>
      <c r="E3" s="94"/>
      <c r="F3" s="94"/>
      <c r="G3" s="94"/>
      <c r="H3" s="94"/>
      <c r="I3" s="94"/>
      <c r="J3" s="94"/>
      <c r="K3" s="94"/>
    </row>
    <row r="4" spans="1:11" x14ac:dyDescent="0.2">
      <c r="A4" s="8"/>
      <c r="B4" s="24" t="s">
        <v>19</v>
      </c>
      <c r="C4" s="24" t="s">
        <v>20</v>
      </c>
      <c r="D4" s="24" t="s">
        <v>21</v>
      </c>
      <c r="E4" s="24" t="s">
        <v>22</v>
      </c>
      <c r="F4" s="24" t="s">
        <v>23</v>
      </c>
      <c r="G4" s="24" t="s">
        <v>24</v>
      </c>
      <c r="H4" s="24" t="s">
        <v>78</v>
      </c>
      <c r="I4" s="24" t="s">
        <v>79</v>
      </c>
      <c r="J4" s="95" t="s">
        <v>85</v>
      </c>
      <c r="K4" s="95" t="s">
        <v>86</v>
      </c>
    </row>
    <row r="5" spans="1:11" ht="25.5" x14ac:dyDescent="0.2">
      <c r="A5" s="7" t="s">
        <v>190</v>
      </c>
      <c r="B5" s="96">
        <v>16.3</v>
      </c>
      <c r="C5" s="96">
        <v>16.3</v>
      </c>
      <c r="D5" s="96">
        <v>16.7</v>
      </c>
      <c r="E5" s="96">
        <v>14.9</v>
      </c>
      <c r="F5" s="96">
        <v>16.2</v>
      </c>
      <c r="G5" s="97">
        <v>16</v>
      </c>
      <c r="H5" s="96">
        <v>16.3</v>
      </c>
      <c r="I5" s="96">
        <v>16</v>
      </c>
      <c r="J5" s="96">
        <v>15.9</v>
      </c>
      <c r="K5" s="96">
        <v>16</v>
      </c>
    </row>
    <row r="6" spans="1:11" ht="25.5" x14ac:dyDescent="0.2">
      <c r="A6" s="7" t="s">
        <v>191</v>
      </c>
      <c r="B6" s="96">
        <v>16.399999999999999</v>
      </c>
      <c r="C6" s="96">
        <v>16.5</v>
      </c>
      <c r="D6" s="96">
        <v>16.2</v>
      </c>
      <c r="E6" s="96">
        <v>16.5</v>
      </c>
      <c r="F6" s="96">
        <v>16.3</v>
      </c>
      <c r="G6" s="97">
        <v>16.2</v>
      </c>
      <c r="H6" s="96">
        <v>16.399999999999999</v>
      </c>
      <c r="I6" s="96">
        <v>16.2</v>
      </c>
      <c r="J6" s="96">
        <v>16.100000000000001</v>
      </c>
      <c r="K6" s="96">
        <v>16.100000000000001</v>
      </c>
    </row>
    <row r="7" spans="1:11" ht="25.5" x14ac:dyDescent="0.2">
      <c r="A7" s="7" t="s">
        <v>192</v>
      </c>
      <c r="B7" s="96">
        <v>22.1</v>
      </c>
      <c r="C7" s="96">
        <v>22</v>
      </c>
      <c r="D7" s="96">
        <v>21.4</v>
      </c>
      <c r="E7" s="96">
        <v>19.2</v>
      </c>
      <c r="F7" s="96">
        <v>22.2</v>
      </c>
      <c r="G7" s="97">
        <v>21.4</v>
      </c>
      <c r="H7" s="96">
        <v>22.3</v>
      </c>
      <c r="I7" s="96">
        <v>22</v>
      </c>
      <c r="J7" s="96">
        <v>21.7</v>
      </c>
      <c r="K7" s="96">
        <v>22.8</v>
      </c>
    </row>
    <row r="8" spans="1:11" ht="25.5" customHeight="1" x14ac:dyDescent="0.2">
      <c r="A8" s="7" t="s">
        <v>193</v>
      </c>
      <c r="B8" s="96">
        <v>5.8</v>
      </c>
      <c r="C8" s="96">
        <v>5.7</v>
      </c>
      <c r="D8" s="96">
        <v>4.7</v>
      </c>
      <c r="E8" s="96">
        <v>4.3</v>
      </c>
      <c r="F8" s="96">
        <v>5.9</v>
      </c>
      <c r="G8" s="97">
        <v>5.4</v>
      </c>
      <c r="H8" s="96">
        <v>6.3</v>
      </c>
      <c r="I8" s="96">
        <v>6.4</v>
      </c>
      <c r="J8" s="96">
        <v>6.5</v>
      </c>
      <c r="K8" s="96">
        <v>7.3</v>
      </c>
    </row>
    <row r="9" spans="1:11" x14ac:dyDescent="0.2">
      <c r="A9" s="13"/>
    </row>
    <row r="10" spans="1:11" x14ac:dyDescent="0.2">
      <c r="A10" s="92" t="s">
        <v>194</v>
      </c>
      <c r="B10" s="13"/>
    </row>
    <row r="11" spans="1:11" x14ac:dyDescent="0.2">
      <c r="A11" s="92" t="s">
        <v>185</v>
      </c>
      <c r="B11" s="13"/>
    </row>
  </sheetData>
  <mergeCells count="2">
    <mergeCell ref="B3:K3"/>
    <mergeCell ref="A3:A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/>
  </sheetViews>
  <sheetFormatPr defaultRowHeight="12.75" x14ac:dyDescent="0.2"/>
  <cols>
    <col min="1" max="1" width="45.7109375" style="5" customWidth="1"/>
    <col min="2" max="16384" width="9.140625" style="5"/>
  </cols>
  <sheetData>
    <row r="1" spans="1:11" x14ac:dyDescent="0.2">
      <c r="A1" s="88" t="s">
        <v>198</v>
      </c>
      <c r="B1" s="4" t="s">
        <v>195</v>
      </c>
    </row>
    <row r="2" spans="1:11" x14ac:dyDescent="0.2">
      <c r="A2" s="88"/>
      <c r="B2" s="4"/>
    </row>
    <row r="3" spans="1:11" x14ac:dyDescent="0.2">
      <c r="A3" s="93"/>
      <c r="B3" s="98" t="s">
        <v>189</v>
      </c>
      <c r="C3" s="98"/>
      <c r="D3" s="98"/>
      <c r="E3" s="98"/>
      <c r="F3" s="98"/>
      <c r="G3" s="98"/>
      <c r="H3" s="98"/>
      <c r="I3" s="98"/>
      <c r="J3" s="98"/>
      <c r="K3" s="98"/>
    </row>
    <row r="4" spans="1:11" x14ac:dyDescent="0.2">
      <c r="B4" s="30" t="s">
        <v>19</v>
      </c>
      <c r="C4" s="30" t="s">
        <v>20</v>
      </c>
      <c r="D4" s="30" t="s">
        <v>21</v>
      </c>
      <c r="E4" s="30" t="s">
        <v>22</v>
      </c>
      <c r="F4" s="30" t="s">
        <v>23</v>
      </c>
      <c r="G4" s="30" t="s">
        <v>24</v>
      </c>
      <c r="H4" s="30" t="s">
        <v>78</v>
      </c>
      <c r="I4" s="30" t="s">
        <v>79</v>
      </c>
      <c r="J4" s="84" t="s">
        <v>85</v>
      </c>
      <c r="K4" s="84" t="s">
        <v>86</v>
      </c>
    </row>
    <row r="5" spans="1:11" ht="25.5" x14ac:dyDescent="0.2">
      <c r="A5" s="7" t="s">
        <v>196</v>
      </c>
      <c r="B5" s="99">
        <v>0.59699999999999998</v>
      </c>
      <c r="C5" s="99">
        <v>0.56100000000000005</v>
      </c>
      <c r="D5" s="99">
        <v>0.57899999999999996</v>
      </c>
      <c r="E5" s="99">
        <v>0.47499999999999998</v>
      </c>
      <c r="F5" s="99">
        <v>0.57799999999999996</v>
      </c>
      <c r="G5" s="100">
        <v>0.55700000000000005</v>
      </c>
      <c r="H5" s="99">
        <v>0.54500000000000004</v>
      </c>
      <c r="I5" s="99">
        <v>0.53100000000000003</v>
      </c>
      <c r="J5" s="99">
        <v>0.38300000000000001</v>
      </c>
      <c r="K5" s="99">
        <v>0.37200000000000005</v>
      </c>
    </row>
    <row r="6" spans="1:11" ht="25.5" x14ac:dyDescent="0.2">
      <c r="A6" s="7" t="s">
        <v>197</v>
      </c>
      <c r="B6" s="99">
        <v>2.7E-2</v>
      </c>
      <c r="C6" s="99">
        <v>2.1999999999999999E-2</v>
      </c>
      <c r="D6" s="99">
        <v>1.7999999999999999E-2</v>
      </c>
      <c r="E6" s="99">
        <v>2.1000000000000001E-2</v>
      </c>
      <c r="F6" s="99">
        <v>2.3E-2</v>
      </c>
      <c r="G6" s="100">
        <v>0.02</v>
      </c>
      <c r="H6" s="99">
        <v>1.9E-2</v>
      </c>
      <c r="I6" s="99">
        <v>2.1999999999999999E-2</v>
      </c>
      <c r="J6" s="99">
        <v>2.4E-2</v>
      </c>
      <c r="K6" s="99">
        <v>2.8999999999999998E-2</v>
      </c>
    </row>
    <row r="7" spans="1:11" x14ac:dyDescent="0.2">
      <c r="A7" s="13"/>
    </row>
    <row r="8" spans="1:11" x14ac:dyDescent="0.2">
      <c r="A8" s="13"/>
    </row>
    <row r="9" spans="1:11" x14ac:dyDescent="0.2">
      <c r="A9" s="92" t="s">
        <v>184</v>
      </c>
    </row>
    <row r="10" spans="1:11" x14ac:dyDescent="0.2">
      <c r="A10" s="92" t="s">
        <v>185</v>
      </c>
      <c r="B10" s="13"/>
      <c r="D10" s="13"/>
    </row>
    <row r="11" spans="1:11" x14ac:dyDescent="0.2">
      <c r="B11" s="13"/>
      <c r="D11" s="13"/>
    </row>
  </sheetData>
  <mergeCells count="1">
    <mergeCell ref="B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t1</vt:lpstr>
      <vt:lpstr>t2</vt:lpstr>
      <vt:lpstr>t3</vt:lpstr>
      <vt:lpstr>t4</vt:lpstr>
      <vt:lpstr>t5</vt:lpstr>
      <vt:lpstr>t6</vt:lpstr>
      <vt:lpstr>t7</vt:lpstr>
      <vt:lpstr>t8</vt:lpstr>
      <vt:lpstr>t9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Ivan Cerovečki</cp:lastModifiedBy>
  <cp:lastPrinted>2021-10-27T13:12:34Z</cp:lastPrinted>
  <dcterms:created xsi:type="dcterms:W3CDTF">2018-05-01T18:49:29Z</dcterms:created>
  <dcterms:modified xsi:type="dcterms:W3CDTF">2022-11-14T15:50:13Z</dcterms:modified>
</cp:coreProperties>
</file>