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activeTab="2"/>
  </bookViews>
  <sheets>
    <sheet name="Tablica 1." sheetId="1" r:id="rId1"/>
    <sheet name="Tablica 2." sheetId="2" r:id="rId2"/>
    <sheet name="Tablica 3." sheetId="3" r:id="rId3"/>
  </sheets>
  <definedNames>
    <definedName name="_xlnm._FilterDatabase" localSheetId="2" hidden="1">'Tablica 3.'!$A$3:$IW$165</definedName>
    <definedName name="_xlnm_Print_Area" localSheetId="2">'Tablica 3.'!$A$1:$K$169</definedName>
    <definedName name="_xlnm_Print_Titles" localSheetId="2">'Tablica 3.'!$2:$2</definedName>
    <definedName name="_xlnm.Print_Area" localSheetId="2">'Tablica 3.'!$A$1:$K$169</definedName>
    <definedName name="_xlnm.Print_Titles" localSheetId="2">'Tablica 3.'!$2:$2</definedName>
  </definedNames>
  <calcPr calcId="152511"/>
  <fileRecoveryPr repairLoad="1"/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K17" i="3"/>
  <c r="D27" i="3"/>
  <c r="E27" i="3"/>
  <c r="F27" i="3"/>
  <c r="G27" i="3"/>
  <c r="H27" i="3"/>
  <c r="I27" i="3"/>
  <c r="J27" i="3"/>
  <c r="K27" i="3"/>
  <c r="D31" i="3"/>
  <c r="E31" i="3"/>
  <c r="F31" i="3"/>
  <c r="G31" i="3"/>
  <c r="H31" i="3"/>
  <c r="I31" i="3"/>
  <c r="J31" i="3"/>
  <c r="K31" i="3"/>
  <c r="D36" i="3"/>
  <c r="E36" i="3"/>
  <c r="F36" i="3"/>
  <c r="G36" i="3"/>
  <c r="H36" i="3"/>
  <c r="I36" i="3"/>
  <c r="J36" i="3"/>
  <c r="K36" i="3"/>
  <c r="D44" i="3"/>
  <c r="E44" i="3"/>
  <c r="F44" i="3"/>
  <c r="G44" i="3"/>
  <c r="H44" i="3"/>
  <c r="I44" i="3"/>
  <c r="J44" i="3"/>
  <c r="K44" i="3"/>
  <c r="D50" i="3"/>
  <c r="E50" i="3"/>
  <c r="F50" i="3"/>
  <c r="G50" i="3"/>
  <c r="H50" i="3"/>
  <c r="I50" i="3"/>
  <c r="J50" i="3"/>
  <c r="K50" i="3"/>
  <c r="D57" i="3"/>
  <c r="E57" i="3"/>
  <c r="F57" i="3"/>
  <c r="G57" i="3"/>
  <c r="H57" i="3"/>
  <c r="I57" i="3"/>
  <c r="J57" i="3"/>
  <c r="K57" i="3"/>
  <c r="D61" i="3"/>
  <c r="E61" i="3"/>
  <c r="F61" i="3"/>
  <c r="G61" i="3"/>
  <c r="H61" i="3"/>
  <c r="I61" i="3"/>
  <c r="J61" i="3"/>
  <c r="K61" i="3"/>
  <c r="D74" i="3"/>
  <c r="E74" i="3"/>
  <c r="F74" i="3"/>
  <c r="G74" i="3"/>
  <c r="H74" i="3"/>
  <c r="I74" i="3"/>
  <c r="J74" i="3"/>
  <c r="K74" i="3"/>
  <c r="D82" i="3"/>
  <c r="E82" i="3"/>
  <c r="F82" i="3"/>
  <c r="G82" i="3"/>
  <c r="H82" i="3"/>
  <c r="I82" i="3"/>
  <c r="J82" i="3"/>
  <c r="K82" i="3"/>
  <c r="D91" i="3"/>
  <c r="E91" i="3"/>
  <c r="F91" i="3"/>
  <c r="G91" i="3"/>
  <c r="H91" i="3"/>
  <c r="I91" i="3"/>
  <c r="J91" i="3"/>
  <c r="K91" i="3"/>
  <c r="D95" i="3"/>
  <c r="E95" i="3"/>
  <c r="F95" i="3"/>
  <c r="G95" i="3"/>
  <c r="H95" i="3"/>
  <c r="I95" i="3"/>
  <c r="J95" i="3"/>
  <c r="K95" i="3"/>
  <c r="D103" i="3"/>
  <c r="E103" i="3"/>
  <c r="F103" i="3"/>
  <c r="G103" i="3"/>
  <c r="H103" i="3"/>
  <c r="I103" i="3"/>
  <c r="J103" i="3"/>
  <c r="K103" i="3"/>
  <c r="D114" i="3"/>
  <c r="E114" i="3"/>
  <c r="F114" i="3"/>
  <c r="G114" i="3"/>
  <c r="H114" i="3"/>
  <c r="I114" i="3"/>
  <c r="J114" i="3"/>
  <c r="K114" i="3"/>
  <c r="D118" i="3"/>
  <c r="E118" i="3"/>
  <c r="F118" i="3"/>
  <c r="G118" i="3"/>
  <c r="H118" i="3"/>
  <c r="I118" i="3"/>
  <c r="J118" i="3"/>
  <c r="K118" i="3"/>
  <c r="D120" i="3"/>
  <c r="E120" i="3"/>
  <c r="F120" i="3"/>
  <c r="G120" i="3"/>
  <c r="H120" i="3"/>
  <c r="I120" i="3"/>
  <c r="J120" i="3"/>
  <c r="K120" i="3"/>
  <c r="D124" i="3"/>
  <c r="E124" i="3"/>
  <c r="F124" i="3"/>
  <c r="G124" i="3"/>
  <c r="H124" i="3"/>
  <c r="I124" i="3"/>
  <c r="J124" i="3"/>
  <c r="K124" i="3"/>
  <c r="D127" i="3"/>
  <c r="E127" i="3"/>
  <c r="F127" i="3"/>
  <c r="G127" i="3"/>
  <c r="H127" i="3"/>
  <c r="I127" i="3"/>
  <c r="J127" i="3"/>
  <c r="K127" i="3"/>
  <c r="D133" i="3"/>
  <c r="E133" i="3"/>
  <c r="F133" i="3"/>
  <c r="G133" i="3"/>
  <c r="H133" i="3"/>
  <c r="I133" i="3"/>
  <c r="J133" i="3"/>
  <c r="K133" i="3"/>
  <c r="D148" i="3"/>
  <c r="E148" i="3"/>
  <c r="F148" i="3"/>
  <c r="G148" i="3"/>
  <c r="H148" i="3"/>
  <c r="I148" i="3"/>
  <c r="J148" i="3"/>
  <c r="K148" i="3"/>
  <c r="D157" i="3"/>
  <c r="E157" i="3"/>
  <c r="F157" i="3"/>
  <c r="G157" i="3"/>
  <c r="G158" i="3" s="1"/>
  <c r="H157" i="3"/>
  <c r="H158" i="3" s="1"/>
  <c r="I157" i="3"/>
  <c r="I158" i="3" s="1"/>
  <c r="J157" i="3"/>
  <c r="J158" i="3" s="1"/>
  <c r="K157" i="3"/>
  <c r="K158" i="3" s="1"/>
  <c r="E158" i="3"/>
  <c r="F158" i="3"/>
  <c r="D165" i="3"/>
  <c r="E165" i="3"/>
  <c r="F165" i="3"/>
  <c r="G165" i="3"/>
  <c r="H165" i="3"/>
  <c r="I165" i="3"/>
  <c r="J165" i="3"/>
  <c r="K165" i="3"/>
  <c r="D158" i="3" l="1"/>
  <c r="O26" i="1"/>
  <c r="N26" i="1"/>
  <c r="M26" i="1"/>
  <c r="L26" i="1"/>
  <c r="G26" i="1"/>
  <c r="F26" i="1"/>
  <c r="E26" i="1"/>
  <c r="P26" i="1"/>
  <c r="Q26" i="1"/>
</calcChain>
</file>

<file path=xl/sharedStrings.xml><?xml version="1.0" encoding="utf-8"?>
<sst xmlns="http://schemas.openxmlformats.org/spreadsheetml/2006/main" count="634" uniqueCount="533">
  <si>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</si>
  <si>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</si>
  <si>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</si>
  <si>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</si>
  <si>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</si>
  <si>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</si>
  <si>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</si>
  <si>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</si>
  <si>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</si>
  <si>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</si>
  <si>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</si>
  <si>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</si>
  <si>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</si>
  <si>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</si>
  <si>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</si>
  <si>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</si>
  <si>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</si>
  <si>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 xml:space="preserve">Zadarska </t>
  </si>
  <si>
    <t>Grad Zagreb</t>
  </si>
  <si>
    <t>Zagrebačka</t>
  </si>
  <si>
    <t>ŽUPANIJA</t>
  </si>
  <si>
    <t>HRVATSKA</t>
  </si>
  <si>
    <t>Broj stanovnika*</t>
  </si>
  <si>
    <t>Krapinsko-zagorska</t>
  </si>
  <si>
    <t>Broj zdravstvenih djelatnika</t>
  </si>
  <si>
    <t>Broj timova**</t>
  </si>
  <si>
    <t>vozači</t>
  </si>
  <si>
    <t>Prioritet</t>
  </si>
  <si>
    <t>A</t>
  </si>
  <si>
    <t>H</t>
  </si>
  <si>
    <t>V</t>
  </si>
  <si>
    <t>Javno mjesto</t>
  </si>
  <si>
    <t>Stan</t>
  </si>
  <si>
    <t>Teren</t>
  </si>
  <si>
    <t>Ukupno</t>
  </si>
  <si>
    <t>ZAVOD ZA HITNU MEDICINU</t>
  </si>
  <si>
    <t>Bjelovarsko-bilogorske županije</t>
  </si>
  <si>
    <t>Brodsko-posavske županije</t>
  </si>
  <si>
    <t>Dubrovačko-neretvanske županije</t>
  </si>
  <si>
    <t>Grada Zagreba</t>
  </si>
  <si>
    <t>Istarske županije</t>
  </si>
  <si>
    <t>Karlovačke županije</t>
  </si>
  <si>
    <t>Koprivničko-križevačke županije</t>
  </si>
  <si>
    <t>Krapinsko-zagrorske županije</t>
  </si>
  <si>
    <t>Ličko-senjske županije</t>
  </si>
  <si>
    <t>Međimurske županije</t>
  </si>
  <si>
    <t>Osječko-baranjske županije</t>
  </si>
  <si>
    <t>Požeško-slavonske županije</t>
  </si>
  <si>
    <t>Primorsko-goranske županije</t>
  </si>
  <si>
    <t>Sisačko-moslavačke županije</t>
  </si>
  <si>
    <t>Splitsko-dalmatinske županije</t>
  </si>
  <si>
    <t>Šibensko-kninske županije</t>
  </si>
  <si>
    <t>Varaždinske županije</t>
  </si>
  <si>
    <t>Virovitičko-podravske županije</t>
  </si>
  <si>
    <t>Vukovarsko-srijemske županije</t>
  </si>
  <si>
    <t>Zadarske županije</t>
  </si>
  <si>
    <t>Zagrebačke županije</t>
  </si>
  <si>
    <t>broj timova T1</t>
  </si>
  <si>
    <t>broj timova T2</t>
  </si>
  <si>
    <t>** Mreža hitne medicine (Narodne novine broj 49/2016, 67/2017)</t>
  </si>
  <si>
    <t>Ambulanta</t>
  </si>
  <si>
    <t xml:space="preserve">broj vozila </t>
  </si>
  <si>
    <t>*Popis stanovništva 2021. - izvor: Državni zavod za statistiku (https://podaci.dzs.hr/media/ixpn5qzo/si-1711-popis-stanovnistva-kucanstava-i-stanova-2021-prvi-rezultati-po-naseljima.pdf)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</si>
  <si>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</si>
  <si>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Napomene i bilješke.........................................................................................................................................................................................</t>
  </si>
  <si>
    <t>Međuzbroj za V01 - Y98</t>
  </si>
  <si>
    <t>XXII</t>
  </si>
  <si>
    <t>Ostali vanjski uzroci ozljeda i otrovanja</t>
  </si>
  <si>
    <t>138.</t>
  </si>
  <si>
    <t>Y36</t>
  </si>
  <si>
    <t>Ratne ozljede</t>
  </si>
  <si>
    <t>137.</t>
  </si>
  <si>
    <t>Namjerno nanesene ozljede</t>
  </si>
  <si>
    <t>136.</t>
  </si>
  <si>
    <t>Ostali vanjski uzroci slučajnih ozljeda</t>
  </si>
  <si>
    <t>135.</t>
  </si>
  <si>
    <t>Nesreće pri prijevozu</t>
  </si>
  <si>
    <t>134.</t>
  </si>
  <si>
    <t>ŠIFRA</t>
  </si>
  <si>
    <t>Broj</t>
  </si>
  <si>
    <t>VANJSKI UZROCI MORBIDITETA (DODATNO ŠIFRIRANJE)</t>
  </si>
  <si>
    <t>Međuzbroj za Z00 - Z99</t>
  </si>
  <si>
    <t>XXI</t>
  </si>
  <si>
    <t>Ostali čimbenici koji utječu na stanje zdravlja i kontakt sa zdravstvenom službom</t>
  </si>
  <si>
    <t>133.</t>
  </si>
  <si>
    <t>132.</t>
  </si>
  <si>
    <t>131.</t>
  </si>
  <si>
    <t>130.</t>
  </si>
  <si>
    <t>Z30</t>
  </si>
  <si>
    <t>Postupci u vezi sa sprečavanjem neželjene trudnoće</t>
  </si>
  <si>
    <t>129.</t>
  </si>
  <si>
    <t>Druge osobe s opasnošću po zdravlje zbog zaraznih bolesti</t>
  </si>
  <si>
    <t>128.</t>
  </si>
  <si>
    <t>Z21</t>
  </si>
  <si>
    <t>Infekcija HIV-om bez simptoma</t>
  </si>
  <si>
    <t>127.</t>
  </si>
  <si>
    <t>Osobe koje se koriste zdravstvenom službom zbog pregleda i istraživanja</t>
  </si>
  <si>
    <t>126.</t>
  </si>
  <si>
    <t>Međuzbroj za U00</t>
  </si>
  <si>
    <t>XX</t>
  </si>
  <si>
    <t>U12.9</t>
  </si>
  <si>
    <t>COVID-19 cjepiva koja uzrokuju štetne učinke u terapijskoj primjeni, nespecificirana</t>
  </si>
  <si>
    <t>125.</t>
  </si>
  <si>
    <t>U12</t>
  </si>
  <si>
    <t>COVID-19 cjepiva koja uzrokuju štetne učinke u terapijskoj primjeni</t>
  </si>
  <si>
    <t>124.</t>
  </si>
  <si>
    <t>U11.9</t>
  </si>
  <si>
    <t>Potreba za cijepljenjem protiv COVID-19, nespecificirana</t>
  </si>
  <si>
    <t>123.</t>
  </si>
  <si>
    <t>U11</t>
  </si>
  <si>
    <t>Potreba za cijepljenjem protiv COVID-19</t>
  </si>
  <si>
    <t>122.</t>
  </si>
  <si>
    <t>U10.9</t>
  </si>
  <si>
    <t>Multisistemski upalni sindrom povezan s COVID-19, nespecificiran</t>
  </si>
  <si>
    <t>121.</t>
  </si>
  <si>
    <t>U10</t>
  </si>
  <si>
    <t>Multisistemski upalni sindrom povezan s COVID-19</t>
  </si>
  <si>
    <t>120.</t>
  </si>
  <si>
    <t>U09.9</t>
  </si>
  <si>
    <t>Post COVID-19 stanje, nespecificiran</t>
  </si>
  <si>
    <t>119.</t>
  </si>
  <si>
    <t>U09</t>
  </si>
  <si>
    <t>Post COVID-19 stanje</t>
  </si>
  <si>
    <t>118.</t>
  </si>
  <si>
    <t>U08.9</t>
  </si>
  <si>
    <t>COVID-19 u anamnezi, nespecificiran</t>
  </si>
  <si>
    <t>117.</t>
  </si>
  <si>
    <t>U08</t>
  </si>
  <si>
    <t>COVID-19 u anamnezi</t>
  </si>
  <si>
    <t>116.</t>
  </si>
  <si>
    <t>U07.02</t>
  </si>
  <si>
    <t>COVID-19, virus nije identificiran</t>
  </si>
  <si>
    <t>115.</t>
  </si>
  <si>
    <t>U07.01</t>
  </si>
  <si>
    <t>COVID-19, virus identificiran</t>
  </si>
  <si>
    <t>114.</t>
  </si>
  <si>
    <t>U04.9</t>
  </si>
  <si>
    <t>Teški akutni respiracijski sindrom [SARS], nespecificiran</t>
  </si>
  <si>
    <t>113.</t>
  </si>
  <si>
    <t>U04</t>
  </si>
  <si>
    <t>Teški akutni respiracijski sindrom [SARS]</t>
  </si>
  <si>
    <t>112.</t>
  </si>
  <si>
    <t>Međuzbroj za S00 - T98</t>
  </si>
  <si>
    <t>XIX</t>
  </si>
  <si>
    <t>Ostale ozljede, otrovanja i djelovanja vanjskih uzroka</t>
  </si>
  <si>
    <t>111.</t>
  </si>
  <si>
    <t>Otrovanja lijekovima i biološkim tvarima</t>
  </si>
  <si>
    <t>110.</t>
  </si>
  <si>
    <t>Opekline i korozije</t>
  </si>
  <si>
    <t>109.</t>
  </si>
  <si>
    <t xml:space="preserve"> Dislokacije, uganuća i nategnuća</t>
  </si>
  <si>
    <t>108.</t>
  </si>
  <si>
    <t>Prijelomi</t>
  </si>
  <si>
    <t>107.</t>
  </si>
  <si>
    <t>Međuzbroj za R00 - R99</t>
  </si>
  <si>
    <t>XVIII</t>
  </si>
  <si>
    <t>Ostali simptomi, znakovi, klinički i laboratorijski nalazi nesvrstani drugamo</t>
  </si>
  <si>
    <t>106.</t>
  </si>
  <si>
    <t>R54</t>
  </si>
  <si>
    <t>Senilnost</t>
  </si>
  <si>
    <t>105.</t>
  </si>
  <si>
    <t>Međuzbroj za Q00 - Q99</t>
  </si>
  <si>
    <t>XVII</t>
  </si>
  <si>
    <t>Ostale prirođene malformacije</t>
  </si>
  <si>
    <t>104.</t>
  </si>
  <si>
    <t>Q53</t>
  </si>
  <si>
    <t>Nespušteni testis</t>
  </si>
  <si>
    <t>103.</t>
  </si>
  <si>
    <t>Prirođene malformacije cirkulacijskog sustava</t>
  </si>
  <si>
    <t>102.</t>
  </si>
  <si>
    <t>Međuzbroj za P00 - P96</t>
  </si>
  <si>
    <t>XVI</t>
  </si>
  <si>
    <t>Određena stanja nastala u perinatalnom razdoblju</t>
  </si>
  <si>
    <t>101.</t>
  </si>
  <si>
    <t>Međuzbroj za O00 - O99</t>
  </si>
  <si>
    <t>XV</t>
  </si>
  <si>
    <t>Ostala stanja u trudnoći, porođaju i babinjama</t>
  </si>
  <si>
    <t>100.</t>
  </si>
  <si>
    <t>Porođaj</t>
  </si>
  <si>
    <t>99.</t>
  </si>
  <si>
    <t>Pobačaj</t>
  </si>
  <si>
    <t>98.</t>
  </si>
  <si>
    <t>Međuzbroj za N00 - N99</t>
  </si>
  <si>
    <t>XIV</t>
  </si>
  <si>
    <t>Druga bolesti ženskih spolnih organa</t>
  </si>
  <si>
    <t>97.</t>
  </si>
  <si>
    <t>N95</t>
  </si>
  <si>
    <t>Poremećaji u menopauzi</t>
  </si>
  <si>
    <t>96.</t>
  </si>
  <si>
    <t>Druge bolesti muških spolnih organa</t>
  </si>
  <si>
    <t>95.</t>
  </si>
  <si>
    <t>N40</t>
  </si>
  <si>
    <t>Hiperplazija prostate</t>
  </si>
  <si>
    <t>94.</t>
  </si>
  <si>
    <t>Druge bolesti urinarnog sustava (osim N30)</t>
  </si>
  <si>
    <t>93.</t>
  </si>
  <si>
    <t>N30</t>
  </si>
  <si>
    <t>Upala mokraćnog mjehura (cistitis)</t>
  </si>
  <si>
    <t>92.</t>
  </si>
  <si>
    <t>Urolitijaza (mokraćni kamenci)</t>
  </si>
  <si>
    <t>91.</t>
  </si>
  <si>
    <t>Bubrežna insuficijencija</t>
  </si>
  <si>
    <t>90.</t>
  </si>
  <si>
    <t>Tubulointersticijske bolesti bubrega</t>
  </si>
  <si>
    <t>89.</t>
  </si>
  <si>
    <t>Glomerulske bolesti bubrega</t>
  </si>
  <si>
    <t>88.</t>
  </si>
  <si>
    <t>NAZIV BOLESTI ILI STANJA</t>
  </si>
  <si>
    <t>Međuzbroj za M00 - M99</t>
  </si>
  <si>
    <t>XIII</t>
  </si>
  <si>
    <t>Ostale bolesti mišićno-koštanog sustava</t>
  </si>
  <si>
    <t>87.</t>
  </si>
  <si>
    <t>Osteoporoza i osteomalacija</t>
  </si>
  <si>
    <t>86.</t>
  </si>
  <si>
    <t>Bolesti intervertebralnih diskova i ostale dorzopatije</t>
  </si>
  <si>
    <t>85.</t>
  </si>
  <si>
    <t>Spondilopatije</t>
  </si>
  <si>
    <t>84.</t>
  </si>
  <si>
    <t xml:space="preserve">Kifoza, skolioza i lordoza </t>
  </si>
  <si>
    <t>83.</t>
  </si>
  <si>
    <t>Artroze</t>
  </si>
  <si>
    <t>82.</t>
  </si>
  <si>
    <t>Reumatoidni artritis i druge upalne poliartropatije</t>
  </si>
  <si>
    <t>81.</t>
  </si>
  <si>
    <t>Međuzbroj za L00 - L99</t>
  </si>
  <si>
    <t>XII</t>
  </si>
  <si>
    <t>Ostale bolesti kože i potkožnoga tkiva</t>
  </si>
  <si>
    <t>80.</t>
  </si>
  <si>
    <t>Dermatitis, egzemi i urtikarije</t>
  </si>
  <si>
    <t>79.</t>
  </si>
  <si>
    <t>Infekcije kože i potkožnoga tkiva</t>
  </si>
  <si>
    <t>78.</t>
  </si>
  <si>
    <t>Međuzbroj za K00 - K93</t>
  </si>
  <si>
    <t>XI</t>
  </si>
  <si>
    <t>Ostale bolesti probavnog sustava</t>
  </si>
  <si>
    <t>77.</t>
  </si>
  <si>
    <t>Žučni kamenci i upala žučnjaka</t>
  </si>
  <si>
    <t>76.</t>
  </si>
  <si>
    <t>Bolesti jetre</t>
  </si>
  <si>
    <t>75.</t>
  </si>
  <si>
    <t>Ostale hernije trbušne šupljine</t>
  </si>
  <si>
    <t>74.</t>
  </si>
  <si>
    <t>K40</t>
  </si>
  <si>
    <t>Preponska kila (ingvinalna hernija)</t>
  </si>
  <si>
    <t>73.</t>
  </si>
  <si>
    <t>K35</t>
  </si>
  <si>
    <t>Akutna upala crvuljka (apendicitis)</t>
  </si>
  <si>
    <t>72.</t>
  </si>
  <si>
    <t>Ulkus želuca i duodenuma (gastroduodenalni)</t>
  </si>
  <si>
    <t>71.</t>
  </si>
  <si>
    <t>Bolesti usne šupljine, žlijezda slinovnica i čeljusti</t>
  </si>
  <si>
    <t>70.</t>
  </si>
  <si>
    <t>Međuzbroj za J00 - J99</t>
  </si>
  <si>
    <t>X</t>
  </si>
  <si>
    <t>Ostale bolesti dišnog sustava</t>
  </si>
  <si>
    <t>69.</t>
  </si>
  <si>
    <t>Plućne bolesti uzrokovane vanjskim agensima, pneumokonioze</t>
  </si>
  <si>
    <t>68.</t>
  </si>
  <si>
    <t>Bronhitis, emfizem, astma, druge kronične opstruktivne bolesti pluća</t>
  </si>
  <si>
    <t>67.</t>
  </si>
  <si>
    <t>Akutni bronhitis i akutni bronhiolitis</t>
  </si>
  <si>
    <t>66.</t>
  </si>
  <si>
    <t>Pneumonija</t>
  </si>
  <si>
    <t>65.</t>
  </si>
  <si>
    <t>Gripa (influenca)</t>
  </si>
  <si>
    <t>64.</t>
  </si>
  <si>
    <t>Akutne infekcije gornjega dišnoga sustava</t>
  </si>
  <si>
    <t>63.</t>
  </si>
  <si>
    <t>Međuzbroj za I00 - I99</t>
  </si>
  <si>
    <t>IX</t>
  </si>
  <si>
    <t>Ostale bolesti cirkulacijskog sustava</t>
  </si>
  <si>
    <t>62.</t>
  </si>
  <si>
    <t>Bolesti vena (embolija, tromboza, varices)</t>
  </si>
  <si>
    <t>61.</t>
  </si>
  <si>
    <t>I70</t>
  </si>
  <si>
    <t>Ateroskleroza</t>
  </si>
  <si>
    <t>60.</t>
  </si>
  <si>
    <t>I69</t>
  </si>
  <si>
    <t>Posljedice cerebrovaskularne bolesti</t>
  </si>
  <si>
    <t>59.</t>
  </si>
  <si>
    <t>Druge cerebrovaskularne bolesti</t>
  </si>
  <si>
    <t>58.</t>
  </si>
  <si>
    <t>Cerebrovaskularni inzult</t>
  </si>
  <si>
    <t>57.</t>
  </si>
  <si>
    <t>Druge srčane bolesti</t>
  </si>
  <si>
    <t>56.</t>
  </si>
  <si>
    <t>Druge ishemične bolesti srca</t>
  </si>
  <si>
    <t>55.</t>
  </si>
  <si>
    <t>Akutni infarkt miokarda</t>
  </si>
  <si>
    <t>54.</t>
  </si>
  <si>
    <t>Hipertenzivne bolesti</t>
  </si>
  <si>
    <t>53.</t>
  </si>
  <si>
    <t>Kronične reumatske srčane bolesti</t>
  </si>
  <si>
    <t>52.</t>
  </si>
  <si>
    <t>Akutna reumatska vrućica</t>
  </si>
  <si>
    <t>51.</t>
  </si>
  <si>
    <t>Međuzbroj za H60 - H95</t>
  </si>
  <si>
    <t>VIII</t>
  </si>
  <si>
    <t>Ostale bolesti uha i mastoidnog nastavka</t>
  </si>
  <si>
    <t>50.</t>
  </si>
  <si>
    <t>Oštećenje sluha</t>
  </si>
  <si>
    <t>49.</t>
  </si>
  <si>
    <t>Upala srednjeg uha i druge bolesti srednjeg uha i mastoida</t>
  </si>
  <si>
    <t>48.</t>
  </si>
  <si>
    <t>Međuzbroj za H00 - H59</t>
  </si>
  <si>
    <t>VII</t>
  </si>
  <si>
    <t>Ostale bolesti oka i adneksa</t>
  </si>
  <si>
    <t>47.</t>
  </si>
  <si>
    <t>H52</t>
  </si>
  <si>
    <t>Poremećaji refrakcije i akomodacije</t>
  </si>
  <si>
    <t>46.</t>
  </si>
  <si>
    <t>Strabizam</t>
  </si>
  <si>
    <t>45.</t>
  </si>
  <si>
    <t>Glaukom</t>
  </si>
  <si>
    <t>44.</t>
  </si>
  <si>
    <t>Katarakta i druge bolesti leće</t>
  </si>
  <si>
    <t>43.</t>
  </si>
  <si>
    <t>H10</t>
  </si>
  <si>
    <t>Konjuktivitis</t>
  </si>
  <si>
    <t>42.</t>
  </si>
  <si>
    <t>Međuzbroj za G00 - G99</t>
  </si>
  <si>
    <t>VI</t>
  </si>
  <si>
    <t>Ostale bolesti i poremećaji živčanog sustava</t>
  </si>
  <si>
    <t>41.</t>
  </si>
  <si>
    <t>Cerebralna paraliza i ostali paralitički sindromi</t>
  </si>
  <si>
    <t>40.</t>
  </si>
  <si>
    <t>Migrena i ostali sindromi glavobolje</t>
  </si>
  <si>
    <t>39.</t>
  </si>
  <si>
    <t>Epilepsija</t>
  </si>
  <si>
    <t>38.</t>
  </si>
  <si>
    <t>Ekstrapiramidalni i poremećaji kretanja</t>
  </si>
  <si>
    <t>37.</t>
  </si>
  <si>
    <t>Međuzbroj za F00 - F99</t>
  </si>
  <si>
    <t>Ostali duševni poremećaji i poremećaji ponašanja</t>
  </si>
  <si>
    <t>36.</t>
  </si>
  <si>
    <t>Duševna zaostalost</t>
  </si>
  <si>
    <t>35.</t>
  </si>
  <si>
    <t>Neuroze i afektivni poremećaji povezani sa stresom i somatoformni poremećaji</t>
  </si>
  <si>
    <t>34.</t>
  </si>
  <si>
    <t>Shizofrenija, shizotipni i sumanuti poremećaji</t>
  </si>
  <si>
    <t>33.</t>
  </si>
  <si>
    <t>Duševni poremećaji i poremećaji ponašanja uzrokovani psihoaktivnim tvarima</t>
  </si>
  <si>
    <t>32.</t>
  </si>
  <si>
    <t>F10</t>
  </si>
  <si>
    <t>Duševni poremećaji i poremećaji ponašanja uzrokovani uzimanjem alkohola</t>
  </si>
  <si>
    <t>31.</t>
  </si>
  <si>
    <t>Demencija</t>
  </si>
  <si>
    <t>30.</t>
  </si>
  <si>
    <t>Međuzbroj za E00 - E90</t>
  </si>
  <si>
    <t>IV</t>
  </si>
  <si>
    <t>Ostale endokrine bolesti, bolesti prehrane i bolesti metabolizma</t>
  </si>
  <si>
    <t>29.</t>
  </si>
  <si>
    <t>Pretilost</t>
  </si>
  <si>
    <t>28.</t>
  </si>
  <si>
    <t>27.</t>
  </si>
  <si>
    <t>26.</t>
  </si>
  <si>
    <t>Međuzbroj za D50-D89</t>
  </si>
  <si>
    <t>III</t>
  </si>
  <si>
    <t>Neki poremećaji imunološkog sustava</t>
  </si>
  <si>
    <t>25.</t>
  </si>
  <si>
    <t>Druge bolesti krvi i krvotvornih organa</t>
  </si>
  <si>
    <t>24.</t>
  </si>
  <si>
    <t>D50</t>
  </si>
  <si>
    <t>Anemije zbog manjka željeza</t>
  </si>
  <si>
    <t>23.</t>
  </si>
  <si>
    <t>Međuzbroj za C00 - D48</t>
  </si>
  <si>
    <t>II</t>
  </si>
  <si>
    <t>Novotvorine in situ i dobroćudne novotvorine nepoznate prirode</t>
  </si>
  <si>
    <t>22.</t>
  </si>
  <si>
    <t>Ostale zloćudne novotvorine</t>
  </si>
  <si>
    <t>21.</t>
  </si>
  <si>
    <t>Zloćudna novotvorina limfnoga, hematopoetičnog i srodnog tkiva</t>
  </si>
  <si>
    <t>20.</t>
  </si>
  <si>
    <t>C53</t>
  </si>
  <si>
    <t>Zloćudna novotvorina vrata maternice</t>
  </si>
  <si>
    <t>19.</t>
  </si>
  <si>
    <t>C50</t>
  </si>
  <si>
    <t>Zloćudna novotvorina dojke</t>
  </si>
  <si>
    <t>18.</t>
  </si>
  <si>
    <t>C43</t>
  </si>
  <si>
    <t>Zloćudni melanom kože</t>
  </si>
  <si>
    <t>17.</t>
  </si>
  <si>
    <t xml:space="preserve">Zloćudna novotvorina dušnika (traheje), dušnice (bronha) i pluća </t>
  </si>
  <si>
    <t>16.</t>
  </si>
  <si>
    <t>C20</t>
  </si>
  <si>
    <t>Zloćudna novotvorina završnog debelog crijeva (rektuma)</t>
  </si>
  <si>
    <t>15.</t>
  </si>
  <si>
    <t>C16</t>
  </si>
  <si>
    <t>Zloćudna novotvorina  želuca</t>
  </si>
  <si>
    <t>14.</t>
  </si>
  <si>
    <t>Međuzbroj za A00 - B99</t>
  </si>
  <si>
    <t>I</t>
  </si>
  <si>
    <t>Ostale zarazne i parazitne bolesti</t>
  </si>
  <si>
    <t>13.</t>
  </si>
  <si>
    <t>Helmintijaze</t>
  </si>
  <si>
    <t>12.</t>
  </si>
  <si>
    <t>B37</t>
  </si>
  <si>
    <t>Kandidijaza</t>
  </si>
  <si>
    <t>11.</t>
  </si>
  <si>
    <t>Bolest uzrokovana HIV-om</t>
  </si>
  <si>
    <t>10.</t>
  </si>
  <si>
    <t>B01, B05, B06</t>
  </si>
  <si>
    <t>Varicela, morbili i rubeola</t>
  </si>
  <si>
    <t>9.</t>
  </si>
  <si>
    <t>A54</t>
  </si>
  <si>
    <t>Gonokokna infekcija</t>
  </si>
  <si>
    <t>8.</t>
  </si>
  <si>
    <t>Sifilis</t>
  </si>
  <si>
    <t>7.</t>
  </si>
  <si>
    <t>Druge bakterijske bolesti (osim A37 i A38)</t>
  </si>
  <si>
    <t>6.</t>
  </si>
  <si>
    <t>A38</t>
  </si>
  <si>
    <t>Šarlah (scarlatina)</t>
  </si>
  <si>
    <t>5.</t>
  </si>
  <si>
    <t>A37</t>
  </si>
  <si>
    <t>Hripavac (pertussis)</t>
  </si>
  <si>
    <t>4.</t>
  </si>
  <si>
    <t>Tuberkuloza drugih organa</t>
  </si>
  <si>
    <t>3.</t>
  </si>
  <si>
    <t>Tuberkuloza dišnih putova</t>
  </si>
  <si>
    <t>2.</t>
  </si>
  <si>
    <t>Zarazne bolesti probavnog sustava</t>
  </si>
  <si>
    <t>1.</t>
  </si>
  <si>
    <t>doktor medicine</t>
  </si>
  <si>
    <t>doktor medicine,
specijalist hitne medicine</t>
  </si>
  <si>
    <t>doktor medicine,
specijalizant hitne medicine</t>
  </si>
  <si>
    <t>doktor medicine, specijalist anesteziologije, reanimatologije i intenzivne medicine</t>
  </si>
  <si>
    <t>doktor medicine, specijalist opće medicine</t>
  </si>
  <si>
    <t>doktor medicine, specijalist školske i adolescentne medicine</t>
  </si>
  <si>
    <t>doktor medicine, specijalist ginekologije i opstetricije</t>
  </si>
  <si>
    <t>medicinske sestre / medicinski tehničari</t>
  </si>
  <si>
    <t>prvostupnice / prvostupnici sestrinstva</t>
  </si>
  <si>
    <t>diplomirane medicinske sestre / diplomirani medicinski tehničari</t>
  </si>
  <si>
    <t>magistre / magistri sestrinstva</t>
  </si>
  <si>
    <t>Udio</t>
  </si>
  <si>
    <r>
      <t>* uključuje i 2.499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podataka koji nisu obradivi zbog greške</t>
    </r>
  </si>
  <si>
    <t>Tablica 1. Broj stanovnika za koje se osigurava hitna medicinska skrb, broj timova, broj zdravstvenih djelatnika i broj vozila u izvanbolničkoj djelatnosti HITNE MEDICINE po županijama u 2022. godini</t>
  </si>
  <si>
    <t>Ukupan broj</t>
  </si>
  <si>
    <t xml:space="preserve">Broj intervencija u izvanbolničkoj djelatnosti HITNE MEDICINE po županijama u 2022. godini </t>
  </si>
  <si>
    <t>Tablica 2.</t>
  </si>
  <si>
    <t>M</t>
  </si>
  <si>
    <t>Ž</t>
  </si>
  <si>
    <t>A00 - A09</t>
  </si>
  <si>
    <t>A15 - A16</t>
  </si>
  <si>
    <t>A17 - A19</t>
  </si>
  <si>
    <t>A20 - A49</t>
  </si>
  <si>
    <t>A50 - A53</t>
  </si>
  <si>
    <t>B20 - B24</t>
  </si>
  <si>
    <t>B65 - B83</t>
  </si>
  <si>
    <t>C33 - C34</t>
  </si>
  <si>
    <t>C81 - C97</t>
  </si>
  <si>
    <t>D00 - D48</t>
  </si>
  <si>
    <t>D51 - D77</t>
  </si>
  <si>
    <t>D80 - D89</t>
  </si>
  <si>
    <t>E00 - E07</t>
  </si>
  <si>
    <t>E10 - E14</t>
  </si>
  <si>
    <t>E65 - E66</t>
  </si>
  <si>
    <t>F00 - F03</t>
  </si>
  <si>
    <t>F11 - F19</t>
  </si>
  <si>
    <t>F20 - F29</t>
  </si>
  <si>
    <t>F40 - F48</t>
  </si>
  <si>
    <t>F70 - F79</t>
  </si>
  <si>
    <t>G20 - G26</t>
  </si>
  <si>
    <t>G40 - G41</t>
  </si>
  <si>
    <t>G43 - G44</t>
  </si>
  <si>
    <t>G80 - G83</t>
  </si>
  <si>
    <t>H25 - H28</t>
  </si>
  <si>
    <t>H40 - H42</t>
  </si>
  <si>
    <t>H49 - H50</t>
  </si>
  <si>
    <t>H65 - H75</t>
  </si>
  <si>
    <t>H90 - H91</t>
  </si>
  <si>
    <t>I00 - I02</t>
  </si>
  <si>
    <t>I05 - I09</t>
  </si>
  <si>
    <t>I10 - I15</t>
  </si>
  <si>
    <t>I21 - I23</t>
  </si>
  <si>
    <t>I20, I24 - I25</t>
  </si>
  <si>
    <t>I26 - I52</t>
  </si>
  <si>
    <t>I60 - I64</t>
  </si>
  <si>
    <t>I65 - I68</t>
  </si>
  <si>
    <t>I80 - I87</t>
  </si>
  <si>
    <t>J00 - J06</t>
  </si>
  <si>
    <t>J10 - J11</t>
  </si>
  <si>
    <t>J12 - J18</t>
  </si>
  <si>
    <t>J20 - J21</t>
  </si>
  <si>
    <t>J40 - J44  J47</t>
  </si>
  <si>
    <t>J60 - J70</t>
  </si>
  <si>
    <t>K00 - K14</t>
  </si>
  <si>
    <t>K25 - K27</t>
  </si>
  <si>
    <t>K41 - K46</t>
  </si>
  <si>
    <t>K70 - K77</t>
  </si>
  <si>
    <t>K80 - K81</t>
  </si>
  <si>
    <t>L00 - L08</t>
  </si>
  <si>
    <t>L20 - L30 L50</t>
  </si>
  <si>
    <t>M05 - M14</t>
  </si>
  <si>
    <t>M15 - M19</t>
  </si>
  <si>
    <t>M40 - M41</t>
  </si>
  <si>
    <t>M45 - M49</t>
  </si>
  <si>
    <t>M50 - M54</t>
  </si>
  <si>
    <t>M80 - M83</t>
  </si>
  <si>
    <t>N00 -  N08</t>
  </si>
  <si>
    <t>N10 - N16</t>
  </si>
  <si>
    <t>N17 - N19</t>
  </si>
  <si>
    <t>N20 - N23</t>
  </si>
  <si>
    <t>N25 - N39</t>
  </si>
  <si>
    <t>N41 - N51</t>
  </si>
  <si>
    <t>O00 - O08</t>
  </si>
  <si>
    <t>O80 - O84</t>
  </si>
  <si>
    <t>P00 - P96</t>
  </si>
  <si>
    <t>Q20 - Q28</t>
  </si>
  <si>
    <t>T20 - T32</t>
  </si>
  <si>
    <t>T36 - T50</t>
  </si>
  <si>
    <t>Z00 - Z13</t>
  </si>
  <si>
    <t>Z40 - Z54</t>
  </si>
  <si>
    <t>Z55 - Z65</t>
  </si>
  <si>
    <t xml:space="preserve"> Z70 - Z99</t>
  </si>
  <si>
    <t>A00  -  Z99</t>
  </si>
  <si>
    <t>V01 - V99</t>
  </si>
  <si>
    <t>W00 - X59</t>
  </si>
  <si>
    <t>X85 - Y09</t>
  </si>
  <si>
    <t>Dob 0 - 6 g.</t>
  </si>
  <si>
    <t>Dob 7 - 19 g.</t>
  </si>
  <si>
    <t>Dob 20 - 64 g.</t>
  </si>
  <si>
    <t>Dob 65 g. i više</t>
  </si>
  <si>
    <t>Osobe koje se koriste zdravstvenom službom zbog specifičnih postupaka i njege</t>
  </si>
  <si>
    <t>Osobe koje se koriste zdravstvenom službom zbog psihosocijalnih i socioekonomskih razloga</t>
  </si>
  <si>
    <t>Osobe koje se koriste zdravstvenom službom zbog obiteljskih razloga</t>
  </si>
  <si>
    <t>UTVRĐENE BOLESTI I STANJA (MORBIDITET) PO DOBNIM SKUPINAMA 2022. GODINE</t>
  </si>
  <si>
    <t>Sx2</t>
  </si>
  <si>
    <t>Sx3</t>
  </si>
  <si>
    <t>Z20, Z22 - Z29</t>
  </si>
  <si>
    <t>Sveukupan broj bolesti i stanja</t>
  </si>
  <si>
    <t>Poremećaji štitnjače</t>
  </si>
  <si>
    <t>Diabetes mellitus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</si>
</sst>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EF9F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8" fillId="0" borderId="0"/>
  </cellStyleXfs>
  <cellXfs count="12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5" fillId="5" borderId="1" xfId="0" applyNumberFormat="1" applyFont="1" applyFill="1" applyBorder="1" applyAlignment="1">
      <alignment horizontal="right" vertical="center"/>
    </xf>
    <xf numFmtId="3" fontId="12" fillId="0" borderId="12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0" fontId="2" fillId="0" borderId="0" xfId="0" applyNumberFormat="1" applyFont="1"/>
    <xf numFmtId="10" fontId="0" fillId="0" borderId="0" xfId="0" applyNumberFormat="1"/>
    <xf numFmtId="10" fontId="2" fillId="4" borderId="3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0" fontId="1" fillId="0" borderId="1" xfId="0" applyNumberFormat="1" applyFont="1" applyBorder="1" applyAlignment="1">
      <alignment horizontal="right"/>
    </xf>
    <xf numFmtId="10" fontId="1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3" fillId="0" borderId="9" xfId="0" applyFont="1" applyBorder="1"/>
    <xf numFmtId="0" fontId="12" fillId="0" borderId="11" xfId="0" applyFont="1" applyBorder="1"/>
    <xf numFmtId="3" fontId="15" fillId="5" borderId="14" xfId="3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/>
    <xf numFmtId="3" fontId="2" fillId="4" borderId="3" xfId="0" applyNumberFormat="1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right"/>
    </xf>
    <xf numFmtId="10" fontId="2" fillId="0" borderId="5" xfId="0" applyNumberFormat="1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10" fontId="1" fillId="2" borderId="5" xfId="0" applyNumberFormat="1" applyFont="1" applyFill="1" applyBorder="1" applyAlignment="1">
      <alignment horizontal="right"/>
    </xf>
    <xf numFmtId="10" fontId="2" fillId="2" borderId="5" xfId="0" applyNumberFormat="1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/>
    <xf numFmtId="3" fontId="0" fillId="0" borderId="6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10" fontId="0" fillId="0" borderId="1" xfId="0" applyNumberFormat="1" applyBorder="1"/>
    <xf numFmtId="3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/>
    <xf numFmtId="0" fontId="13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0" fontId="2" fillId="4" borderId="15" xfId="0" applyNumberFormat="1" applyFont="1" applyFill="1" applyBorder="1" applyAlignment="1">
      <alignment horizontal="center" vertical="center"/>
    </xf>
    <xf numFmtId="10" fontId="2" fillId="4" borderId="16" xfId="0" applyNumberFormat="1" applyFont="1" applyFill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/>
    </xf>
    <xf numFmtId="10" fontId="2" fillId="4" borderId="1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left" vertical="center" wrapText="1"/>
    </xf>
    <xf numFmtId="0" fontId="9" fillId="0" borderId="0" xfId="4" applyFont="1" applyBorder="1"/>
    <xf numFmtId="0" fontId="8" fillId="0" borderId="0" xfId="4" applyBorder="1"/>
    <xf numFmtId="0" fontId="10" fillId="0" borderId="0" xfId="4" applyFont="1" applyBorder="1"/>
    <xf numFmtId="0" fontId="9" fillId="0" borderId="0" xfId="4" applyFont="1" applyBorder="1" applyAlignment="1">
      <alignment horizontal="center"/>
    </xf>
    <xf numFmtId="164" fontId="10" fillId="0" borderId="0" xfId="4" applyNumberFormat="1" applyFont="1" applyBorder="1"/>
    <xf numFmtId="0" fontId="9" fillId="0" borderId="0" xfId="4" applyFont="1" applyBorder="1" applyAlignment="1">
      <alignment wrapText="1"/>
    </xf>
    <xf numFmtId="0" fontId="11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right" vertical="center"/>
    </xf>
    <xf numFmtId="3" fontId="9" fillId="0" borderId="1" xfId="4" applyNumberFormat="1" applyFont="1" applyBorder="1" applyAlignment="1">
      <alignment horizontal="right" vertical="center" wrapText="1"/>
    </xf>
    <xf numFmtId="3" fontId="10" fillId="0" borderId="1" xfId="4" applyNumberFormat="1" applyFont="1" applyBorder="1" applyAlignment="1">
      <alignment horizontal="right" vertical="center"/>
    </xf>
    <xf numFmtId="3" fontId="9" fillId="2" borderId="1" xfId="4" applyNumberFormat="1" applyFont="1" applyFill="1" applyBorder="1" applyAlignment="1">
      <alignment horizontal="right" vertical="center"/>
    </xf>
    <xf numFmtId="0" fontId="11" fillId="0" borderId="1" xfId="4" applyFont="1" applyBorder="1" applyAlignment="1">
      <alignment vertical="center"/>
    </xf>
    <xf numFmtId="0" fontId="9" fillId="0" borderId="15" xfId="4" applyFont="1" applyBorder="1" applyAlignment="1">
      <alignment horizontal="center"/>
    </xf>
    <xf numFmtId="0" fontId="9" fillId="0" borderId="20" xfId="4" applyFont="1" applyBorder="1" applyAlignment="1">
      <alignment wrapText="1"/>
    </xf>
    <xf numFmtId="0" fontId="9" fillId="0" borderId="20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9" fillId="0" borderId="21" xfId="4" applyFont="1" applyBorder="1" applyAlignment="1">
      <alignment horizontal="left"/>
    </xf>
    <xf numFmtId="0" fontId="9" fillId="0" borderId="22" xfId="4" applyFont="1" applyBorder="1" applyAlignment="1">
      <alignment horizontal="center"/>
    </xf>
    <xf numFmtId="0" fontId="9" fillId="0" borderId="21" xfId="4" applyFont="1" applyBorder="1" applyAlignment="1">
      <alignment horizontal="center"/>
    </xf>
    <xf numFmtId="0" fontId="9" fillId="0" borderId="17" xfId="4" applyFont="1" applyBorder="1" applyAlignment="1">
      <alignment horizontal="center"/>
    </xf>
    <xf numFmtId="0" fontId="9" fillId="0" borderId="23" xfId="4" applyFont="1" applyBorder="1" applyAlignment="1">
      <alignment wrapText="1"/>
    </xf>
    <xf numFmtId="0" fontId="9" fillId="0" borderId="23" xfId="4" applyFont="1" applyBorder="1" applyAlignment="1">
      <alignment horizontal="center"/>
    </xf>
    <xf numFmtId="0" fontId="9" fillId="0" borderId="18" xfId="4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/>
  </sheetViews>
  <sheetFormatPr defaultRowHeight="12" x14ac:dyDescent="0.2"/>
  <cols>
    <col min="1" max="1" width="26.42578125" style="6" customWidth="1"/>
    <col min="2" max="2" width="15.5703125" style="7" customWidth="1"/>
    <col min="3" max="4" width="13.28515625" style="7" customWidth="1"/>
    <col min="5" max="15" width="15.7109375" style="7" customWidth="1"/>
    <col min="16" max="16" width="8.7109375" style="7" customWidth="1"/>
    <col min="17" max="17" width="10.42578125" style="7" customWidth="1"/>
    <col min="18" max="16384" width="9.140625" style="7"/>
  </cols>
  <sheetData>
    <row r="1" spans="1:17" x14ac:dyDescent="0.2">
      <c r="A1" s="6" t="s">
        <v>436</v>
      </c>
    </row>
    <row r="2" spans="1:17" ht="12.75" thickBot="1" x14ac:dyDescent="0.25"/>
    <row r="3" spans="1:17" ht="23.25" customHeight="1" x14ac:dyDescent="0.2">
      <c r="A3" s="70" t="s">
        <v>20</v>
      </c>
      <c r="B3" s="69" t="s">
        <v>22</v>
      </c>
      <c r="C3" s="69" t="s">
        <v>25</v>
      </c>
      <c r="D3" s="69"/>
      <c r="E3" s="69" t="s">
        <v>24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 t="s">
        <v>26</v>
      </c>
      <c r="Q3" s="73" t="s">
        <v>61</v>
      </c>
    </row>
    <row r="4" spans="1:17" ht="69.95" customHeight="1" x14ac:dyDescent="0.2">
      <c r="A4" s="71"/>
      <c r="B4" s="72"/>
      <c r="C4" s="8" t="s">
        <v>57</v>
      </c>
      <c r="D4" s="8" t="s">
        <v>58</v>
      </c>
      <c r="E4" s="8" t="s">
        <v>423</v>
      </c>
      <c r="F4" s="8" t="s">
        <v>424</v>
      </c>
      <c r="G4" s="8" t="s">
        <v>425</v>
      </c>
      <c r="H4" s="9" t="s">
        <v>426</v>
      </c>
      <c r="I4" s="9" t="s">
        <v>427</v>
      </c>
      <c r="J4" s="9" t="s">
        <v>428</v>
      </c>
      <c r="K4" s="9" t="s">
        <v>429</v>
      </c>
      <c r="L4" s="8" t="s">
        <v>430</v>
      </c>
      <c r="M4" s="8" t="s">
        <v>431</v>
      </c>
      <c r="N4" s="8" t="s">
        <v>432</v>
      </c>
      <c r="O4" s="8" t="s">
        <v>433</v>
      </c>
      <c r="P4" s="72"/>
      <c r="Q4" s="74"/>
    </row>
    <row r="5" spans="1:17" x14ac:dyDescent="0.2">
      <c r="A5" s="36" t="s">
        <v>0</v>
      </c>
      <c r="B5" s="12">
        <v>102295</v>
      </c>
      <c r="C5" s="11">
        <v>25</v>
      </c>
      <c r="D5" s="11">
        <v>5</v>
      </c>
      <c r="E5" s="11">
        <v>20</v>
      </c>
      <c r="F5" s="11">
        <v>2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31</v>
      </c>
      <c r="M5" s="11">
        <v>14</v>
      </c>
      <c r="N5" s="11">
        <v>0</v>
      </c>
      <c r="O5" s="11">
        <v>2</v>
      </c>
      <c r="P5" s="11">
        <v>22</v>
      </c>
      <c r="Q5" s="10">
        <v>14</v>
      </c>
    </row>
    <row r="6" spans="1:17" x14ac:dyDescent="0.2">
      <c r="A6" s="36" t="s">
        <v>1</v>
      </c>
      <c r="B6" s="12">
        <v>130782</v>
      </c>
      <c r="C6" s="11">
        <v>20</v>
      </c>
      <c r="D6" s="11">
        <v>10</v>
      </c>
      <c r="E6" s="11">
        <v>16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35</v>
      </c>
      <c r="M6" s="11">
        <v>15</v>
      </c>
      <c r="N6" s="11">
        <v>1</v>
      </c>
      <c r="O6" s="11">
        <v>11</v>
      </c>
      <c r="P6" s="11">
        <v>14</v>
      </c>
      <c r="Q6" s="10">
        <v>16</v>
      </c>
    </row>
    <row r="7" spans="1:17" x14ac:dyDescent="0.2">
      <c r="A7" s="36" t="s">
        <v>2</v>
      </c>
      <c r="B7" s="12">
        <v>115862</v>
      </c>
      <c r="C7" s="11">
        <v>40</v>
      </c>
      <c r="D7" s="11">
        <v>10</v>
      </c>
      <c r="E7" s="11">
        <v>41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0</v>
      </c>
      <c r="L7" s="11">
        <v>60</v>
      </c>
      <c r="M7" s="11">
        <v>10</v>
      </c>
      <c r="N7" s="11">
        <v>4</v>
      </c>
      <c r="O7" s="11">
        <v>0</v>
      </c>
      <c r="P7" s="11">
        <v>51</v>
      </c>
      <c r="Q7" s="10">
        <v>27</v>
      </c>
    </row>
    <row r="8" spans="1:17" x14ac:dyDescent="0.2">
      <c r="A8" s="36" t="s">
        <v>3</v>
      </c>
      <c r="B8" s="12">
        <v>195794</v>
      </c>
      <c r="C8" s="11">
        <v>40</v>
      </c>
      <c r="D8" s="11">
        <v>5</v>
      </c>
      <c r="E8" s="11">
        <v>49</v>
      </c>
      <c r="F8" s="11">
        <v>7</v>
      </c>
      <c r="G8" s="11">
        <v>2</v>
      </c>
      <c r="H8" s="11">
        <v>0</v>
      </c>
      <c r="I8" s="11">
        <v>0</v>
      </c>
      <c r="J8" s="11">
        <v>0</v>
      </c>
      <c r="K8" s="11">
        <v>0</v>
      </c>
      <c r="L8" s="11">
        <v>58</v>
      </c>
      <c r="M8" s="11">
        <v>20</v>
      </c>
      <c r="N8" s="11">
        <v>1</v>
      </c>
      <c r="O8" s="11">
        <v>1</v>
      </c>
      <c r="P8" s="11">
        <v>59</v>
      </c>
      <c r="Q8" s="10">
        <v>32</v>
      </c>
    </row>
    <row r="9" spans="1:17" x14ac:dyDescent="0.2">
      <c r="A9" s="36" t="s">
        <v>4</v>
      </c>
      <c r="B9" s="12">
        <v>112596</v>
      </c>
      <c r="C9" s="11">
        <v>35</v>
      </c>
      <c r="D9" s="11">
        <v>5</v>
      </c>
      <c r="E9" s="11">
        <v>26</v>
      </c>
      <c r="F9" s="11">
        <v>2</v>
      </c>
      <c r="G9" s="11">
        <v>2</v>
      </c>
      <c r="H9" s="11">
        <v>0</v>
      </c>
      <c r="I9" s="11">
        <v>0</v>
      </c>
      <c r="J9" s="11">
        <v>0</v>
      </c>
      <c r="K9" s="11">
        <v>0</v>
      </c>
      <c r="L9" s="11">
        <v>43</v>
      </c>
      <c r="M9" s="11">
        <v>33</v>
      </c>
      <c r="N9" s="11">
        <v>0</v>
      </c>
      <c r="O9" s="11">
        <v>12</v>
      </c>
      <c r="P9" s="11">
        <v>9</v>
      </c>
      <c r="Q9" s="10">
        <v>14</v>
      </c>
    </row>
    <row r="10" spans="1:17" x14ac:dyDescent="0.2">
      <c r="A10" s="36" t="s">
        <v>5</v>
      </c>
      <c r="B10" s="12">
        <v>101661</v>
      </c>
      <c r="C10" s="11">
        <v>15</v>
      </c>
      <c r="D10" s="11">
        <v>5</v>
      </c>
      <c r="E10" s="11">
        <v>12</v>
      </c>
      <c r="F10" s="11">
        <v>2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40</v>
      </c>
      <c r="M10" s="11">
        <v>20</v>
      </c>
      <c r="N10" s="11">
        <v>0</v>
      </c>
      <c r="O10" s="11">
        <v>0</v>
      </c>
      <c r="P10" s="11">
        <v>14</v>
      </c>
      <c r="Q10" s="10">
        <v>11</v>
      </c>
    </row>
    <row r="11" spans="1:17" x14ac:dyDescent="0.2">
      <c r="A11" s="36" t="s">
        <v>23</v>
      </c>
      <c r="B11" s="12">
        <v>120942</v>
      </c>
      <c r="C11" s="11">
        <v>34</v>
      </c>
      <c r="D11" s="11">
        <v>6</v>
      </c>
      <c r="E11" s="11">
        <v>38</v>
      </c>
      <c r="F11" s="11">
        <v>1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37</v>
      </c>
      <c r="M11" s="11">
        <v>24</v>
      </c>
      <c r="N11" s="11">
        <v>1</v>
      </c>
      <c r="O11" s="11">
        <v>3</v>
      </c>
      <c r="P11" s="11">
        <v>34</v>
      </c>
      <c r="Q11" s="10">
        <v>16</v>
      </c>
    </row>
    <row r="12" spans="1:17" x14ac:dyDescent="0.2">
      <c r="A12" s="36" t="s">
        <v>6</v>
      </c>
      <c r="B12" s="12">
        <v>42893</v>
      </c>
      <c r="C12" s="11">
        <v>25</v>
      </c>
      <c r="D12" s="11">
        <v>15</v>
      </c>
      <c r="E12" s="11">
        <v>13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54</v>
      </c>
      <c r="M12" s="11">
        <v>11</v>
      </c>
      <c r="N12" s="11">
        <v>0</v>
      </c>
      <c r="O12" s="11">
        <v>4</v>
      </c>
      <c r="P12" s="11">
        <v>40</v>
      </c>
      <c r="Q12" s="10">
        <v>20</v>
      </c>
    </row>
    <row r="13" spans="1:17" x14ac:dyDescent="0.2">
      <c r="A13" s="36" t="s">
        <v>7</v>
      </c>
      <c r="B13" s="12">
        <v>105863</v>
      </c>
      <c r="C13" s="11">
        <v>15</v>
      </c>
      <c r="D13" s="11">
        <v>5</v>
      </c>
      <c r="E13" s="11">
        <v>13</v>
      </c>
      <c r="F13" s="11">
        <v>3</v>
      </c>
      <c r="G13" s="11">
        <v>3</v>
      </c>
      <c r="H13" s="11">
        <v>0</v>
      </c>
      <c r="I13" s="11">
        <v>0</v>
      </c>
      <c r="J13" s="11">
        <v>0</v>
      </c>
      <c r="K13" s="11">
        <v>0</v>
      </c>
      <c r="L13" s="11">
        <v>19</v>
      </c>
      <c r="M13" s="11">
        <v>22</v>
      </c>
      <c r="N13" s="11">
        <v>0</v>
      </c>
      <c r="O13" s="11">
        <v>3</v>
      </c>
      <c r="P13" s="11">
        <v>12</v>
      </c>
      <c r="Q13" s="10">
        <v>9</v>
      </c>
    </row>
    <row r="14" spans="1:17" x14ac:dyDescent="0.2">
      <c r="A14" s="36" t="s">
        <v>8</v>
      </c>
      <c r="B14" s="12">
        <v>259481</v>
      </c>
      <c r="C14" s="11">
        <v>45</v>
      </c>
      <c r="D14" s="11">
        <v>5</v>
      </c>
      <c r="E14" s="11">
        <v>38</v>
      </c>
      <c r="F14" s="11">
        <v>4</v>
      </c>
      <c r="G14" s="11">
        <v>2</v>
      </c>
      <c r="H14" s="11">
        <v>0</v>
      </c>
      <c r="I14" s="11">
        <v>0</v>
      </c>
      <c r="J14" s="11">
        <v>0</v>
      </c>
      <c r="K14" s="11">
        <v>0</v>
      </c>
      <c r="L14" s="11">
        <v>51</v>
      </c>
      <c r="M14" s="11">
        <v>18</v>
      </c>
      <c r="N14" s="11">
        <v>0</v>
      </c>
      <c r="O14" s="11">
        <v>6</v>
      </c>
      <c r="P14" s="11">
        <v>42</v>
      </c>
      <c r="Q14" s="10">
        <v>19</v>
      </c>
    </row>
    <row r="15" spans="1:17" x14ac:dyDescent="0.2">
      <c r="A15" s="36" t="s">
        <v>9</v>
      </c>
      <c r="B15" s="12">
        <v>64420</v>
      </c>
      <c r="C15" s="11">
        <v>10</v>
      </c>
      <c r="D15" s="11">
        <v>10</v>
      </c>
      <c r="E15" s="11">
        <v>6</v>
      </c>
      <c r="F15" s="11">
        <v>1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37</v>
      </c>
      <c r="M15" s="11">
        <v>8</v>
      </c>
      <c r="N15" s="11">
        <v>0</v>
      </c>
      <c r="O15" s="11">
        <v>0</v>
      </c>
      <c r="P15" s="11">
        <v>6</v>
      </c>
      <c r="Q15" s="10">
        <v>7</v>
      </c>
    </row>
    <row r="16" spans="1:17" x14ac:dyDescent="0.2">
      <c r="A16" s="36" t="s">
        <v>10</v>
      </c>
      <c r="B16" s="12">
        <v>266503</v>
      </c>
      <c r="C16" s="11">
        <v>45</v>
      </c>
      <c r="D16" s="11">
        <v>25</v>
      </c>
      <c r="E16" s="11">
        <v>54</v>
      </c>
      <c r="F16" s="11">
        <v>13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60</v>
      </c>
      <c r="M16" s="11">
        <v>33</v>
      </c>
      <c r="N16" s="11">
        <v>1</v>
      </c>
      <c r="O16" s="11">
        <v>4</v>
      </c>
      <c r="P16" s="11">
        <v>69</v>
      </c>
      <c r="Q16" s="10">
        <v>52</v>
      </c>
    </row>
    <row r="17" spans="1:17" x14ac:dyDescent="0.2">
      <c r="A17" s="36" t="s">
        <v>11</v>
      </c>
      <c r="B17" s="12">
        <v>140549</v>
      </c>
      <c r="C17" s="11">
        <v>35</v>
      </c>
      <c r="D17" s="11">
        <v>15</v>
      </c>
      <c r="E17" s="11">
        <v>34</v>
      </c>
      <c r="F17" s="11">
        <v>2</v>
      </c>
      <c r="G17" s="11">
        <v>0</v>
      </c>
      <c r="H17" s="11">
        <v>0</v>
      </c>
      <c r="I17" s="11">
        <v>2</v>
      </c>
      <c r="J17" s="11">
        <v>0</v>
      </c>
      <c r="K17" s="11">
        <v>1</v>
      </c>
      <c r="L17" s="11">
        <v>44</v>
      </c>
      <c r="M17" s="11">
        <v>26</v>
      </c>
      <c r="N17" s="11">
        <v>1</v>
      </c>
      <c r="O17" s="11">
        <v>3</v>
      </c>
      <c r="P17" s="11">
        <v>36</v>
      </c>
      <c r="Q17" s="10">
        <v>13</v>
      </c>
    </row>
    <row r="18" spans="1:17" x14ac:dyDescent="0.2">
      <c r="A18" s="36" t="s">
        <v>12</v>
      </c>
      <c r="B18" s="12">
        <v>425412</v>
      </c>
      <c r="C18" s="11">
        <v>80</v>
      </c>
      <c r="D18" s="11">
        <v>25</v>
      </c>
      <c r="E18" s="11">
        <v>65</v>
      </c>
      <c r="F18" s="11">
        <v>33</v>
      </c>
      <c r="G18" s="11">
        <v>8</v>
      </c>
      <c r="H18" s="11">
        <v>1</v>
      </c>
      <c r="I18" s="11">
        <v>1</v>
      </c>
      <c r="J18" s="11">
        <v>0</v>
      </c>
      <c r="K18" s="11">
        <v>0</v>
      </c>
      <c r="L18" s="11">
        <v>124</v>
      </c>
      <c r="M18" s="11">
        <v>46</v>
      </c>
      <c r="N18" s="11">
        <v>0</v>
      </c>
      <c r="O18" s="11">
        <v>5</v>
      </c>
      <c r="P18" s="11">
        <v>84</v>
      </c>
      <c r="Q18" s="10">
        <v>50</v>
      </c>
    </row>
    <row r="19" spans="1:17" x14ac:dyDescent="0.2">
      <c r="A19" s="36" t="s">
        <v>13</v>
      </c>
      <c r="B19" s="12">
        <v>96624</v>
      </c>
      <c r="C19" s="11">
        <v>30</v>
      </c>
      <c r="D19" s="11">
        <v>5</v>
      </c>
      <c r="E19" s="11">
        <v>30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43</v>
      </c>
      <c r="M19" s="11">
        <v>17</v>
      </c>
      <c r="N19" s="11">
        <v>0</v>
      </c>
      <c r="O19" s="11">
        <v>3</v>
      </c>
      <c r="P19" s="11">
        <v>26</v>
      </c>
      <c r="Q19" s="10">
        <v>18</v>
      </c>
    </row>
    <row r="20" spans="1:17" x14ac:dyDescent="0.2">
      <c r="A20" s="36" t="s">
        <v>14</v>
      </c>
      <c r="B20" s="12">
        <v>160264</v>
      </c>
      <c r="C20" s="11">
        <v>25</v>
      </c>
      <c r="D20" s="11">
        <v>0</v>
      </c>
      <c r="E20" s="11">
        <v>22</v>
      </c>
      <c r="F20" s="11">
        <v>4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20</v>
      </c>
      <c r="M20" s="11">
        <v>12</v>
      </c>
      <c r="N20" s="11">
        <v>0</v>
      </c>
      <c r="O20" s="11">
        <v>4</v>
      </c>
      <c r="P20" s="11">
        <v>28</v>
      </c>
      <c r="Q20" s="10">
        <v>9</v>
      </c>
    </row>
    <row r="21" spans="1:17" x14ac:dyDescent="0.2">
      <c r="A21" s="36" t="s">
        <v>15</v>
      </c>
      <c r="B21" s="12">
        <v>70660</v>
      </c>
      <c r="C21" s="11">
        <v>16</v>
      </c>
      <c r="D21" s="11">
        <v>14</v>
      </c>
      <c r="E21" s="11">
        <v>10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40</v>
      </c>
      <c r="M21" s="11">
        <v>8</v>
      </c>
      <c r="N21" s="11">
        <v>2</v>
      </c>
      <c r="O21" s="11">
        <v>1</v>
      </c>
      <c r="P21" s="11">
        <v>19</v>
      </c>
      <c r="Q21" s="10">
        <v>11</v>
      </c>
    </row>
    <row r="22" spans="1:17" x14ac:dyDescent="0.2">
      <c r="A22" s="36" t="s">
        <v>16</v>
      </c>
      <c r="B22" s="12">
        <v>144438</v>
      </c>
      <c r="C22" s="11">
        <v>25</v>
      </c>
      <c r="D22" s="11">
        <v>10</v>
      </c>
      <c r="E22" s="11">
        <v>18</v>
      </c>
      <c r="F22" s="11">
        <v>2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57</v>
      </c>
      <c r="M22" s="11">
        <v>13</v>
      </c>
      <c r="N22" s="11">
        <v>0</v>
      </c>
      <c r="O22" s="11">
        <v>1</v>
      </c>
      <c r="P22" s="11">
        <v>16</v>
      </c>
      <c r="Q22" s="10">
        <v>18</v>
      </c>
    </row>
    <row r="23" spans="1:17" x14ac:dyDescent="0.2">
      <c r="A23" s="36" t="s">
        <v>17</v>
      </c>
      <c r="B23" s="12">
        <v>160340</v>
      </c>
      <c r="C23" s="11">
        <v>35</v>
      </c>
      <c r="D23" s="11">
        <v>15</v>
      </c>
      <c r="E23" s="11">
        <v>37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68</v>
      </c>
      <c r="M23" s="11">
        <v>27</v>
      </c>
      <c r="N23" s="11">
        <v>0</v>
      </c>
      <c r="O23" s="11">
        <v>2</v>
      </c>
      <c r="P23" s="11">
        <v>36</v>
      </c>
      <c r="Q23" s="10">
        <v>20</v>
      </c>
    </row>
    <row r="24" spans="1:17" x14ac:dyDescent="0.2">
      <c r="A24" s="36" t="s">
        <v>18</v>
      </c>
      <c r="B24" s="12">
        <v>769944</v>
      </c>
      <c r="C24" s="11">
        <v>69</v>
      </c>
      <c r="D24" s="11">
        <v>10</v>
      </c>
      <c r="E24" s="11">
        <v>60</v>
      </c>
      <c r="F24" s="11">
        <v>20</v>
      </c>
      <c r="G24" s="11">
        <v>4</v>
      </c>
      <c r="H24" s="11">
        <v>0</v>
      </c>
      <c r="I24" s="11">
        <v>0</v>
      </c>
      <c r="J24" s="11">
        <v>0</v>
      </c>
      <c r="K24" s="11">
        <v>0</v>
      </c>
      <c r="L24" s="11">
        <v>74</v>
      </c>
      <c r="M24" s="11">
        <v>20</v>
      </c>
      <c r="N24" s="11">
        <v>0</v>
      </c>
      <c r="O24" s="11">
        <v>5</v>
      </c>
      <c r="P24" s="11">
        <v>66</v>
      </c>
      <c r="Q24" s="10">
        <v>42</v>
      </c>
    </row>
    <row r="25" spans="1:17" x14ac:dyDescent="0.2">
      <c r="A25" s="36" t="s">
        <v>19</v>
      </c>
      <c r="B25" s="12">
        <v>301206</v>
      </c>
      <c r="C25" s="11">
        <v>45</v>
      </c>
      <c r="D25" s="11">
        <v>5</v>
      </c>
      <c r="E25" s="11">
        <v>53</v>
      </c>
      <c r="F25" s="11">
        <v>6</v>
      </c>
      <c r="G25" s="11">
        <v>5</v>
      </c>
      <c r="H25" s="11">
        <v>0</v>
      </c>
      <c r="I25" s="11">
        <v>0</v>
      </c>
      <c r="J25" s="11">
        <v>0</v>
      </c>
      <c r="K25" s="11">
        <v>0</v>
      </c>
      <c r="L25" s="11">
        <v>75</v>
      </c>
      <c r="M25" s="11">
        <v>28</v>
      </c>
      <c r="N25" s="11">
        <v>0</v>
      </c>
      <c r="O25" s="11">
        <v>10</v>
      </c>
      <c r="P25" s="11">
        <v>69</v>
      </c>
      <c r="Q25" s="10">
        <v>35</v>
      </c>
    </row>
    <row r="26" spans="1:17" ht="12.75" thickBot="1" x14ac:dyDescent="0.25">
      <c r="A26" s="37" t="s">
        <v>21</v>
      </c>
      <c r="B26" s="38">
        <v>3888529</v>
      </c>
      <c r="C26" s="14">
        <v>709</v>
      </c>
      <c r="D26" s="14">
        <v>205</v>
      </c>
      <c r="E26" s="14">
        <f>SUM(E5:E25)</f>
        <v>655</v>
      </c>
      <c r="F26" s="14">
        <f>SUM(F5:F25)</f>
        <v>107</v>
      </c>
      <c r="G26" s="14">
        <f>SUM(G6:G25)</f>
        <v>33</v>
      </c>
      <c r="H26" s="14">
        <v>1</v>
      </c>
      <c r="I26" s="14">
        <v>4</v>
      </c>
      <c r="J26" s="14">
        <v>1</v>
      </c>
      <c r="K26" s="14">
        <v>1</v>
      </c>
      <c r="L26" s="14">
        <f>SUM(L5:L25)</f>
        <v>1070</v>
      </c>
      <c r="M26" s="14">
        <f>SUM(M5:M25)</f>
        <v>425</v>
      </c>
      <c r="N26" s="14">
        <f>SUM(N6:N25)</f>
        <v>11</v>
      </c>
      <c r="O26" s="14">
        <f>SUM(O5:O25)</f>
        <v>80</v>
      </c>
      <c r="P26" s="14">
        <f>SUM(P5:P25)</f>
        <v>752</v>
      </c>
      <c r="Q26" s="13">
        <f>SUM(Q5:Q25)</f>
        <v>453</v>
      </c>
    </row>
    <row r="29" spans="1:17" x14ac:dyDescent="0.2">
      <c r="A29" s="6" t="s">
        <v>62</v>
      </c>
    </row>
    <row r="30" spans="1:17" x14ac:dyDescent="0.2">
      <c r="A30" s="6" t="s">
        <v>59</v>
      </c>
    </row>
    <row r="35" spans="1:1" x14ac:dyDescent="0.2">
      <c r="A35" s="7"/>
    </row>
  </sheetData>
  <mergeCells count="6">
    <mergeCell ref="C3:D3"/>
    <mergeCell ref="A3:A4"/>
    <mergeCell ref="B3:B4"/>
    <mergeCell ref="Q3:Q4"/>
    <mergeCell ref="E3:O3"/>
    <mergeCell ref="P3:P4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/>
  </sheetViews>
  <sheetFormatPr defaultRowHeight="15" x14ac:dyDescent="0.25"/>
  <cols>
    <col min="1" max="1" width="23.28515625" customWidth="1"/>
    <col min="2" max="2" width="11" customWidth="1"/>
    <col min="3" max="4" width="15.5703125" customWidth="1"/>
    <col min="5" max="5" width="15.5703125" style="40" customWidth="1"/>
    <col min="6" max="6" width="15.5703125" style="17" customWidth="1"/>
    <col min="7" max="7" width="15.5703125" style="40" customWidth="1"/>
    <col min="8" max="8" width="15.5703125" customWidth="1"/>
    <col min="9" max="9" width="15.5703125" style="40" customWidth="1"/>
    <col min="10" max="10" width="15.5703125" style="17" customWidth="1"/>
    <col min="11" max="11" width="15.5703125" style="40" customWidth="1"/>
    <col min="12" max="12" width="15.5703125" style="17" customWidth="1"/>
  </cols>
  <sheetData>
    <row r="1" spans="1:12" s="1" customFormat="1" x14ac:dyDescent="0.25">
      <c r="A1" s="1" t="s">
        <v>439</v>
      </c>
      <c r="B1" s="1" t="s">
        <v>438</v>
      </c>
      <c r="E1" s="39"/>
      <c r="F1" s="16"/>
      <c r="G1" s="39"/>
      <c r="I1" s="39"/>
      <c r="J1" s="16"/>
      <c r="K1" s="39"/>
      <c r="L1" s="16"/>
    </row>
    <row r="2" spans="1:12" s="1" customFormat="1" x14ac:dyDescent="0.25">
      <c r="E2" s="39"/>
      <c r="F2" s="16"/>
      <c r="G2" s="39"/>
      <c r="I2" s="39"/>
      <c r="J2" s="16"/>
      <c r="K2" s="39"/>
      <c r="L2" s="16"/>
    </row>
    <row r="4" spans="1:12" ht="15" customHeight="1" x14ac:dyDescent="0.25">
      <c r="A4" s="89" t="s">
        <v>35</v>
      </c>
      <c r="B4" s="89" t="s">
        <v>27</v>
      </c>
      <c r="C4" s="92" t="s">
        <v>31</v>
      </c>
      <c r="D4" s="93"/>
      <c r="E4" s="75" t="s">
        <v>32</v>
      </c>
      <c r="F4" s="76"/>
      <c r="G4" s="75" t="s">
        <v>33</v>
      </c>
      <c r="H4" s="76"/>
      <c r="I4" s="75" t="s">
        <v>60</v>
      </c>
      <c r="J4" s="76"/>
      <c r="K4" s="79" t="s">
        <v>437</v>
      </c>
      <c r="L4" s="79"/>
    </row>
    <row r="5" spans="1:12" x14ac:dyDescent="0.25">
      <c r="A5" s="90"/>
      <c r="B5" s="90"/>
      <c r="C5" s="94"/>
      <c r="D5" s="95"/>
      <c r="E5" s="77"/>
      <c r="F5" s="78"/>
      <c r="G5" s="77"/>
      <c r="H5" s="78"/>
      <c r="I5" s="77"/>
      <c r="J5" s="78"/>
      <c r="K5" s="79"/>
      <c r="L5" s="79"/>
    </row>
    <row r="6" spans="1:12" x14ac:dyDescent="0.25">
      <c r="A6" s="91"/>
      <c r="B6" s="91"/>
      <c r="C6" s="3" t="s">
        <v>79</v>
      </c>
      <c r="D6" s="3" t="s">
        <v>434</v>
      </c>
      <c r="E6" s="3" t="s">
        <v>79</v>
      </c>
      <c r="F6" s="18" t="s">
        <v>434</v>
      </c>
      <c r="G6" s="41" t="s">
        <v>79</v>
      </c>
      <c r="H6" s="18" t="s">
        <v>434</v>
      </c>
      <c r="I6" s="41" t="s">
        <v>79</v>
      </c>
      <c r="J6" s="18" t="s">
        <v>434</v>
      </c>
      <c r="K6" s="66" t="s">
        <v>79</v>
      </c>
      <c r="L6" s="67" t="s">
        <v>434</v>
      </c>
    </row>
    <row r="7" spans="1:12" ht="15" customHeight="1" x14ac:dyDescent="0.25">
      <c r="A7" s="83" t="s">
        <v>36</v>
      </c>
      <c r="B7" s="2" t="s">
        <v>28</v>
      </c>
      <c r="C7" s="27">
        <v>1089</v>
      </c>
      <c r="D7" s="42">
        <v>0.37190000000000001</v>
      </c>
      <c r="E7" s="49">
        <v>1836</v>
      </c>
      <c r="F7" s="15">
        <v>0.627</v>
      </c>
      <c r="G7" s="58">
        <v>2928</v>
      </c>
      <c r="H7" s="65">
        <v>0.9849</v>
      </c>
      <c r="I7" s="51">
        <v>45</v>
      </c>
      <c r="J7" s="15">
        <v>1.5100000000000001E-2</v>
      </c>
      <c r="K7" s="27">
        <v>2973</v>
      </c>
      <c r="L7" s="65">
        <v>0.2419</v>
      </c>
    </row>
    <row r="8" spans="1:12" x14ac:dyDescent="0.25">
      <c r="A8" s="84"/>
      <c r="B8" s="2" t="s">
        <v>29</v>
      </c>
      <c r="C8" s="27">
        <v>1331</v>
      </c>
      <c r="D8" s="42">
        <v>0.24210000000000001</v>
      </c>
      <c r="E8" s="49">
        <v>4167</v>
      </c>
      <c r="F8" s="15">
        <v>0.75790000000000002</v>
      </c>
      <c r="G8" s="58">
        <v>5498</v>
      </c>
      <c r="H8" s="65">
        <v>0.75860000000000005</v>
      </c>
      <c r="I8" s="51">
        <v>1750</v>
      </c>
      <c r="J8" s="15">
        <v>0.2414</v>
      </c>
      <c r="K8" s="27">
        <v>7248</v>
      </c>
      <c r="L8" s="65">
        <v>0.5897</v>
      </c>
    </row>
    <row r="9" spans="1:12" x14ac:dyDescent="0.25">
      <c r="A9" s="84"/>
      <c r="B9" s="2" t="s">
        <v>30</v>
      </c>
      <c r="C9" s="27">
        <v>27</v>
      </c>
      <c r="D9" s="42">
        <v>0.46550000000000002</v>
      </c>
      <c r="E9" s="49">
        <v>31</v>
      </c>
      <c r="F9" s="15">
        <v>0.53449999999999998</v>
      </c>
      <c r="G9" s="58">
        <v>58</v>
      </c>
      <c r="H9" s="65">
        <v>2.9899999999999999E-2</v>
      </c>
      <c r="I9" s="51">
        <v>1883</v>
      </c>
      <c r="J9" s="15">
        <v>0.97009999999999996</v>
      </c>
      <c r="K9" s="27">
        <v>1941</v>
      </c>
      <c r="L9" s="65">
        <v>0.15790000000000001</v>
      </c>
    </row>
    <row r="10" spans="1:12" x14ac:dyDescent="0.25">
      <c r="A10" s="85"/>
      <c r="B10" s="2" t="s">
        <v>34</v>
      </c>
      <c r="C10" s="28">
        <v>2448</v>
      </c>
      <c r="D10" s="43">
        <v>0.28749999999999998</v>
      </c>
      <c r="E10" s="50">
        <v>6035</v>
      </c>
      <c r="F10" s="19">
        <v>0.70879999999999999</v>
      </c>
      <c r="G10" s="59">
        <v>8514</v>
      </c>
      <c r="H10" s="65">
        <v>0.69269999999999998</v>
      </c>
      <c r="I10" s="52">
        <v>3700</v>
      </c>
      <c r="J10" s="19">
        <v>0.30099999999999999</v>
      </c>
      <c r="K10" s="28">
        <v>12291</v>
      </c>
      <c r="L10" s="65"/>
    </row>
    <row r="11" spans="1:12" ht="15" customHeight="1" x14ac:dyDescent="0.25">
      <c r="A11" s="83" t="s">
        <v>37</v>
      </c>
      <c r="B11" s="2" t="s">
        <v>28</v>
      </c>
      <c r="C11" s="27">
        <v>1256</v>
      </c>
      <c r="D11" s="42">
        <v>0.27289999999999998</v>
      </c>
      <c r="E11" s="49">
        <v>3346</v>
      </c>
      <c r="F11" s="15">
        <v>0.72709999999999997</v>
      </c>
      <c r="G11" s="58">
        <v>4602</v>
      </c>
      <c r="H11" s="65">
        <v>0.99009999999999998</v>
      </c>
      <c r="I11" s="51">
        <v>46</v>
      </c>
      <c r="J11" s="15">
        <v>9.9000000000000008E-3</v>
      </c>
      <c r="K11" s="27">
        <v>4648</v>
      </c>
      <c r="L11" s="65">
        <v>0.19819999999999999</v>
      </c>
    </row>
    <row r="12" spans="1:12" x14ac:dyDescent="0.25">
      <c r="A12" s="84"/>
      <c r="B12" s="2" t="s">
        <v>29</v>
      </c>
      <c r="C12" s="27">
        <v>1230</v>
      </c>
      <c r="D12" s="42">
        <v>0.18940000000000001</v>
      </c>
      <c r="E12" s="49">
        <v>5262</v>
      </c>
      <c r="F12" s="15">
        <v>0.81020000000000003</v>
      </c>
      <c r="G12" s="58">
        <v>6495</v>
      </c>
      <c r="H12" s="65">
        <v>0.88600000000000001</v>
      </c>
      <c r="I12" s="51">
        <v>836</v>
      </c>
      <c r="J12" s="15">
        <v>0.114</v>
      </c>
      <c r="K12" s="27">
        <v>7331</v>
      </c>
      <c r="L12" s="65">
        <v>0.31259999999999999</v>
      </c>
    </row>
    <row r="13" spans="1:12" x14ac:dyDescent="0.25">
      <c r="A13" s="84"/>
      <c r="B13" s="2" t="s">
        <v>30</v>
      </c>
      <c r="C13" s="27">
        <v>291</v>
      </c>
      <c r="D13" s="42">
        <v>0.65390000000000004</v>
      </c>
      <c r="E13" s="49">
        <v>154</v>
      </c>
      <c r="F13" s="15">
        <v>0.34610000000000002</v>
      </c>
      <c r="G13" s="58">
        <v>445</v>
      </c>
      <c r="H13" s="65">
        <v>3.9899999999999998E-2</v>
      </c>
      <c r="I13" s="51">
        <v>10708</v>
      </c>
      <c r="J13" s="15">
        <v>0.96009999999999995</v>
      </c>
      <c r="K13" s="27">
        <v>11153</v>
      </c>
      <c r="L13" s="65">
        <v>0.47549999999999998</v>
      </c>
    </row>
    <row r="14" spans="1:12" x14ac:dyDescent="0.25">
      <c r="A14" s="85"/>
      <c r="B14" s="2" t="s">
        <v>34</v>
      </c>
      <c r="C14" s="29">
        <v>2778</v>
      </c>
      <c r="D14" s="20">
        <v>0.24030000000000001</v>
      </c>
      <c r="E14" s="50">
        <v>8765</v>
      </c>
      <c r="F14" s="19">
        <v>0.7581</v>
      </c>
      <c r="G14" s="29">
        <v>11562</v>
      </c>
      <c r="H14" s="65">
        <v>0.49299999999999999</v>
      </c>
      <c r="I14" s="29">
        <v>11744</v>
      </c>
      <c r="J14" s="20">
        <v>0.50070000000000003</v>
      </c>
      <c r="K14" s="50">
        <v>23454</v>
      </c>
      <c r="L14" s="65"/>
    </row>
    <row r="15" spans="1:12" ht="15" customHeight="1" x14ac:dyDescent="0.25">
      <c r="A15" s="83" t="s">
        <v>38</v>
      </c>
      <c r="B15" s="2" t="s">
        <v>28</v>
      </c>
      <c r="C15" s="27">
        <v>2051</v>
      </c>
      <c r="D15" s="42">
        <v>0.56850000000000001</v>
      </c>
      <c r="E15" s="49">
        <v>1552</v>
      </c>
      <c r="F15" s="15">
        <v>0.43020000000000003</v>
      </c>
      <c r="G15" s="58">
        <v>3608</v>
      </c>
      <c r="H15" s="65">
        <v>0.87509999999999999</v>
      </c>
      <c r="I15" s="51">
        <v>515</v>
      </c>
      <c r="J15" s="15">
        <v>0.1249</v>
      </c>
      <c r="K15" s="27">
        <v>4123</v>
      </c>
      <c r="L15" s="65">
        <v>0.1159</v>
      </c>
    </row>
    <row r="16" spans="1:12" x14ac:dyDescent="0.25">
      <c r="A16" s="84"/>
      <c r="B16" s="2" t="s">
        <v>29</v>
      </c>
      <c r="C16" s="27">
        <v>2485</v>
      </c>
      <c r="D16" s="42">
        <v>0.33450000000000002</v>
      </c>
      <c r="E16" s="49">
        <v>4942</v>
      </c>
      <c r="F16" s="15">
        <v>0.66510000000000002</v>
      </c>
      <c r="G16" s="58">
        <v>7430</v>
      </c>
      <c r="H16" s="65">
        <v>0.69779999999999998</v>
      </c>
      <c r="I16" s="51">
        <v>3218</v>
      </c>
      <c r="J16" s="15">
        <v>0.30220000000000002</v>
      </c>
      <c r="K16" s="27">
        <v>10648</v>
      </c>
      <c r="L16" s="65">
        <v>0.29930000000000001</v>
      </c>
    </row>
    <row r="17" spans="1:12" x14ac:dyDescent="0.25">
      <c r="A17" s="84"/>
      <c r="B17" s="2" t="s">
        <v>30</v>
      </c>
      <c r="C17" s="27">
        <v>148</v>
      </c>
      <c r="D17" s="42">
        <v>0.30830000000000002</v>
      </c>
      <c r="E17" s="49">
        <v>330</v>
      </c>
      <c r="F17" s="15">
        <v>0.6875</v>
      </c>
      <c r="G17" s="58">
        <v>480</v>
      </c>
      <c r="H17" s="65">
        <v>2.35E-2</v>
      </c>
      <c r="I17" s="51">
        <v>19929</v>
      </c>
      <c r="J17" s="15">
        <v>0.97650000000000003</v>
      </c>
      <c r="K17" s="27">
        <v>20409</v>
      </c>
      <c r="L17" s="65">
        <v>0.57369999999999999</v>
      </c>
    </row>
    <row r="18" spans="1:12" x14ac:dyDescent="0.25">
      <c r="A18" s="85"/>
      <c r="B18" s="2" t="s">
        <v>34</v>
      </c>
      <c r="C18" s="28">
        <v>4684</v>
      </c>
      <c r="D18" s="43">
        <v>0.40189999999999998</v>
      </c>
      <c r="E18" s="50">
        <v>6828</v>
      </c>
      <c r="F18" s="19">
        <v>0.58589999999999998</v>
      </c>
      <c r="G18" s="59">
        <v>11654</v>
      </c>
      <c r="H18" s="65">
        <v>0.3276</v>
      </c>
      <c r="I18" s="52">
        <v>23745</v>
      </c>
      <c r="J18" s="19">
        <v>0.66749999999999998</v>
      </c>
      <c r="K18" s="28">
        <v>35575</v>
      </c>
      <c r="L18" s="65"/>
    </row>
    <row r="19" spans="1:12" x14ac:dyDescent="0.25">
      <c r="A19" s="83" t="s">
        <v>39</v>
      </c>
      <c r="B19" s="2" t="s">
        <v>28</v>
      </c>
      <c r="C19" s="30">
        <v>1241</v>
      </c>
      <c r="D19" s="44">
        <v>0.68489999999999995</v>
      </c>
      <c r="E19" s="49">
        <v>571</v>
      </c>
      <c r="F19" s="21">
        <v>0.31509999999999999</v>
      </c>
      <c r="G19" s="60">
        <v>1812</v>
      </c>
      <c r="H19" s="65">
        <v>1</v>
      </c>
      <c r="I19" s="53">
        <v>0</v>
      </c>
      <c r="J19" s="21">
        <v>0</v>
      </c>
      <c r="K19" s="30">
        <v>1812</v>
      </c>
      <c r="L19" s="65">
        <v>2.412140575079872E-2</v>
      </c>
    </row>
    <row r="20" spans="1:12" x14ac:dyDescent="0.25">
      <c r="A20" s="84"/>
      <c r="B20" s="2" t="s">
        <v>29</v>
      </c>
      <c r="C20" s="31">
        <v>5060</v>
      </c>
      <c r="D20" s="45">
        <v>0.50890000000000002</v>
      </c>
      <c r="E20" s="49">
        <v>4883</v>
      </c>
      <c r="F20" s="22">
        <v>0.49109999999999998</v>
      </c>
      <c r="G20" s="61">
        <v>9943</v>
      </c>
      <c r="H20" s="65">
        <v>1</v>
      </c>
      <c r="I20" s="54">
        <v>0</v>
      </c>
      <c r="J20" s="22">
        <v>0</v>
      </c>
      <c r="K20" s="31">
        <v>9943</v>
      </c>
      <c r="L20" s="65">
        <v>0.1323615548455804</v>
      </c>
    </row>
    <row r="21" spans="1:12" x14ac:dyDescent="0.25">
      <c r="A21" s="84"/>
      <c r="B21" s="2" t="s">
        <v>30</v>
      </c>
      <c r="C21" s="31">
        <v>13422</v>
      </c>
      <c r="D21" s="45">
        <v>0.23799999999999999</v>
      </c>
      <c r="E21" s="49">
        <v>42979</v>
      </c>
      <c r="F21" s="22">
        <v>0.76200000000000001</v>
      </c>
      <c r="G21" s="61">
        <v>56401</v>
      </c>
      <c r="H21" s="65">
        <v>0.8901</v>
      </c>
      <c r="I21" s="54">
        <v>6964</v>
      </c>
      <c r="J21" s="22">
        <v>0.1099</v>
      </c>
      <c r="K21" s="31">
        <v>63365</v>
      </c>
      <c r="L21" s="65">
        <v>0.84351703940362088</v>
      </c>
    </row>
    <row r="22" spans="1:12" x14ac:dyDescent="0.25">
      <c r="A22" s="85"/>
      <c r="B22" s="2" t="s">
        <v>34</v>
      </c>
      <c r="C22" s="32">
        <v>19723</v>
      </c>
      <c r="D22" s="46">
        <v>0.28939999999999999</v>
      </c>
      <c r="E22" s="50">
        <v>48433</v>
      </c>
      <c r="F22" s="23">
        <v>0.71060000000000001</v>
      </c>
      <c r="G22" s="62">
        <v>68156</v>
      </c>
      <c r="H22" s="65">
        <v>0.9073</v>
      </c>
      <c r="I22" s="55">
        <v>6964</v>
      </c>
      <c r="J22" s="23">
        <v>9.2700000000000005E-2</v>
      </c>
      <c r="K22" s="32">
        <v>75120</v>
      </c>
      <c r="L22" s="65"/>
    </row>
    <row r="23" spans="1:12" x14ac:dyDescent="0.25">
      <c r="A23" s="83" t="s">
        <v>40</v>
      </c>
      <c r="B23" s="2" t="s">
        <v>28</v>
      </c>
      <c r="C23" s="33">
        <v>1905</v>
      </c>
      <c r="D23" s="24">
        <v>0.55010000000000003</v>
      </c>
      <c r="E23" s="49">
        <v>1555</v>
      </c>
      <c r="F23" s="15">
        <v>0.44900000000000001</v>
      </c>
      <c r="G23" s="33">
        <v>3463</v>
      </c>
      <c r="H23" s="65">
        <v>0.96730000000000005</v>
      </c>
      <c r="I23" s="33">
        <v>117</v>
      </c>
      <c r="J23" s="24">
        <v>3.27E-2</v>
      </c>
      <c r="K23" s="27">
        <v>3580</v>
      </c>
      <c r="L23" s="65">
        <v>9.0800000000000006E-2</v>
      </c>
    </row>
    <row r="24" spans="1:12" x14ac:dyDescent="0.25">
      <c r="A24" s="84"/>
      <c r="B24" s="2" t="s">
        <v>29</v>
      </c>
      <c r="C24" s="27">
        <v>4020</v>
      </c>
      <c r="D24" s="42">
        <v>0.32</v>
      </c>
      <c r="E24" s="49">
        <v>8540</v>
      </c>
      <c r="F24" s="15">
        <v>0.67989999999999995</v>
      </c>
      <c r="G24" s="58">
        <v>12561</v>
      </c>
      <c r="H24" s="65">
        <v>0.71940000000000004</v>
      </c>
      <c r="I24" s="51">
        <v>4899</v>
      </c>
      <c r="J24" s="15">
        <v>0.28060000000000002</v>
      </c>
      <c r="K24" s="27">
        <v>17460</v>
      </c>
      <c r="L24" s="65">
        <v>0.44290000000000002</v>
      </c>
    </row>
    <row r="25" spans="1:12" x14ac:dyDescent="0.25">
      <c r="A25" s="84"/>
      <c r="B25" s="2" t="s">
        <v>30</v>
      </c>
      <c r="C25" s="27">
        <v>445</v>
      </c>
      <c r="D25" s="42">
        <v>0.33310000000000001</v>
      </c>
      <c r="E25" s="49">
        <v>891</v>
      </c>
      <c r="F25" s="15">
        <v>0.66690000000000005</v>
      </c>
      <c r="G25" s="58">
        <v>1336</v>
      </c>
      <c r="H25" s="65">
        <v>7.3400000000000007E-2</v>
      </c>
      <c r="I25" s="51">
        <v>16867</v>
      </c>
      <c r="J25" s="15">
        <v>0.92659999999999998</v>
      </c>
      <c r="K25" s="27">
        <v>18203</v>
      </c>
      <c r="L25" s="65">
        <v>0.4617</v>
      </c>
    </row>
    <row r="26" spans="1:12" x14ac:dyDescent="0.25">
      <c r="A26" s="85"/>
      <c r="B26" s="2" t="s">
        <v>34</v>
      </c>
      <c r="C26" s="28">
        <v>6370</v>
      </c>
      <c r="D26" s="43">
        <v>0.3669</v>
      </c>
      <c r="E26" s="50">
        <v>10986</v>
      </c>
      <c r="F26" s="19">
        <v>0.63280000000000003</v>
      </c>
      <c r="G26" s="59">
        <v>17360</v>
      </c>
      <c r="H26" s="65">
        <v>0.44040000000000001</v>
      </c>
      <c r="I26" s="52">
        <v>22057</v>
      </c>
      <c r="J26" s="19">
        <v>0.5595</v>
      </c>
      <c r="K26" s="28">
        <v>39422</v>
      </c>
      <c r="L26" s="65"/>
    </row>
    <row r="27" spans="1:12" x14ac:dyDescent="0.25">
      <c r="A27" s="83" t="s">
        <v>41</v>
      </c>
      <c r="B27" s="2" t="s">
        <v>28</v>
      </c>
      <c r="C27" s="27">
        <v>486</v>
      </c>
      <c r="D27" s="42">
        <v>0.46150000000000002</v>
      </c>
      <c r="E27" s="49">
        <v>567</v>
      </c>
      <c r="F27" s="15">
        <v>0.53849999999999998</v>
      </c>
      <c r="G27" s="58">
        <v>1053</v>
      </c>
      <c r="H27" s="65">
        <v>0.78700000000000003</v>
      </c>
      <c r="I27" s="51">
        <v>285</v>
      </c>
      <c r="J27" s="15">
        <v>0.21299999999999999</v>
      </c>
      <c r="K27" s="27">
        <v>1338</v>
      </c>
      <c r="L27" s="65">
        <v>7.2700000000000001E-2</v>
      </c>
    </row>
    <row r="28" spans="1:12" x14ac:dyDescent="0.25">
      <c r="A28" s="84"/>
      <c r="B28" s="2" t="s">
        <v>29</v>
      </c>
      <c r="C28" s="27">
        <v>2221</v>
      </c>
      <c r="D28" s="42">
        <v>0.28499999999999998</v>
      </c>
      <c r="E28" s="49">
        <v>5571</v>
      </c>
      <c r="F28" s="15">
        <v>0.71499999999999997</v>
      </c>
      <c r="G28" s="58">
        <v>7792</v>
      </c>
      <c r="H28" s="65">
        <v>0.91549999999999998</v>
      </c>
      <c r="I28" s="51">
        <v>719</v>
      </c>
      <c r="J28" s="15">
        <v>8.4500000000000006E-2</v>
      </c>
      <c r="K28" s="27">
        <v>8511</v>
      </c>
      <c r="L28" s="65">
        <v>0.46260000000000001</v>
      </c>
    </row>
    <row r="29" spans="1:12" x14ac:dyDescent="0.25">
      <c r="A29" s="84"/>
      <c r="B29" s="2" t="s">
        <v>30</v>
      </c>
      <c r="C29" s="27">
        <v>704</v>
      </c>
      <c r="D29" s="42">
        <v>0.41460000000000002</v>
      </c>
      <c r="E29" s="49">
        <v>994</v>
      </c>
      <c r="F29" s="15">
        <v>0.58540000000000003</v>
      </c>
      <c r="G29" s="58">
        <v>1698</v>
      </c>
      <c r="H29" s="65">
        <v>0.19900000000000001</v>
      </c>
      <c r="I29" s="51">
        <v>6836</v>
      </c>
      <c r="J29" s="15">
        <v>0.80100000000000005</v>
      </c>
      <c r="K29" s="27">
        <v>8534</v>
      </c>
      <c r="L29" s="65">
        <v>0.46389999999999998</v>
      </c>
    </row>
    <row r="30" spans="1:12" x14ac:dyDescent="0.25">
      <c r="A30" s="85"/>
      <c r="B30" s="2" t="s">
        <v>34</v>
      </c>
      <c r="C30" s="28">
        <v>3411</v>
      </c>
      <c r="D30" s="43">
        <v>0.3231</v>
      </c>
      <c r="E30" s="50">
        <v>7132</v>
      </c>
      <c r="F30" s="19">
        <v>0.67559999999999998</v>
      </c>
      <c r="G30" s="59">
        <v>10557</v>
      </c>
      <c r="H30" s="65">
        <v>0.57379999999999998</v>
      </c>
      <c r="I30" s="52">
        <v>7840</v>
      </c>
      <c r="J30" s="19">
        <v>0.42620000000000002</v>
      </c>
      <c r="K30" s="28">
        <v>18397</v>
      </c>
      <c r="L30" s="65"/>
    </row>
    <row r="31" spans="1:12" ht="15" customHeight="1" x14ac:dyDescent="0.25">
      <c r="A31" s="83" t="s">
        <v>42</v>
      </c>
      <c r="B31" s="2" t="s">
        <v>28</v>
      </c>
      <c r="C31" s="27">
        <v>1343</v>
      </c>
      <c r="D31" s="42">
        <v>0.45850000000000002</v>
      </c>
      <c r="E31" s="49">
        <v>1586</v>
      </c>
      <c r="F31" s="15">
        <v>0.54149999999999998</v>
      </c>
      <c r="G31" s="58">
        <v>2929</v>
      </c>
      <c r="H31" s="65">
        <v>0.95469999999999999</v>
      </c>
      <c r="I31" s="51">
        <v>139</v>
      </c>
      <c r="J31" s="15">
        <v>4.53E-2</v>
      </c>
      <c r="K31" s="27">
        <v>3068</v>
      </c>
      <c r="L31" s="65">
        <v>0.1132</v>
      </c>
    </row>
    <row r="32" spans="1:12" x14ac:dyDescent="0.25">
      <c r="A32" s="84"/>
      <c r="B32" s="2" t="s">
        <v>29</v>
      </c>
      <c r="C32" s="27">
        <v>2540</v>
      </c>
      <c r="D32" s="42">
        <v>0.39860000000000001</v>
      </c>
      <c r="E32" s="49">
        <v>3830</v>
      </c>
      <c r="F32" s="15">
        <v>0.60099999999999998</v>
      </c>
      <c r="G32" s="58">
        <v>6373</v>
      </c>
      <c r="H32" s="65">
        <v>0.70069999999999999</v>
      </c>
      <c r="I32" s="51">
        <v>2722</v>
      </c>
      <c r="J32" s="15">
        <v>0.29930000000000001</v>
      </c>
      <c r="K32" s="27">
        <v>9095</v>
      </c>
      <c r="L32" s="65">
        <v>0.33560000000000001</v>
      </c>
    </row>
    <row r="33" spans="1:12" x14ac:dyDescent="0.25">
      <c r="A33" s="84"/>
      <c r="B33" s="2" t="s">
        <v>30</v>
      </c>
      <c r="C33" s="27">
        <v>72</v>
      </c>
      <c r="D33" s="42">
        <v>0.72</v>
      </c>
      <c r="E33" s="49">
        <v>28</v>
      </c>
      <c r="F33" s="15">
        <v>0.28000000000000003</v>
      </c>
      <c r="G33" s="58">
        <v>100</v>
      </c>
      <c r="H33" s="65">
        <v>6.7000000000000002E-3</v>
      </c>
      <c r="I33" s="51">
        <v>14813</v>
      </c>
      <c r="J33" s="15">
        <v>0.99329999999999996</v>
      </c>
      <c r="K33" s="27">
        <v>14913</v>
      </c>
      <c r="L33" s="65">
        <v>0.55030000000000001</v>
      </c>
    </row>
    <row r="34" spans="1:12" x14ac:dyDescent="0.25">
      <c r="A34" s="85"/>
      <c r="B34" s="2" t="s">
        <v>34</v>
      </c>
      <c r="C34" s="28">
        <v>3955</v>
      </c>
      <c r="D34" s="43">
        <v>0.42009999999999997</v>
      </c>
      <c r="E34" s="50">
        <v>5444</v>
      </c>
      <c r="F34" s="19">
        <v>0.57820000000000005</v>
      </c>
      <c r="G34" s="59">
        <v>9415</v>
      </c>
      <c r="H34" s="65">
        <v>0.34739999999999999</v>
      </c>
      <c r="I34" s="52">
        <v>17678</v>
      </c>
      <c r="J34" s="19">
        <v>0.65229999999999999</v>
      </c>
      <c r="K34" s="28">
        <v>27102</v>
      </c>
      <c r="L34" s="65"/>
    </row>
    <row r="35" spans="1:12" ht="15" customHeight="1" x14ac:dyDescent="0.25">
      <c r="A35" s="83" t="s">
        <v>43</v>
      </c>
      <c r="B35" s="2" t="s">
        <v>28</v>
      </c>
      <c r="C35" s="27">
        <v>1064</v>
      </c>
      <c r="D35" s="42">
        <v>0.4249</v>
      </c>
      <c r="E35" s="49">
        <v>1438</v>
      </c>
      <c r="F35" s="15">
        <v>0.57430000000000003</v>
      </c>
      <c r="G35" s="58">
        <v>2504</v>
      </c>
      <c r="H35" s="65">
        <v>0.97660000000000002</v>
      </c>
      <c r="I35" s="51">
        <v>60</v>
      </c>
      <c r="J35" s="15">
        <v>2.3400000000000001E-2</v>
      </c>
      <c r="K35" s="27">
        <v>2564</v>
      </c>
      <c r="L35" s="65">
        <v>0.1067</v>
      </c>
    </row>
    <row r="36" spans="1:12" x14ac:dyDescent="0.25">
      <c r="A36" s="84"/>
      <c r="B36" s="2" t="s">
        <v>29</v>
      </c>
      <c r="C36" s="27">
        <v>3463</v>
      </c>
      <c r="D36" s="42">
        <v>0.35470000000000002</v>
      </c>
      <c r="E36" s="49">
        <v>6299</v>
      </c>
      <c r="F36" s="15">
        <v>0.6452</v>
      </c>
      <c r="G36" s="58">
        <v>9763</v>
      </c>
      <c r="H36" s="65">
        <v>0.78690000000000004</v>
      </c>
      <c r="I36" s="51">
        <v>2644</v>
      </c>
      <c r="J36" s="15">
        <v>0.21310000000000001</v>
      </c>
      <c r="K36" s="27">
        <v>12407</v>
      </c>
      <c r="L36" s="65">
        <v>0.51619999999999999</v>
      </c>
    </row>
    <row r="37" spans="1:12" x14ac:dyDescent="0.25">
      <c r="A37" s="84"/>
      <c r="B37" s="2" t="s">
        <v>30</v>
      </c>
      <c r="C37" s="27">
        <v>1147</v>
      </c>
      <c r="D37" s="42">
        <v>0.40749999999999997</v>
      </c>
      <c r="E37" s="49">
        <v>1667</v>
      </c>
      <c r="F37" s="15">
        <v>0.59219999999999995</v>
      </c>
      <c r="G37" s="58">
        <v>2815</v>
      </c>
      <c r="H37" s="65">
        <v>0.31419999999999998</v>
      </c>
      <c r="I37" s="51">
        <v>6143</v>
      </c>
      <c r="J37" s="15">
        <v>0.68579999999999997</v>
      </c>
      <c r="K37" s="27">
        <v>8958</v>
      </c>
      <c r="L37" s="65">
        <v>0.37269999999999998</v>
      </c>
    </row>
    <row r="38" spans="1:12" x14ac:dyDescent="0.25">
      <c r="A38" s="85"/>
      <c r="B38" s="2" t="s">
        <v>34</v>
      </c>
      <c r="C38" s="28">
        <v>5675</v>
      </c>
      <c r="D38" s="43">
        <v>0.37459999999999999</v>
      </c>
      <c r="E38" s="50">
        <v>9405</v>
      </c>
      <c r="F38" s="19">
        <v>0.62080000000000002</v>
      </c>
      <c r="G38" s="59">
        <v>15151</v>
      </c>
      <c r="H38" s="65">
        <v>0.63039999999999996</v>
      </c>
      <c r="I38" s="52">
        <v>8868</v>
      </c>
      <c r="J38" s="19">
        <v>0.36899999999999999</v>
      </c>
      <c r="K38" s="28">
        <v>24034</v>
      </c>
      <c r="L38" s="65"/>
    </row>
    <row r="39" spans="1:12" x14ac:dyDescent="0.25">
      <c r="A39" s="83" t="s">
        <v>44</v>
      </c>
      <c r="B39" s="2" t="s">
        <v>28</v>
      </c>
      <c r="C39" s="27">
        <v>1023</v>
      </c>
      <c r="D39" s="42">
        <v>0.60499999999999998</v>
      </c>
      <c r="E39" s="49">
        <v>668</v>
      </c>
      <c r="F39" s="15">
        <v>0.39500000000000002</v>
      </c>
      <c r="G39" s="58">
        <v>1691</v>
      </c>
      <c r="H39" s="65">
        <v>0.95</v>
      </c>
      <c r="I39" s="51">
        <v>89</v>
      </c>
      <c r="J39" s="15">
        <v>0.05</v>
      </c>
      <c r="K39" s="27">
        <v>1780</v>
      </c>
      <c r="L39" s="65">
        <v>9.3799999999999994E-2</v>
      </c>
    </row>
    <row r="40" spans="1:12" x14ac:dyDescent="0.25">
      <c r="A40" s="84"/>
      <c r="B40" s="2" t="s">
        <v>29</v>
      </c>
      <c r="C40" s="27">
        <v>1755</v>
      </c>
      <c r="D40" s="42">
        <v>0.3695</v>
      </c>
      <c r="E40" s="49">
        <v>2993</v>
      </c>
      <c r="F40" s="15">
        <v>0.63009999999999999</v>
      </c>
      <c r="G40" s="58">
        <v>4750</v>
      </c>
      <c r="H40" s="65">
        <v>0.68120000000000003</v>
      </c>
      <c r="I40" s="51">
        <v>2223</v>
      </c>
      <c r="J40" s="15">
        <v>0.31879999999999997</v>
      </c>
      <c r="K40" s="27">
        <v>6973</v>
      </c>
      <c r="L40" s="65">
        <v>0.36759999999999998</v>
      </c>
    </row>
    <row r="41" spans="1:12" x14ac:dyDescent="0.25">
      <c r="A41" s="84"/>
      <c r="B41" s="2" t="s">
        <v>30</v>
      </c>
      <c r="C41" s="27">
        <v>297</v>
      </c>
      <c r="D41" s="42">
        <v>0.40679999999999999</v>
      </c>
      <c r="E41" s="49">
        <v>432</v>
      </c>
      <c r="F41" s="15">
        <v>0.59179999999999999</v>
      </c>
      <c r="G41" s="58">
        <v>730</v>
      </c>
      <c r="H41" s="65">
        <v>7.1499999999999994E-2</v>
      </c>
      <c r="I41" s="51">
        <v>9474</v>
      </c>
      <c r="J41" s="15">
        <v>0.92849999999999999</v>
      </c>
      <c r="K41" s="27">
        <v>10204</v>
      </c>
      <c r="L41" s="65">
        <v>0.53800000000000003</v>
      </c>
    </row>
    <row r="42" spans="1:12" x14ac:dyDescent="0.25">
      <c r="A42" s="85"/>
      <c r="B42" s="2" t="s">
        <v>34</v>
      </c>
      <c r="C42" s="28">
        <v>3077</v>
      </c>
      <c r="D42" s="43">
        <v>0.42899999999999999</v>
      </c>
      <c r="E42" s="50">
        <v>4093</v>
      </c>
      <c r="F42" s="19">
        <v>0.5706</v>
      </c>
      <c r="G42" s="59">
        <v>7173</v>
      </c>
      <c r="H42" s="65">
        <v>0.37819999999999998</v>
      </c>
      <c r="I42" s="52">
        <v>11788</v>
      </c>
      <c r="J42" s="19">
        <v>0.62150000000000005</v>
      </c>
      <c r="K42" s="28">
        <v>18967</v>
      </c>
      <c r="L42" s="65"/>
    </row>
    <row r="43" spans="1:12" x14ac:dyDescent="0.25">
      <c r="A43" s="86" t="s">
        <v>45</v>
      </c>
      <c r="B43" s="2" t="s">
        <v>28</v>
      </c>
      <c r="C43" s="27">
        <v>745</v>
      </c>
      <c r="D43" s="42">
        <v>0.38640000000000002</v>
      </c>
      <c r="E43" s="49">
        <v>1183</v>
      </c>
      <c r="F43" s="15">
        <v>0.61360000000000003</v>
      </c>
      <c r="G43" s="58">
        <v>1928</v>
      </c>
      <c r="H43" s="65">
        <v>0.9526</v>
      </c>
      <c r="I43" s="51">
        <v>96</v>
      </c>
      <c r="J43" s="15">
        <v>4.7399999999999998E-2</v>
      </c>
      <c r="K43" s="27">
        <v>2024</v>
      </c>
      <c r="L43" s="65">
        <v>0.1807</v>
      </c>
    </row>
    <row r="44" spans="1:12" x14ac:dyDescent="0.25">
      <c r="A44" s="87"/>
      <c r="B44" s="2" t="s">
        <v>29</v>
      </c>
      <c r="C44" s="27">
        <v>1257</v>
      </c>
      <c r="D44" s="42">
        <v>0.22900000000000001</v>
      </c>
      <c r="E44" s="49">
        <v>4232</v>
      </c>
      <c r="F44" s="15">
        <v>0.77100000000000002</v>
      </c>
      <c r="G44" s="58">
        <v>5489</v>
      </c>
      <c r="H44" s="65">
        <v>0.84019999999999995</v>
      </c>
      <c r="I44" s="51">
        <v>1044</v>
      </c>
      <c r="J44" s="15">
        <v>0.1598</v>
      </c>
      <c r="K44" s="27">
        <v>6533</v>
      </c>
      <c r="L44" s="65">
        <v>0.58330000000000004</v>
      </c>
    </row>
    <row r="45" spans="1:12" x14ac:dyDescent="0.25">
      <c r="A45" s="87"/>
      <c r="B45" s="2" t="s">
        <v>30</v>
      </c>
      <c r="C45" s="27">
        <v>256</v>
      </c>
      <c r="D45" s="42">
        <v>0.35070000000000001</v>
      </c>
      <c r="E45" s="49">
        <v>473</v>
      </c>
      <c r="F45" s="15">
        <v>0.64790000000000003</v>
      </c>
      <c r="G45" s="58">
        <v>730</v>
      </c>
      <c r="H45" s="65">
        <v>0.28000000000000003</v>
      </c>
      <c r="I45" s="51">
        <v>1877</v>
      </c>
      <c r="J45" s="15">
        <v>0.72</v>
      </c>
      <c r="K45" s="27">
        <v>2607</v>
      </c>
      <c r="L45" s="65">
        <v>0.23269999999999999</v>
      </c>
    </row>
    <row r="46" spans="1:12" x14ac:dyDescent="0.25">
      <c r="A46" s="88"/>
      <c r="B46" s="2" t="s">
        <v>34</v>
      </c>
      <c r="C46" s="28">
        <v>2259</v>
      </c>
      <c r="D46" s="43">
        <v>0.27610000000000001</v>
      </c>
      <c r="E46" s="50">
        <v>5888</v>
      </c>
      <c r="F46" s="19">
        <v>0.71950000000000003</v>
      </c>
      <c r="G46" s="59">
        <v>8183</v>
      </c>
      <c r="H46" s="65">
        <v>0.73060000000000003</v>
      </c>
      <c r="I46" s="52">
        <v>3017</v>
      </c>
      <c r="J46" s="19">
        <v>0.26939999999999997</v>
      </c>
      <c r="K46" s="28">
        <v>11201</v>
      </c>
      <c r="L46" s="65"/>
    </row>
    <row r="47" spans="1:12" ht="15" customHeight="1" x14ac:dyDescent="0.25">
      <c r="A47" s="83" t="s">
        <v>46</v>
      </c>
      <c r="B47" s="2" t="s">
        <v>28</v>
      </c>
      <c r="C47" s="27">
        <v>1471</v>
      </c>
      <c r="D47" s="42">
        <v>0.39179999999999998</v>
      </c>
      <c r="E47" s="49">
        <v>2283</v>
      </c>
      <c r="F47" s="15">
        <v>0.60819999999999996</v>
      </c>
      <c r="G47" s="58">
        <v>3754</v>
      </c>
      <c r="H47" s="65">
        <v>0.97729999999999995</v>
      </c>
      <c r="I47" s="51">
        <v>87</v>
      </c>
      <c r="J47" s="15">
        <v>2.2700000000000001E-2</v>
      </c>
      <c r="K47" s="27">
        <v>3841</v>
      </c>
      <c r="L47" s="65">
        <v>0.15859999999999999</v>
      </c>
    </row>
    <row r="48" spans="1:12" x14ac:dyDescent="0.25">
      <c r="A48" s="84"/>
      <c r="B48" s="2" t="s">
        <v>29</v>
      </c>
      <c r="C48" s="27">
        <v>3097</v>
      </c>
      <c r="D48" s="42">
        <v>0.2397</v>
      </c>
      <c r="E48" s="49">
        <v>9824</v>
      </c>
      <c r="F48" s="15">
        <v>0.76029999999999998</v>
      </c>
      <c r="G48" s="58">
        <v>12921</v>
      </c>
      <c r="H48" s="65">
        <v>0.8075</v>
      </c>
      <c r="I48" s="51">
        <v>3081</v>
      </c>
      <c r="J48" s="15">
        <v>0.1925</v>
      </c>
      <c r="K48" s="27">
        <v>16002</v>
      </c>
      <c r="L48" s="65">
        <v>0.66059999999999997</v>
      </c>
    </row>
    <row r="49" spans="1:12" x14ac:dyDescent="0.25">
      <c r="A49" s="84"/>
      <c r="B49" s="2" t="s">
        <v>30</v>
      </c>
      <c r="C49" s="27">
        <v>709</v>
      </c>
      <c r="D49" s="42">
        <v>0.35859999999999997</v>
      </c>
      <c r="E49" s="49">
        <v>1267</v>
      </c>
      <c r="F49" s="15">
        <v>0.64090000000000003</v>
      </c>
      <c r="G49" s="58">
        <v>1977</v>
      </c>
      <c r="H49" s="65">
        <v>0.45140000000000002</v>
      </c>
      <c r="I49" s="51">
        <v>2403</v>
      </c>
      <c r="J49" s="15">
        <v>0.54859999999999998</v>
      </c>
      <c r="K49" s="27">
        <v>4380</v>
      </c>
      <c r="L49" s="65">
        <v>0.18079999999999999</v>
      </c>
    </row>
    <row r="50" spans="1:12" x14ac:dyDescent="0.25">
      <c r="A50" s="85"/>
      <c r="B50" s="2" t="s">
        <v>34</v>
      </c>
      <c r="C50" s="28">
        <v>5277</v>
      </c>
      <c r="D50" s="43">
        <v>0.28289999999999998</v>
      </c>
      <c r="E50" s="50">
        <v>13374</v>
      </c>
      <c r="F50" s="19">
        <v>0.71699999999999997</v>
      </c>
      <c r="G50" s="59">
        <v>18652</v>
      </c>
      <c r="H50" s="65">
        <v>0.77</v>
      </c>
      <c r="I50" s="52">
        <v>5571</v>
      </c>
      <c r="J50" s="19">
        <v>0.23</v>
      </c>
      <c r="K50" s="28">
        <v>24223</v>
      </c>
      <c r="L50" s="65"/>
    </row>
    <row r="51" spans="1:12" ht="15" customHeight="1" x14ac:dyDescent="0.25">
      <c r="A51" s="83" t="s">
        <v>47</v>
      </c>
      <c r="B51" s="2" t="s">
        <v>28</v>
      </c>
      <c r="C51" s="27">
        <v>438</v>
      </c>
      <c r="D51" s="42">
        <v>0.33560000000000001</v>
      </c>
      <c r="E51" s="49">
        <v>867</v>
      </c>
      <c r="F51" s="15">
        <v>0.66439999999999999</v>
      </c>
      <c r="G51" s="58">
        <v>1305</v>
      </c>
      <c r="H51" s="65">
        <v>0.99319999999999997</v>
      </c>
      <c r="I51" s="51">
        <v>9</v>
      </c>
      <c r="J51" s="15">
        <v>6.7999999999999996E-3</v>
      </c>
      <c r="K51" s="27">
        <v>1314</v>
      </c>
      <c r="L51" s="65">
        <v>8.8300000000000003E-2</v>
      </c>
    </row>
    <row r="52" spans="1:12" x14ac:dyDescent="0.25">
      <c r="A52" s="84"/>
      <c r="B52" s="2" t="s">
        <v>29</v>
      </c>
      <c r="C52" s="27">
        <v>740</v>
      </c>
      <c r="D52" s="42">
        <v>0.22839999999999999</v>
      </c>
      <c r="E52" s="49">
        <v>2500</v>
      </c>
      <c r="F52" s="15">
        <v>0.77159999999999995</v>
      </c>
      <c r="G52" s="58">
        <v>3240</v>
      </c>
      <c r="H52" s="65">
        <v>0.94710000000000005</v>
      </c>
      <c r="I52" s="51">
        <v>181</v>
      </c>
      <c r="J52" s="15">
        <v>5.2900000000000003E-2</v>
      </c>
      <c r="K52" s="27">
        <v>3421</v>
      </c>
      <c r="L52" s="65">
        <v>0.2298</v>
      </c>
    </row>
    <row r="53" spans="1:12" x14ac:dyDescent="0.25">
      <c r="A53" s="84"/>
      <c r="B53" s="2" t="s">
        <v>30</v>
      </c>
      <c r="C53" s="27">
        <v>42</v>
      </c>
      <c r="D53" s="42">
        <v>0.23330000000000001</v>
      </c>
      <c r="E53" s="49">
        <v>137</v>
      </c>
      <c r="F53" s="15">
        <v>0.7611</v>
      </c>
      <c r="G53" s="58">
        <v>180</v>
      </c>
      <c r="H53" s="65">
        <v>1.78E-2</v>
      </c>
      <c r="I53" s="51">
        <v>9906</v>
      </c>
      <c r="J53" s="15">
        <v>0.98219999999999996</v>
      </c>
      <c r="K53" s="27">
        <v>10086</v>
      </c>
      <c r="L53" s="65">
        <v>0.67749999999999999</v>
      </c>
    </row>
    <row r="54" spans="1:12" x14ac:dyDescent="0.25">
      <c r="A54" s="85"/>
      <c r="B54" s="2" t="s">
        <v>34</v>
      </c>
      <c r="C54" s="28">
        <v>1220</v>
      </c>
      <c r="D54" s="43">
        <v>0.2581</v>
      </c>
      <c r="E54" s="50">
        <v>3504</v>
      </c>
      <c r="F54" s="19">
        <v>0.74139999999999995</v>
      </c>
      <c r="G54" s="59">
        <v>4726</v>
      </c>
      <c r="H54" s="65">
        <v>0.31740000000000002</v>
      </c>
      <c r="I54" s="52">
        <v>10125</v>
      </c>
      <c r="J54" s="19">
        <v>0.68010000000000004</v>
      </c>
      <c r="K54" s="28">
        <v>14888</v>
      </c>
      <c r="L54" s="65"/>
    </row>
    <row r="55" spans="1:12" ht="15" customHeight="1" x14ac:dyDescent="0.25">
      <c r="A55" s="83" t="s">
        <v>48</v>
      </c>
      <c r="B55" s="2" t="s">
        <v>28</v>
      </c>
      <c r="C55" s="27">
        <v>2212</v>
      </c>
      <c r="D55" s="42">
        <v>0.48349999999999999</v>
      </c>
      <c r="E55" s="49">
        <v>2359</v>
      </c>
      <c r="F55" s="15">
        <v>0.51559999999999995</v>
      </c>
      <c r="G55" s="58">
        <v>4575</v>
      </c>
      <c r="H55" s="65">
        <v>0.97050000000000003</v>
      </c>
      <c r="I55" s="51">
        <v>139</v>
      </c>
      <c r="J55" s="15">
        <v>2.9499999999999998E-2</v>
      </c>
      <c r="K55" s="27">
        <v>4714</v>
      </c>
      <c r="L55" s="65">
        <v>0.105</v>
      </c>
    </row>
    <row r="56" spans="1:12" x14ac:dyDescent="0.25">
      <c r="A56" s="84"/>
      <c r="B56" s="2" t="s">
        <v>29</v>
      </c>
      <c r="C56" s="27">
        <v>6810</v>
      </c>
      <c r="D56" s="42">
        <v>0.33729999999999999</v>
      </c>
      <c r="E56" s="49">
        <v>13368</v>
      </c>
      <c r="F56" s="15">
        <v>0.66210000000000002</v>
      </c>
      <c r="G56" s="58">
        <v>20190</v>
      </c>
      <c r="H56" s="65">
        <v>0.87329999999999997</v>
      </c>
      <c r="I56" s="51">
        <v>2930</v>
      </c>
      <c r="J56" s="15">
        <v>0.12670000000000001</v>
      </c>
      <c r="K56" s="27">
        <v>23120</v>
      </c>
      <c r="L56" s="65">
        <v>0.51500000000000001</v>
      </c>
    </row>
    <row r="57" spans="1:12" x14ac:dyDescent="0.25">
      <c r="A57" s="84"/>
      <c r="B57" s="2" t="s">
        <v>30</v>
      </c>
      <c r="C57" s="27">
        <v>2148</v>
      </c>
      <c r="D57" s="42">
        <v>0.4289</v>
      </c>
      <c r="E57" s="49">
        <v>2856</v>
      </c>
      <c r="F57" s="15">
        <v>0.57030000000000003</v>
      </c>
      <c r="G57" s="58">
        <v>5008</v>
      </c>
      <c r="H57" s="65">
        <v>0.29609999999999997</v>
      </c>
      <c r="I57" s="51">
        <v>11908</v>
      </c>
      <c r="J57" s="15">
        <v>0.70389999999999997</v>
      </c>
      <c r="K57" s="27">
        <v>16916</v>
      </c>
      <c r="L57" s="65">
        <v>0.37680000000000002</v>
      </c>
    </row>
    <row r="58" spans="1:12" x14ac:dyDescent="0.25">
      <c r="A58" s="85"/>
      <c r="B58" s="2" t="s">
        <v>34</v>
      </c>
      <c r="C58" s="28">
        <v>11170</v>
      </c>
      <c r="D58" s="43">
        <v>0.37509999999999999</v>
      </c>
      <c r="E58" s="50">
        <v>18583</v>
      </c>
      <c r="F58" s="19">
        <v>0.624</v>
      </c>
      <c r="G58" s="59">
        <v>29780</v>
      </c>
      <c r="H58" s="65">
        <v>0.66339999999999999</v>
      </c>
      <c r="I58" s="52">
        <v>14995</v>
      </c>
      <c r="J58" s="19">
        <v>0.33400000000000002</v>
      </c>
      <c r="K58" s="28">
        <v>44892</v>
      </c>
      <c r="L58" s="65"/>
    </row>
    <row r="59" spans="1:12" ht="15" customHeight="1" x14ac:dyDescent="0.25">
      <c r="A59" s="83" t="s">
        <v>49</v>
      </c>
      <c r="B59" s="2" t="s">
        <v>28</v>
      </c>
      <c r="C59" s="27">
        <v>2261</v>
      </c>
      <c r="D59" s="42">
        <v>0.43169999999999997</v>
      </c>
      <c r="E59" s="49">
        <v>2972</v>
      </c>
      <c r="F59" s="15">
        <v>0.56740000000000002</v>
      </c>
      <c r="G59" s="58">
        <v>5238</v>
      </c>
      <c r="H59" s="65">
        <v>0.95920000000000005</v>
      </c>
      <c r="I59" s="51">
        <v>223</v>
      </c>
      <c r="J59" s="15">
        <v>4.0800000000000003E-2</v>
      </c>
      <c r="K59" s="27">
        <v>5461</v>
      </c>
      <c r="L59" s="65">
        <v>0.1424</v>
      </c>
    </row>
    <row r="60" spans="1:12" x14ac:dyDescent="0.25">
      <c r="A60" s="84"/>
      <c r="B60" s="2" t="s">
        <v>29</v>
      </c>
      <c r="C60" s="27">
        <v>2777</v>
      </c>
      <c r="D60" s="42">
        <v>0.22989999999999999</v>
      </c>
      <c r="E60" s="49">
        <v>9301</v>
      </c>
      <c r="F60" s="15">
        <v>0.77</v>
      </c>
      <c r="G60" s="58">
        <v>12079</v>
      </c>
      <c r="H60" s="65">
        <v>0.67379999999999995</v>
      </c>
      <c r="I60" s="51">
        <v>5849</v>
      </c>
      <c r="J60" s="15">
        <v>0.32619999999999999</v>
      </c>
      <c r="K60" s="27">
        <v>17928</v>
      </c>
      <c r="L60" s="65">
        <v>0.46739999999999998</v>
      </c>
    </row>
    <row r="61" spans="1:12" x14ac:dyDescent="0.25">
      <c r="A61" s="84"/>
      <c r="B61" s="2" t="s">
        <v>30</v>
      </c>
      <c r="C61" s="27">
        <v>338</v>
      </c>
      <c r="D61" s="42">
        <v>0.45610000000000001</v>
      </c>
      <c r="E61" s="49">
        <v>403</v>
      </c>
      <c r="F61" s="15">
        <v>0.54390000000000005</v>
      </c>
      <c r="G61" s="58">
        <v>741</v>
      </c>
      <c r="H61" s="65">
        <v>5.0099999999999999E-2</v>
      </c>
      <c r="I61" s="51">
        <v>14045</v>
      </c>
      <c r="J61" s="15">
        <v>0.94989999999999997</v>
      </c>
      <c r="K61" s="27">
        <v>14786</v>
      </c>
      <c r="L61" s="65">
        <v>0.38550000000000001</v>
      </c>
    </row>
    <row r="62" spans="1:12" x14ac:dyDescent="0.25">
      <c r="A62" s="85"/>
      <c r="B62" s="2" t="s">
        <v>34</v>
      </c>
      <c r="C62" s="28">
        <v>5376</v>
      </c>
      <c r="D62" s="43">
        <v>0.29770000000000002</v>
      </c>
      <c r="E62" s="50">
        <v>12676</v>
      </c>
      <c r="F62" s="19">
        <v>0.70199999999999996</v>
      </c>
      <c r="G62" s="59">
        <v>18058</v>
      </c>
      <c r="H62" s="65">
        <v>0.4708</v>
      </c>
      <c r="I62" s="52">
        <v>20293</v>
      </c>
      <c r="J62" s="19">
        <v>0.52900000000000003</v>
      </c>
      <c r="K62" s="28">
        <v>38358</v>
      </c>
      <c r="L62" s="65"/>
    </row>
    <row r="63" spans="1:12" ht="15" customHeight="1" x14ac:dyDescent="0.25">
      <c r="A63" s="83" t="s">
        <v>50</v>
      </c>
      <c r="B63" s="2" t="s">
        <v>28</v>
      </c>
      <c r="C63" s="27">
        <v>4016</v>
      </c>
      <c r="D63" s="42">
        <v>0.51619999999999999</v>
      </c>
      <c r="E63" s="49">
        <v>3758</v>
      </c>
      <c r="F63" s="15">
        <v>0.48299999999999998</v>
      </c>
      <c r="G63" s="58">
        <v>7780</v>
      </c>
      <c r="H63" s="65">
        <v>0.9456</v>
      </c>
      <c r="I63" s="51">
        <v>448</v>
      </c>
      <c r="J63" s="15">
        <v>5.4399999999999997E-2</v>
      </c>
      <c r="K63" s="27">
        <v>8228</v>
      </c>
      <c r="L63" s="65">
        <v>7.1800000000000003E-2</v>
      </c>
    </row>
    <row r="64" spans="1:12" x14ac:dyDescent="0.25">
      <c r="A64" s="84"/>
      <c r="B64" s="2" t="s">
        <v>29</v>
      </c>
      <c r="C64" s="27">
        <v>9152</v>
      </c>
      <c r="D64" s="42">
        <v>0.31640000000000001</v>
      </c>
      <c r="E64" s="49">
        <v>19752</v>
      </c>
      <c r="F64" s="15">
        <v>0.68289999999999995</v>
      </c>
      <c r="G64" s="58">
        <v>28925</v>
      </c>
      <c r="H64" s="65">
        <v>0.56910000000000005</v>
      </c>
      <c r="I64" s="51">
        <v>21900</v>
      </c>
      <c r="J64" s="15">
        <v>0.43090000000000001</v>
      </c>
      <c r="K64" s="27">
        <v>50825</v>
      </c>
      <c r="L64" s="65">
        <v>0.44359999999999999</v>
      </c>
    </row>
    <row r="65" spans="1:12" x14ac:dyDescent="0.25">
      <c r="A65" s="84"/>
      <c r="B65" s="2" t="s">
        <v>30</v>
      </c>
      <c r="C65" s="27">
        <v>577</v>
      </c>
      <c r="D65" s="42">
        <v>0.32579999999999998</v>
      </c>
      <c r="E65" s="49">
        <v>1188</v>
      </c>
      <c r="F65" s="15">
        <v>0.67079999999999995</v>
      </c>
      <c r="G65" s="58">
        <v>1771</v>
      </c>
      <c r="H65" s="65">
        <v>3.27E-2</v>
      </c>
      <c r="I65" s="51">
        <v>52340</v>
      </c>
      <c r="J65" s="15">
        <v>0.96730000000000005</v>
      </c>
      <c r="K65" s="27">
        <v>54111</v>
      </c>
      <c r="L65" s="65">
        <v>0.4723</v>
      </c>
    </row>
    <row r="66" spans="1:12" x14ac:dyDescent="0.25">
      <c r="A66" s="85"/>
      <c r="B66" s="2" t="s">
        <v>34</v>
      </c>
      <c r="C66" s="28">
        <v>13749</v>
      </c>
      <c r="D66" s="43">
        <v>0.34860000000000002</v>
      </c>
      <c r="E66" s="50">
        <v>24703</v>
      </c>
      <c r="F66" s="19">
        <v>0.62639999999999996</v>
      </c>
      <c r="G66" s="59">
        <v>39436</v>
      </c>
      <c r="H66" s="65">
        <v>0.34420000000000001</v>
      </c>
      <c r="I66" s="52">
        <v>74992</v>
      </c>
      <c r="J66" s="19">
        <v>0.65459999999999996</v>
      </c>
      <c r="K66" s="28">
        <v>114564</v>
      </c>
      <c r="L66" s="65"/>
    </row>
    <row r="67" spans="1:12" ht="15" customHeight="1" x14ac:dyDescent="0.25">
      <c r="A67" s="83" t="s">
        <v>51</v>
      </c>
      <c r="B67" s="2" t="s">
        <v>28</v>
      </c>
      <c r="C67" s="27">
        <v>1073</v>
      </c>
      <c r="D67" s="42">
        <v>0.47389999999999999</v>
      </c>
      <c r="E67" s="49">
        <v>1191</v>
      </c>
      <c r="F67" s="15">
        <v>0.52610000000000001</v>
      </c>
      <c r="G67" s="58">
        <v>2264</v>
      </c>
      <c r="H67" s="65">
        <v>0.98650000000000004</v>
      </c>
      <c r="I67" s="51">
        <v>31</v>
      </c>
      <c r="J67" s="15">
        <v>1.35E-2</v>
      </c>
      <c r="K67" s="27">
        <v>2295</v>
      </c>
      <c r="L67" s="65">
        <v>0.1114</v>
      </c>
    </row>
    <row r="68" spans="1:12" x14ac:dyDescent="0.25">
      <c r="A68" s="84"/>
      <c r="B68" s="2" t="s">
        <v>29</v>
      </c>
      <c r="C68" s="27">
        <v>2273</v>
      </c>
      <c r="D68" s="42">
        <v>0.2215</v>
      </c>
      <c r="E68" s="49">
        <v>7987</v>
      </c>
      <c r="F68" s="15">
        <v>0.77849999999999997</v>
      </c>
      <c r="G68" s="58">
        <v>10260</v>
      </c>
      <c r="H68" s="65">
        <v>0.76959999999999995</v>
      </c>
      <c r="I68" s="51">
        <v>3071</v>
      </c>
      <c r="J68" s="15">
        <v>0.23039999999999999</v>
      </c>
      <c r="K68" s="27">
        <v>13331</v>
      </c>
      <c r="L68" s="65">
        <v>0.6472</v>
      </c>
    </row>
    <row r="69" spans="1:12" x14ac:dyDescent="0.25">
      <c r="A69" s="84"/>
      <c r="B69" s="2" t="s">
        <v>30</v>
      </c>
      <c r="C69" s="27">
        <v>102</v>
      </c>
      <c r="D69" s="42">
        <v>0.26290000000000002</v>
      </c>
      <c r="E69" s="49">
        <v>286</v>
      </c>
      <c r="F69" s="15">
        <v>0.73709999999999998</v>
      </c>
      <c r="G69" s="58">
        <v>388</v>
      </c>
      <c r="H69" s="65">
        <v>7.9200000000000007E-2</v>
      </c>
      <c r="I69" s="51">
        <v>4509</v>
      </c>
      <c r="J69" s="15">
        <v>0.92079999999999995</v>
      </c>
      <c r="K69" s="27">
        <v>4897</v>
      </c>
      <c r="L69" s="65">
        <v>0.23780000000000001</v>
      </c>
    </row>
    <row r="70" spans="1:12" x14ac:dyDescent="0.25">
      <c r="A70" s="85"/>
      <c r="B70" s="2" t="s">
        <v>34</v>
      </c>
      <c r="C70" s="28">
        <v>3448</v>
      </c>
      <c r="D70" s="43">
        <v>0.26700000000000002</v>
      </c>
      <c r="E70" s="50">
        <v>9464</v>
      </c>
      <c r="F70" s="19">
        <v>0.73280000000000001</v>
      </c>
      <c r="G70" s="59">
        <v>12914</v>
      </c>
      <c r="H70" s="65">
        <v>0.627</v>
      </c>
      <c r="I70" s="52">
        <v>7661</v>
      </c>
      <c r="J70" s="19">
        <v>0.37190000000000001</v>
      </c>
      <c r="K70" s="28">
        <v>20597</v>
      </c>
      <c r="L70" s="65"/>
    </row>
    <row r="71" spans="1:12" x14ac:dyDescent="0.25">
      <c r="A71" s="86" t="s">
        <v>52</v>
      </c>
      <c r="B71" s="2" t="s">
        <v>28</v>
      </c>
      <c r="C71" s="27">
        <v>1102</v>
      </c>
      <c r="D71" s="42">
        <v>0.41870000000000002</v>
      </c>
      <c r="E71" s="49">
        <v>1530</v>
      </c>
      <c r="F71" s="15">
        <v>0.58130000000000004</v>
      </c>
      <c r="G71" s="58">
        <v>2632</v>
      </c>
      <c r="H71" s="65">
        <v>0.96160000000000001</v>
      </c>
      <c r="I71" s="51">
        <v>105</v>
      </c>
      <c r="J71" s="15">
        <v>3.8399999999999997E-2</v>
      </c>
      <c r="K71" s="27">
        <v>2737</v>
      </c>
      <c r="L71" s="65">
        <v>0.17419999999999999</v>
      </c>
    </row>
    <row r="72" spans="1:12" x14ac:dyDescent="0.25">
      <c r="A72" s="87"/>
      <c r="B72" s="2" t="s">
        <v>29</v>
      </c>
      <c r="C72" s="27">
        <v>1537</v>
      </c>
      <c r="D72" s="42">
        <v>0.30180000000000001</v>
      </c>
      <c r="E72" s="49">
        <v>3555</v>
      </c>
      <c r="F72" s="15">
        <v>0.69820000000000004</v>
      </c>
      <c r="G72" s="58">
        <v>5092</v>
      </c>
      <c r="H72" s="65">
        <v>0.57430000000000003</v>
      </c>
      <c r="I72" s="51">
        <v>3775</v>
      </c>
      <c r="J72" s="15">
        <v>0.42570000000000002</v>
      </c>
      <c r="K72" s="27">
        <v>8867</v>
      </c>
      <c r="L72" s="65">
        <v>0.56420000000000003</v>
      </c>
    </row>
    <row r="73" spans="1:12" x14ac:dyDescent="0.25">
      <c r="A73" s="87"/>
      <c r="B73" s="2" t="s">
        <v>30</v>
      </c>
      <c r="C73" s="27">
        <v>207</v>
      </c>
      <c r="D73" s="42">
        <v>0.82799999999999996</v>
      </c>
      <c r="E73" s="49">
        <v>43</v>
      </c>
      <c r="F73" s="15">
        <v>0.17199999999999999</v>
      </c>
      <c r="G73" s="58">
        <v>250</v>
      </c>
      <c r="H73" s="65">
        <v>6.08E-2</v>
      </c>
      <c r="I73" s="51">
        <v>3861</v>
      </c>
      <c r="J73" s="15">
        <v>0.93920000000000003</v>
      </c>
      <c r="K73" s="27">
        <v>4111</v>
      </c>
      <c r="L73" s="65">
        <v>0.2616</v>
      </c>
    </row>
    <row r="74" spans="1:12" x14ac:dyDescent="0.25">
      <c r="A74" s="88"/>
      <c r="B74" s="2" t="s">
        <v>34</v>
      </c>
      <c r="C74" s="28">
        <v>2846</v>
      </c>
      <c r="D74" s="43">
        <v>0.3569</v>
      </c>
      <c r="E74" s="50">
        <v>5128</v>
      </c>
      <c r="F74" s="19">
        <v>0.6431</v>
      </c>
      <c r="G74" s="59">
        <v>7974</v>
      </c>
      <c r="H74" s="65">
        <v>0.50739999999999996</v>
      </c>
      <c r="I74" s="52">
        <v>7741</v>
      </c>
      <c r="J74" s="19">
        <v>0.49259999999999998</v>
      </c>
      <c r="K74" s="28">
        <v>15715</v>
      </c>
      <c r="L74" s="65"/>
    </row>
    <row r="75" spans="1:12" ht="15" customHeight="1" x14ac:dyDescent="0.25">
      <c r="A75" s="83" t="s">
        <v>53</v>
      </c>
      <c r="B75" s="2" t="s">
        <v>28</v>
      </c>
      <c r="C75" s="27">
        <v>643</v>
      </c>
      <c r="D75" s="42">
        <v>0.37209999999999999</v>
      </c>
      <c r="E75" s="49">
        <v>1084</v>
      </c>
      <c r="F75" s="15">
        <v>0.62729999999999997</v>
      </c>
      <c r="G75" s="58">
        <v>1728</v>
      </c>
      <c r="H75" s="65">
        <v>0.96160000000000001</v>
      </c>
      <c r="I75" s="51">
        <v>69</v>
      </c>
      <c r="J75" s="15">
        <v>3.8399999999999997E-2</v>
      </c>
      <c r="K75" s="27">
        <v>1797</v>
      </c>
      <c r="L75" s="65">
        <v>0.1138</v>
      </c>
    </row>
    <row r="76" spans="1:12" x14ac:dyDescent="0.25">
      <c r="A76" s="84"/>
      <c r="B76" s="2" t="s">
        <v>29</v>
      </c>
      <c r="C76" s="27">
        <v>1405</v>
      </c>
      <c r="D76" s="42">
        <v>0.26419999999999999</v>
      </c>
      <c r="E76" s="49">
        <v>3913</v>
      </c>
      <c r="F76" s="15">
        <v>0.73580000000000001</v>
      </c>
      <c r="G76" s="58">
        <v>5318</v>
      </c>
      <c r="H76" s="65">
        <v>0.68969999999999998</v>
      </c>
      <c r="I76" s="51">
        <v>2393</v>
      </c>
      <c r="J76" s="15">
        <v>0.31030000000000002</v>
      </c>
      <c r="K76" s="27">
        <v>7711</v>
      </c>
      <c r="L76" s="65">
        <v>0.4884</v>
      </c>
    </row>
    <row r="77" spans="1:12" x14ac:dyDescent="0.25">
      <c r="A77" s="84"/>
      <c r="B77" s="2" t="s">
        <v>30</v>
      </c>
      <c r="C77" s="27">
        <v>62</v>
      </c>
      <c r="D77" s="42">
        <v>0.33700000000000002</v>
      </c>
      <c r="E77" s="49">
        <v>122</v>
      </c>
      <c r="F77" s="15">
        <v>0.66300000000000003</v>
      </c>
      <c r="G77" s="58">
        <v>184</v>
      </c>
      <c r="H77" s="65">
        <v>2.9700000000000001E-2</v>
      </c>
      <c r="I77" s="51">
        <v>6018</v>
      </c>
      <c r="J77" s="15">
        <v>0.97030000000000005</v>
      </c>
      <c r="K77" s="27">
        <v>6202</v>
      </c>
      <c r="L77" s="65">
        <v>0.39279999999999998</v>
      </c>
    </row>
    <row r="78" spans="1:12" x14ac:dyDescent="0.25">
      <c r="A78" s="85"/>
      <c r="B78" s="2" t="s">
        <v>34</v>
      </c>
      <c r="C78" s="28">
        <v>2110</v>
      </c>
      <c r="D78" s="43">
        <v>0.29099999999999998</v>
      </c>
      <c r="E78" s="50">
        <v>5119</v>
      </c>
      <c r="F78" s="19">
        <v>0.70589999999999997</v>
      </c>
      <c r="G78" s="59">
        <v>7252</v>
      </c>
      <c r="H78" s="65">
        <v>0.45929999999999999</v>
      </c>
      <c r="I78" s="52">
        <v>8484</v>
      </c>
      <c r="J78" s="19">
        <v>0.53739999999999999</v>
      </c>
      <c r="K78" s="28">
        <v>15788</v>
      </c>
      <c r="L78" s="65"/>
    </row>
    <row r="79" spans="1:12" ht="15" customHeight="1" x14ac:dyDescent="0.25">
      <c r="A79" s="83" t="s">
        <v>54</v>
      </c>
      <c r="B79" s="2" t="s">
        <v>28</v>
      </c>
      <c r="C79" s="27">
        <v>1220</v>
      </c>
      <c r="D79" s="42">
        <v>0.38290000000000002</v>
      </c>
      <c r="E79" s="49">
        <v>1966</v>
      </c>
      <c r="F79" s="15">
        <v>0.61709999999999998</v>
      </c>
      <c r="G79" s="58">
        <v>3186</v>
      </c>
      <c r="H79" s="65">
        <v>0.97550000000000003</v>
      </c>
      <c r="I79" s="51">
        <v>80</v>
      </c>
      <c r="J79" s="15">
        <v>2.4500000000000001E-2</v>
      </c>
      <c r="K79" s="27">
        <v>3266</v>
      </c>
      <c r="L79" s="65">
        <v>0.14349999999999999</v>
      </c>
    </row>
    <row r="80" spans="1:12" x14ac:dyDescent="0.25">
      <c r="A80" s="84"/>
      <c r="B80" s="2" t="s">
        <v>29</v>
      </c>
      <c r="C80" s="27">
        <v>2029</v>
      </c>
      <c r="D80" s="42">
        <v>0.2893</v>
      </c>
      <c r="E80" s="49">
        <v>4984</v>
      </c>
      <c r="F80" s="15">
        <v>0.7107</v>
      </c>
      <c r="G80" s="58">
        <v>7013</v>
      </c>
      <c r="H80" s="65">
        <v>0.74299999999999999</v>
      </c>
      <c r="I80" s="51">
        <v>2426</v>
      </c>
      <c r="J80" s="15">
        <v>0.25700000000000001</v>
      </c>
      <c r="K80" s="27">
        <v>9439</v>
      </c>
      <c r="L80" s="65">
        <v>0.41470000000000001</v>
      </c>
    </row>
    <row r="81" spans="1:12" x14ac:dyDescent="0.25">
      <c r="A81" s="84"/>
      <c r="B81" s="2" t="s">
        <v>30</v>
      </c>
      <c r="C81" s="27">
        <v>375</v>
      </c>
      <c r="D81" s="42">
        <v>0.35549999999999998</v>
      </c>
      <c r="E81" s="49">
        <v>678</v>
      </c>
      <c r="F81" s="15">
        <v>0.64270000000000005</v>
      </c>
      <c r="G81" s="58">
        <v>1055</v>
      </c>
      <c r="H81" s="65">
        <v>0.10639999999999999</v>
      </c>
      <c r="I81" s="51">
        <v>8865</v>
      </c>
      <c r="J81" s="15">
        <v>0.89359999999999995</v>
      </c>
      <c r="K81" s="27">
        <v>9920</v>
      </c>
      <c r="L81" s="65">
        <v>0.43590000000000001</v>
      </c>
    </row>
    <row r="82" spans="1:12" x14ac:dyDescent="0.25">
      <c r="A82" s="85"/>
      <c r="B82" s="2" t="s">
        <v>34</v>
      </c>
      <c r="C82" s="28">
        <v>3624</v>
      </c>
      <c r="D82" s="43">
        <v>0.32200000000000001</v>
      </c>
      <c r="E82" s="50">
        <v>7629</v>
      </c>
      <c r="F82" s="19">
        <v>0.67779999999999996</v>
      </c>
      <c r="G82" s="59">
        <v>11256</v>
      </c>
      <c r="H82" s="65">
        <v>0.49459999999999998</v>
      </c>
      <c r="I82" s="52">
        <v>11388</v>
      </c>
      <c r="J82" s="19">
        <v>0.50039999999999996</v>
      </c>
      <c r="K82" s="28">
        <v>22760</v>
      </c>
      <c r="L82" s="65"/>
    </row>
    <row r="83" spans="1:12" x14ac:dyDescent="0.25">
      <c r="A83" s="86" t="s">
        <v>55</v>
      </c>
      <c r="B83" s="2" t="s">
        <v>28</v>
      </c>
      <c r="C83" s="27">
        <v>3044</v>
      </c>
      <c r="D83" s="42">
        <v>0.45660000000000001</v>
      </c>
      <c r="E83" s="49">
        <v>3619</v>
      </c>
      <c r="F83" s="15">
        <v>0.54290000000000005</v>
      </c>
      <c r="G83" s="58">
        <v>6666</v>
      </c>
      <c r="H83" s="65">
        <v>0.98699999999999999</v>
      </c>
      <c r="I83" s="51">
        <v>88</v>
      </c>
      <c r="J83" s="15">
        <v>1.2999999999999999E-2</v>
      </c>
      <c r="K83" s="27">
        <v>6754</v>
      </c>
      <c r="L83" s="65">
        <v>0.1845</v>
      </c>
    </row>
    <row r="84" spans="1:12" x14ac:dyDescent="0.25">
      <c r="A84" s="87"/>
      <c r="B84" s="2" t="s">
        <v>29</v>
      </c>
      <c r="C84" s="27">
        <v>2712</v>
      </c>
      <c r="D84" s="42">
        <v>0.25330000000000003</v>
      </c>
      <c r="E84" s="49">
        <v>7995</v>
      </c>
      <c r="F84" s="15">
        <v>0.74660000000000004</v>
      </c>
      <c r="G84" s="58">
        <v>10708</v>
      </c>
      <c r="H84" s="65">
        <v>0.78590000000000004</v>
      </c>
      <c r="I84" s="51">
        <v>2918</v>
      </c>
      <c r="J84" s="15">
        <v>0.21410000000000001</v>
      </c>
      <c r="K84" s="27">
        <v>13626</v>
      </c>
      <c r="L84" s="65">
        <v>0.37219999999999998</v>
      </c>
    </row>
    <row r="85" spans="1:12" x14ac:dyDescent="0.25">
      <c r="A85" s="87"/>
      <c r="B85" s="2" t="s">
        <v>30</v>
      </c>
      <c r="C85" s="27">
        <v>285</v>
      </c>
      <c r="D85" s="42">
        <v>0.44190000000000002</v>
      </c>
      <c r="E85" s="49">
        <v>360</v>
      </c>
      <c r="F85" s="15">
        <v>0.55810000000000004</v>
      </c>
      <c r="G85" s="58">
        <v>645</v>
      </c>
      <c r="H85" s="65">
        <v>0.04</v>
      </c>
      <c r="I85" s="51">
        <v>15494</v>
      </c>
      <c r="J85" s="15">
        <v>0.96</v>
      </c>
      <c r="K85" s="27">
        <v>16139</v>
      </c>
      <c r="L85" s="65">
        <v>0.44080000000000003</v>
      </c>
    </row>
    <row r="86" spans="1:12" x14ac:dyDescent="0.25">
      <c r="A86" s="88"/>
      <c r="B86" s="2" t="s">
        <v>34</v>
      </c>
      <c r="C86" s="28">
        <v>6041</v>
      </c>
      <c r="D86" s="43">
        <v>0.33460000000000001</v>
      </c>
      <c r="E86" s="50">
        <v>11974</v>
      </c>
      <c r="F86" s="19">
        <v>0.6633</v>
      </c>
      <c r="G86" s="59">
        <v>18052</v>
      </c>
      <c r="H86" s="65">
        <v>0.49309999999999998</v>
      </c>
      <c r="I86" s="52">
        <v>18506</v>
      </c>
      <c r="J86" s="19">
        <v>0.50549999999999995</v>
      </c>
      <c r="K86" s="28">
        <v>36611</v>
      </c>
      <c r="L86" s="65"/>
    </row>
    <row r="87" spans="1:12" x14ac:dyDescent="0.25">
      <c r="A87" s="86" t="s">
        <v>56</v>
      </c>
      <c r="B87" s="2" t="s">
        <v>28</v>
      </c>
      <c r="C87" s="27">
        <v>3973</v>
      </c>
      <c r="D87" s="42">
        <v>0.44979999999999998</v>
      </c>
      <c r="E87" s="49">
        <v>4853</v>
      </c>
      <c r="F87" s="15">
        <v>0.5494</v>
      </c>
      <c r="G87" s="58">
        <v>8833</v>
      </c>
      <c r="H87" s="65">
        <v>0.95620000000000005</v>
      </c>
      <c r="I87" s="51">
        <v>405</v>
      </c>
      <c r="J87" s="15">
        <v>4.3799999999999999E-2</v>
      </c>
      <c r="K87" s="27">
        <v>9238</v>
      </c>
      <c r="L87" s="65">
        <v>0.19389999999999999</v>
      </c>
    </row>
    <row r="88" spans="1:12" x14ac:dyDescent="0.25">
      <c r="A88" s="87"/>
      <c r="B88" s="2" t="s">
        <v>29</v>
      </c>
      <c r="C88" s="27">
        <v>3301</v>
      </c>
      <c r="D88" s="42">
        <v>0.2092</v>
      </c>
      <c r="E88" s="49">
        <v>12470</v>
      </c>
      <c r="F88" s="15">
        <v>0.7903</v>
      </c>
      <c r="G88" s="58">
        <v>15778</v>
      </c>
      <c r="H88" s="65">
        <v>0.7288</v>
      </c>
      <c r="I88" s="51">
        <v>5871</v>
      </c>
      <c r="J88" s="15">
        <v>0.2712</v>
      </c>
      <c r="K88" s="27">
        <v>21649</v>
      </c>
      <c r="L88" s="65">
        <v>0.45440000000000003</v>
      </c>
    </row>
    <row r="89" spans="1:12" x14ac:dyDescent="0.25">
      <c r="A89" s="87"/>
      <c r="B89" s="2" t="s">
        <v>30</v>
      </c>
      <c r="C89" s="27">
        <v>909</v>
      </c>
      <c r="D89" s="42">
        <v>0.3579</v>
      </c>
      <c r="E89" s="49">
        <v>1628</v>
      </c>
      <c r="F89" s="15">
        <v>0.64090000000000003</v>
      </c>
      <c r="G89" s="58">
        <v>2540</v>
      </c>
      <c r="H89" s="65">
        <v>0.15359999999999999</v>
      </c>
      <c r="I89" s="51">
        <v>14000</v>
      </c>
      <c r="J89" s="15">
        <v>0.84640000000000004</v>
      </c>
      <c r="K89" s="27">
        <v>16540</v>
      </c>
      <c r="L89" s="65">
        <v>0.34710000000000002</v>
      </c>
    </row>
    <row r="90" spans="1:12" x14ac:dyDescent="0.25">
      <c r="A90" s="88"/>
      <c r="B90" s="2" t="s">
        <v>34</v>
      </c>
      <c r="C90" s="28">
        <v>8183</v>
      </c>
      <c r="D90" s="43">
        <v>0.3014</v>
      </c>
      <c r="E90" s="50">
        <v>18951</v>
      </c>
      <c r="F90" s="19">
        <v>0.69799999999999995</v>
      </c>
      <c r="G90" s="59">
        <v>27151</v>
      </c>
      <c r="H90" s="65">
        <v>0.56979999999999997</v>
      </c>
      <c r="I90" s="52">
        <v>20365</v>
      </c>
      <c r="J90" s="19">
        <v>0.4274</v>
      </c>
      <c r="K90" s="28">
        <v>47647</v>
      </c>
      <c r="L90" s="65"/>
    </row>
    <row r="91" spans="1:12" x14ac:dyDescent="0.25">
      <c r="A91" s="80" t="s">
        <v>21</v>
      </c>
      <c r="B91" s="2" t="s">
        <v>28</v>
      </c>
      <c r="C91" s="34">
        <v>33656</v>
      </c>
      <c r="D91" s="47">
        <v>0.45190000000000002</v>
      </c>
      <c r="E91" s="49">
        <v>40784</v>
      </c>
      <c r="F91" s="25">
        <v>0.54759999999999998</v>
      </c>
      <c r="G91" s="63">
        <v>74479</v>
      </c>
      <c r="H91" s="65">
        <v>0.96030000000000004</v>
      </c>
      <c r="I91" s="56">
        <v>3076</v>
      </c>
      <c r="J91" s="17">
        <v>3.9699999999999999E-2</v>
      </c>
      <c r="K91" s="34">
        <v>77555</v>
      </c>
      <c r="L91" s="65">
        <v>0.1144</v>
      </c>
    </row>
    <row r="92" spans="1:12" x14ac:dyDescent="0.25">
      <c r="A92" s="81"/>
      <c r="B92" s="2" t="s">
        <v>29</v>
      </c>
      <c r="C92" s="34">
        <v>61195</v>
      </c>
      <c r="D92" s="47">
        <v>0.29470000000000002</v>
      </c>
      <c r="E92" s="49">
        <v>146368</v>
      </c>
      <c r="F92" s="25">
        <v>0.70499999999999996</v>
      </c>
      <c r="G92" s="63">
        <v>207618</v>
      </c>
      <c r="H92" s="65">
        <v>0.73609999999999998</v>
      </c>
      <c r="I92" s="56">
        <v>74450</v>
      </c>
      <c r="J92" s="25">
        <v>0.26390000000000002</v>
      </c>
      <c r="K92" s="34">
        <v>282068</v>
      </c>
      <c r="L92" s="65">
        <v>0.41599999999999998</v>
      </c>
    </row>
    <row r="93" spans="1:12" x14ac:dyDescent="0.25">
      <c r="A93" s="81"/>
      <c r="B93" s="2" t="s">
        <v>30</v>
      </c>
      <c r="C93" s="34">
        <v>22563</v>
      </c>
      <c r="D93" s="47">
        <v>0.28370000000000001</v>
      </c>
      <c r="E93" s="49">
        <v>56947</v>
      </c>
      <c r="F93" s="25">
        <v>0.71599999999999997</v>
      </c>
      <c r="G93" s="63">
        <v>79532</v>
      </c>
      <c r="H93" s="65">
        <v>0.24979999999999999</v>
      </c>
      <c r="I93" s="56">
        <v>238843</v>
      </c>
      <c r="J93" s="25">
        <v>0.75019999999999998</v>
      </c>
      <c r="K93" s="34">
        <v>318375</v>
      </c>
      <c r="L93" s="65">
        <v>0.46960000000000002</v>
      </c>
    </row>
    <row r="94" spans="1:12" x14ac:dyDescent="0.25">
      <c r="A94" s="82"/>
      <c r="B94" s="2" t="s">
        <v>34</v>
      </c>
      <c r="C94" s="35">
        <v>117414</v>
      </c>
      <c r="D94" s="48">
        <v>0.32469999999999999</v>
      </c>
      <c r="E94" s="50">
        <v>244099</v>
      </c>
      <c r="F94" s="26">
        <v>0.67500000000000004</v>
      </c>
      <c r="G94" s="64">
        <v>361629</v>
      </c>
      <c r="H94" s="65">
        <v>0.53339999999999999</v>
      </c>
      <c r="I94" s="57">
        <v>316369</v>
      </c>
      <c r="J94" s="26">
        <v>0.46660000000000001</v>
      </c>
      <c r="K94" s="35">
        <v>677998</v>
      </c>
      <c r="L94" s="68"/>
    </row>
    <row r="95" spans="1:12" x14ac:dyDescent="0.25">
      <c r="A95" t="s">
        <v>435</v>
      </c>
    </row>
  </sheetData>
  <mergeCells count="29">
    <mergeCell ref="B4:B6"/>
    <mergeCell ref="C4:D5"/>
    <mergeCell ref="A79:A82"/>
    <mergeCell ref="A71:A74"/>
    <mergeCell ref="A39:A42"/>
    <mergeCell ref="A75:A78"/>
    <mergeCell ref="A51:A54"/>
    <mergeCell ref="A67:A70"/>
    <mergeCell ref="A63:A66"/>
    <mergeCell ref="A4:A6"/>
    <mergeCell ref="A11:A14"/>
    <mergeCell ref="A55:A58"/>
    <mergeCell ref="A23:A26"/>
    <mergeCell ref="E4:F5"/>
    <mergeCell ref="G4:H5"/>
    <mergeCell ref="I4:J5"/>
    <mergeCell ref="K4:L5"/>
    <mergeCell ref="A91:A94"/>
    <mergeCell ref="A7:A10"/>
    <mergeCell ref="A35:A38"/>
    <mergeCell ref="A59:A62"/>
    <mergeCell ref="A15:A18"/>
    <mergeCell ref="A43:A46"/>
    <mergeCell ref="A27:A30"/>
    <mergeCell ref="A19:A22"/>
    <mergeCell ref="A87:A90"/>
    <mergeCell ref="A31:A34"/>
    <mergeCell ref="A83:A86"/>
    <mergeCell ref="A47:A5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69"/>
  <sheetViews>
    <sheetView tabSelected="1" zoomScaleNormal="100" zoomScaleSheetLayoutView="146" workbookViewId="0">
      <selection sqref="A1:K1"/>
    </sheetView>
  </sheetViews>
  <sheetFormatPr defaultColWidth="8.42578125" defaultRowHeight="15" x14ac:dyDescent="0.25"/>
  <cols>
    <col min="1" max="1" width="5.7109375" style="103" customWidth="1"/>
    <col min="2" max="2" width="80.7109375" style="105" customWidth="1"/>
    <col min="3" max="3" width="13.28515625" style="103" customWidth="1"/>
    <col min="4" max="11" width="10.7109375" style="103" customWidth="1"/>
    <col min="12" max="12" width="8.42578125" style="100"/>
    <col min="13" max="22" width="6.140625" style="100" customWidth="1"/>
    <col min="23" max="257" width="8.42578125" style="100"/>
    <col min="258" max="16384" width="8.42578125" style="101"/>
  </cols>
  <sheetData>
    <row r="1" spans="1:11" ht="18.75" x14ac:dyDescent="0.25">
      <c r="A1" s="106" t="s">
        <v>526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5">
      <c r="A2" s="107" t="s">
        <v>79</v>
      </c>
      <c r="B2" s="108" t="s">
        <v>207</v>
      </c>
      <c r="C2" s="107" t="s">
        <v>78</v>
      </c>
      <c r="D2" s="108" t="s">
        <v>519</v>
      </c>
      <c r="E2" s="108"/>
      <c r="F2" s="108" t="s">
        <v>520</v>
      </c>
      <c r="G2" s="108"/>
      <c r="H2" s="108" t="s">
        <v>521</v>
      </c>
      <c r="I2" s="108"/>
      <c r="J2" s="108" t="s">
        <v>522</v>
      </c>
      <c r="K2" s="108"/>
    </row>
    <row r="3" spans="1:11" x14ac:dyDescent="0.25">
      <c r="A3" s="107"/>
      <c r="B3" s="108"/>
      <c r="C3" s="107"/>
      <c r="D3" s="109" t="s">
        <v>440</v>
      </c>
      <c r="E3" s="109" t="s">
        <v>441</v>
      </c>
      <c r="F3" s="109" t="s">
        <v>440</v>
      </c>
      <c r="G3" s="109" t="s">
        <v>441</v>
      </c>
      <c r="H3" s="109" t="s">
        <v>440</v>
      </c>
      <c r="I3" s="109" t="s">
        <v>441</v>
      </c>
      <c r="J3" s="109" t="s">
        <v>440</v>
      </c>
      <c r="K3" s="109" t="s">
        <v>441</v>
      </c>
    </row>
    <row r="4" spans="1:11" x14ac:dyDescent="0.25">
      <c r="A4" s="4" t="s">
        <v>422</v>
      </c>
      <c r="B4" s="5" t="s">
        <v>421</v>
      </c>
      <c r="C4" s="4" t="s">
        <v>442</v>
      </c>
      <c r="D4" s="110">
        <v>252</v>
      </c>
      <c r="E4" s="110">
        <v>209</v>
      </c>
      <c r="F4" s="110">
        <v>288</v>
      </c>
      <c r="G4" s="110">
        <v>285</v>
      </c>
      <c r="H4" s="110">
        <v>953</v>
      </c>
      <c r="I4" s="110">
        <v>1271</v>
      </c>
      <c r="J4" s="110">
        <v>429</v>
      </c>
      <c r="K4" s="110">
        <v>772</v>
      </c>
    </row>
    <row r="5" spans="1:11" x14ac:dyDescent="0.25">
      <c r="A5" s="4" t="s">
        <v>420</v>
      </c>
      <c r="B5" s="5" t="s">
        <v>419</v>
      </c>
      <c r="C5" s="4" t="s">
        <v>443</v>
      </c>
      <c r="D5" s="110">
        <v>0</v>
      </c>
      <c r="E5" s="110">
        <v>0</v>
      </c>
      <c r="F5" s="110">
        <v>1</v>
      </c>
      <c r="G5" s="110">
        <v>0</v>
      </c>
      <c r="H5" s="110">
        <v>2</v>
      </c>
      <c r="I5" s="110">
        <v>1</v>
      </c>
      <c r="J5" s="110">
        <v>1</v>
      </c>
      <c r="K5" s="110">
        <v>1</v>
      </c>
    </row>
    <row r="6" spans="1:11" x14ac:dyDescent="0.25">
      <c r="A6" s="4" t="s">
        <v>418</v>
      </c>
      <c r="B6" s="5" t="s">
        <v>417</v>
      </c>
      <c r="C6" s="4" t="s">
        <v>444</v>
      </c>
      <c r="D6" s="110">
        <v>0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1</v>
      </c>
    </row>
    <row r="7" spans="1:11" x14ac:dyDescent="0.25">
      <c r="A7" s="4" t="s">
        <v>416</v>
      </c>
      <c r="B7" s="5" t="s">
        <v>415</v>
      </c>
      <c r="C7" s="4" t="s">
        <v>414</v>
      </c>
      <c r="D7" s="110">
        <v>1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</row>
    <row r="8" spans="1:11" x14ac:dyDescent="0.25">
      <c r="A8" s="4" t="s">
        <v>413</v>
      </c>
      <c r="B8" s="5" t="s">
        <v>412</v>
      </c>
      <c r="C8" s="4" t="s">
        <v>411</v>
      </c>
      <c r="D8" s="110">
        <v>45</v>
      </c>
      <c r="E8" s="110">
        <v>34</v>
      </c>
      <c r="F8" s="110">
        <v>10</v>
      </c>
      <c r="G8" s="110">
        <v>13</v>
      </c>
      <c r="H8" s="110">
        <v>1</v>
      </c>
      <c r="I8" s="110">
        <v>4</v>
      </c>
      <c r="J8" s="110">
        <v>0</v>
      </c>
      <c r="K8" s="110">
        <v>0</v>
      </c>
    </row>
    <row r="9" spans="1:11" x14ac:dyDescent="0.25">
      <c r="A9" s="4" t="s">
        <v>410</v>
      </c>
      <c r="B9" s="5" t="s">
        <v>409</v>
      </c>
      <c r="C9" s="4" t="s">
        <v>445</v>
      </c>
      <c r="D9" s="110">
        <v>22</v>
      </c>
      <c r="E9" s="110">
        <v>18</v>
      </c>
      <c r="F9" s="110">
        <v>22</v>
      </c>
      <c r="G9" s="110">
        <v>5</v>
      </c>
      <c r="H9" s="110">
        <v>208</v>
      </c>
      <c r="I9" s="110">
        <v>142</v>
      </c>
      <c r="J9" s="110">
        <v>397</v>
      </c>
      <c r="K9" s="110">
        <v>451</v>
      </c>
    </row>
    <row r="10" spans="1:11" x14ac:dyDescent="0.25">
      <c r="A10" s="4" t="s">
        <v>408</v>
      </c>
      <c r="B10" s="5" t="s">
        <v>407</v>
      </c>
      <c r="C10" s="4" t="s">
        <v>446</v>
      </c>
      <c r="D10" s="110">
        <v>0</v>
      </c>
      <c r="E10" s="110">
        <v>0</v>
      </c>
      <c r="F10" s="110">
        <v>0</v>
      </c>
      <c r="G10" s="110">
        <v>0</v>
      </c>
      <c r="H10" s="110">
        <v>1</v>
      </c>
      <c r="I10" s="110">
        <v>0</v>
      </c>
      <c r="J10" s="110">
        <v>0</v>
      </c>
      <c r="K10" s="110">
        <v>0</v>
      </c>
    </row>
    <row r="11" spans="1:11" x14ac:dyDescent="0.25">
      <c r="A11" s="4" t="s">
        <v>406</v>
      </c>
      <c r="B11" s="5" t="s">
        <v>405</v>
      </c>
      <c r="C11" s="4" t="s">
        <v>404</v>
      </c>
      <c r="D11" s="110">
        <v>0</v>
      </c>
      <c r="E11" s="110">
        <v>0</v>
      </c>
      <c r="F11" s="110">
        <v>0</v>
      </c>
      <c r="G11" s="110">
        <v>2</v>
      </c>
      <c r="H11" s="110">
        <v>1</v>
      </c>
      <c r="I11" s="110">
        <v>0</v>
      </c>
      <c r="J11" s="110">
        <v>1</v>
      </c>
      <c r="K11" s="110">
        <v>0</v>
      </c>
    </row>
    <row r="12" spans="1:11" x14ac:dyDescent="0.25">
      <c r="A12" s="4" t="s">
        <v>403</v>
      </c>
      <c r="B12" s="5" t="s">
        <v>402</v>
      </c>
      <c r="C12" s="96" t="s">
        <v>401</v>
      </c>
      <c r="D12" s="111">
        <v>69</v>
      </c>
      <c r="E12" s="110">
        <v>57</v>
      </c>
      <c r="F12" s="110">
        <v>31</v>
      </c>
      <c r="G12" s="110">
        <v>33</v>
      </c>
      <c r="H12" s="110">
        <v>38</v>
      </c>
      <c r="I12" s="110">
        <v>30</v>
      </c>
      <c r="J12" s="110">
        <v>2</v>
      </c>
      <c r="K12" s="110">
        <v>0</v>
      </c>
    </row>
    <row r="13" spans="1:11" x14ac:dyDescent="0.25">
      <c r="A13" s="4" t="s">
        <v>400</v>
      </c>
      <c r="B13" s="5" t="s">
        <v>399</v>
      </c>
      <c r="C13" s="4" t="s">
        <v>447</v>
      </c>
      <c r="D13" s="110">
        <v>0</v>
      </c>
      <c r="E13" s="110">
        <v>0</v>
      </c>
      <c r="F13" s="110">
        <v>0</v>
      </c>
      <c r="G13" s="110">
        <v>0</v>
      </c>
      <c r="H13" s="110">
        <v>5</v>
      </c>
      <c r="I13" s="110">
        <v>0</v>
      </c>
      <c r="J13" s="110">
        <v>1</v>
      </c>
      <c r="K13" s="110">
        <v>1</v>
      </c>
    </row>
    <row r="14" spans="1:11" x14ac:dyDescent="0.25">
      <c r="A14" s="4" t="s">
        <v>398</v>
      </c>
      <c r="B14" s="5" t="s">
        <v>397</v>
      </c>
      <c r="C14" s="4" t="s">
        <v>396</v>
      </c>
      <c r="D14" s="110">
        <v>13</v>
      </c>
      <c r="E14" s="110">
        <v>23</v>
      </c>
      <c r="F14" s="110">
        <v>0</v>
      </c>
      <c r="G14" s="110">
        <v>3</v>
      </c>
      <c r="H14" s="110">
        <v>25</v>
      </c>
      <c r="I14" s="110">
        <v>33</v>
      </c>
      <c r="J14" s="110">
        <v>6</v>
      </c>
      <c r="K14" s="110">
        <v>13</v>
      </c>
    </row>
    <row r="15" spans="1:11" x14ac:dyDescent="0.25">
      <c r="A15" s="4" t="s">
        <v>395</v>
      </c>
      <c r="B15" s="5" t="s">
        <v>394</v>
      </c>
      <c r="C15" s="4" t="s">
        <v>448</v>
      </c>
      <c r="D15" s="110">
        <v>21</v>
      </c>
      <c r="E15" s="110">
        <v>29</v>
      </c>
      <c r="F15" s="110">
        <v>12</v>
      </c>
      <c r="G15" s="110">
        <v>25</v>
      </c>
      <c r="H15" s="110">
        <v>13</v>
      </c>
      <c r="I15" s="110">
        <v>14</v>
      </c>
      <c r="J15" s="110">
        <v>2</v>
      </c>
      <c r="K15" s="110">
        <v>1</v>
      </c>
    </row>
    <row r="16" spans="1:11" s="102" customFormat="1" ht="12.75" x14ac:dyDescent="0.2">
      <c r="A16" s="4" t="s">
        <v>393</v>
      </c>
      <c r="B16" s="5" t="s">
        <v>392</v>
      </c>
      <c r="C16" s="4"/>
      <c r="D16" s="110">
        <v>180</v>
      </c>
      <c r="E16" s="110">
        <v>156</v>
      </c>
      <c r="F16" s="110">
        <v>139</v>
      </c>
      <c r="G16" s="110">
        <v>130</v>
      </c>
      <c r="H16" s="110">
        <v>509</v>
      </c>
      <c r="I16" s="110">
        <v>547</v>
      </c>
      <c r="J16" s="110">
        <v>281</v>
      </c>
      <c r="K16" s="110">
        <v>415</v>
      </c>
    </row>
    <row r="17" spans="1:11" x14ac:dyDescent="0.25">
      <c r="A17" s="98" t="s">
        <v>391</v>
      </c>
      <c r="B17" s="97" t="s">
        <v>390</v>
      </c>
      <c r="C17" s="98"/>
      <c r="D17" s="112">
        <f t="shared" ref="D17:K17" si="0">SUM(D4:D16)</f>
        <v>603</v>
      </c>
      <c r="E17" s="112">
        <f t="shared" si="0"/>
        <v>526</v>
      </c>
      <c r="F17" s="112">
        <f t="shared" si="0"/>
        <v>503</v>
      </c>
      <c r="G17" s="112">
        <f t="shared" si="0"/>
        <v>496</v>
      </c>
      <c r="H17" s="112">
        <f t="shared" si="0"/>
        <v>1756</v>
      </c>
      <c r="I17" s="112">
        <f t="shared" si="0"/>
        <v>2042</v>
      </c>
      <c r="J17" s="112">
        <f t="shared" si="0"/>
        <v>1120</v>
      </c>
      <c r="K17" s="112">
        <f t="shared" si="0"/>
        <v>1655</v>
      </c>
    </row>
    <row r="18" spans="1:11" x14ac:dyDescent="0.25">
      <c r="A18" s="4" t="s">
        <v>389</v>
      </c>
      <c r="B18" s="5" t="s">
        <v>388</v>
      </c>
      <c r="C18" s="4" t="s">
        <v>387</v>
      </c>
      <c r="D18" s="110">
        <v>0</v>
      </c>
      <c r="E18" s="110">
        <v>0</v>
      </c>
      <c r="F18" s="110">
        <v>0</v>
      </c>
      <c r="G18" s="110">
        <v>1</v>
      </c>
      <c r="H18" s="110">
        <v>52</v>
      </c>
      <c r="I18" s="110">
        <v>50</v>
      </c>
      <c r="J18" s="110">
        <v>115</v>
      </c>
      <c r="K18" s="110">
        <v>139</v>
      </c>
    </row>
    <row r="19" spans="1:11" x14ac:dyDescent="0.25">
      <c r="A19" s="4" t="s">
        <v>386</v>
      </c>
      <c r="B19" s="5" t="s">
        <v>385</v>
      </c>
      <c r="C19" s="4" t="s">
        <v>384</v>
      </c>
      <c r="D19" s="110">
        <v>1</v>
      </c>
      <c r="E19" s="110">
        <v>0</v>
      </c>
      <c r="F19" s="110">
        <v>0</v>
      </c>
      <c r="G19" s="110">
        <v>0</v>
      </c>
      <c r="H19" s="110">
        <v>73</v>
      </c>
      <c r="I19" s="110">
        <v>39</v>
      </c>
      <c r="J19" s="110">
        <v>124</v>
      </c>
      <c r="K19" s="110">
        <v>84</v>
      </c>
    </row>
    <row r="20" spans="1:11" x14ac:dyDescent="0.25">
      <c r="A20" s="4" t="s">
        <v>383</v>
      </c>
      <c r="B20" s="5" t="s">
        <v>382</v>
      </c>
      <c r="C20" s="96" t="s">
        <v>449</v>
      </c>
      <c r="D20" s="111">
        <v>1</v>
      </c>
      <c r="E20" s="110">
        <v>0</v>
      </c>
      <c r="F20" s="110">
        <v>2</v>
      </c>
      <c r="G20" s="110">
        <v>0</v>
      </c>
      <c r="H20" s="110">
        <v>384</v>
      </c>
      <c r="I20" s="110">
        <v>247</v>
      </c>
      <c r="J20" s="110">
        <v>733</v>
      </c>
      <c r="K20" s="110">
        <v>422</v>
      </c>
    </row>
    <row r="21" spans="1:11" x14ac:dyDescent="0.25">
      <c r="A21" s="4" t="s">
        <v>381</v>
      </c>
      <c r="B21" s="5" t="s">
        <v>380</v>
      </c>
      <c r="C21" s="4" t="s">
        <v>379</v>
      </c>
      <c r="D21" s="110">
        <v>0</v>
      </c>
      <c r="E21" s="110">
        <v>0</v>
      </c>
      <c r="F21" s="110">
        <v>0</v>
      </c>
      <c r="G21" s="110">
        <v>0</v>
      </c>
      <c r="H21" s="110">
        <v>28</v>
      </c>
      <c r="I21" s="110">
        <v>11</v>
      </c>
      <c r="J21" s="110">
        <v>50</v>
      </c>
      <c r="K21" s="110">
        <v>43</v>
      </c>
    </row>
    <row r="22" spans="1:11" x14ac:dyDescent="0.25">
      <c r="A22" s="4" t="s">
        <v>378</v>
      </c>
      <c r="B22" s="5" t="s">
        <v>377</v>
      </c>
      <c r="C22" s="4" t="s">
        <v>376</v>
      </c>
      <c r="D22" s="110">
        <v>0</v>
      </c>
      <c r="E22" s="110">
        <v>2</v>
      </c>
      <c r="F22" s="110">
        <v>0</v>
      </c>
      <c r="G22" s="110">
        <v>0</v>
      </c>
      <c r="H22" s="110">
        <v>7</v>
      </c>
      <c r="I22" s="110">
        <v>173</v>
      </c>
      <c r="J22" s="110">
        <v>4</v>
      </c>
      <c r="K22" s="110">
        <v>288</v>
      </c>
    </row>
    <row r="23" spans="1:11" x14ac:dyDescent="0.25">
      <c r="A23" s="4" t="s">
        <v>375</v>
      </c>
      <c r="B23" s="5" t="s">
        <v>374</v>
      </c>
      <c r="C23" s="4" t="s">
        <v>373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68</v>
      </c>
      <c r="J23" s="110">
        <v>0</v>
      </c>
      <c r="K23" s="110">
        <v>33</v>
      </c>
    </row>
    <row r="24" spans="1:11" x14ac:dyDescent="0.25">
      <c r="A24" s="4" t="s">
        <v>372</v>
      </c>
      <c r="B24" s="5" t="s">
        <v>371</v>
      </c>
      <c r="C24" s="96" t="s">
        <v>450</v>
      </c>
      <c r="D24" s="111">
        <v>5</v>
      </c>
      <c r="E24" s="110">
        <v>3</v>
      </c>
      <c r="F24" s="110">
        <v>5</v>
      </c>
      <c r="G24" s="110">
        <v>0</v>
      </c>
      <c r="H24" s="110">
        <v>44</v>
      </c>
      <c r="I24" s="110">
        <v>55</v>
      </c>
      <c r="J24" s="110">
        <v>129</v>
      </c>
      <c r="K24" s="110">
        <v>123</v>
      </c>
    </row>
    <row r="25" spans="1:11" x14ac:dyDescent="0.25">
      <c r="A25" s="4" t="s">
        <v>370</v>
      </c>
      <c r="B25" s="5" t="s">
        <v>369</v>
      </c>
      <c r="C25" s="4"/>
      <c r="D25" s="110">
        <v>0</v>
      </c>
      <c r="E25" s="110">
        <v>8</v>
      </c>
      <c r="F25" s="110">
        <v>11</v>
      </c>
      <c r="G25" s="110">
        <v>9</v>
      </c>
      <c r="H25" s="110">
        <v>1012</v>
      </c>
      <c r="I25" s="110">
        <v>616</v>
      </c>
      <c r="J25" s="110">
        <v>1571</v>
      </c>
      <c r="K25" s="110">
        <v>971</v>
      </c>
    </row>
    <row r="26" spans="1:11" s="102" customFormat="1" ht="12.75" x14ac:dyDescent="0.2">
      <c r="A26" s="4" t="s">
        <v>368</v>
      </c>
      <c r="B26" s="5" t="s">
        <v>367</v>
      </c>
      <c r="C26" s="4" t="s">
        <v>451</v>
      </c>
      <c r="D26" s="110">
        <v>2</v>
      </c>
      <c r="E26" s="110">
        <v>2</v>
      </c>
      <c r="F26" s="110">
        <v>8</v>
      </c>
      <c r="G26" s="110">
        <v>12</v>
      </c>
      <c r="H26" s="110">
        <v>150</v>
      </c>
      <c r="I26" s="110">
        <v>142</v>
      </c>
      <c r="J26" s="110">
        <v>194</v>
      </c>
      <c r="K26" s="110">
        <v>162</v>
      </c>
    </row>
    <row r="27" spans="1:11" x14ac:dyDescent="0.25">
      <c r="A27" s="98" t="s">
        <v>366</v>
      </c>
      <c r="B27" s="97" t="s">
        <v>365</v>
      </c>
      <c r="C27" s="98"/>
      <c r="D27" s="112">
        <f t="shared" ref="D27:K27" si="1">SUM(D18:D26)</f>
        <v>9</v>
      </c>
      <c r="E27" s="112">
        <f t="shared" si="1"/>
        <v>15</v>
      </c>
      <c r="F27" s="112">
        <f t="shared" si="1"/>
        <v>26</v>
      </c>
      <c r="G27" s="112">
        <f t="shared" si="1"/>
        <v>22</v>
      </c>
      <c r="H27" s="112">
        <f t="shared" si="1"/>
        <v>1750</v>
      </c>
      <c r="I27" s="112">
        <f t="shared" si="1"/>
        <v>1401</v>
      </c>
      <c r="J27" s="112">
        <f t="shared" si="1"/>
        <v>2920</v>
      </c>
      <c r="K27" s="112">
        <f t="shared" si="1"/>
        <v>2265</v>
      </c>
    </row>
    <row r="28" spans="1:11" x14ac:dyDescent="0.25">
      <c r="A28" s="4" t="s">
        <v>364</v>
      </c>
      <c r="B28" s="5" t="s">
        <v>363</v>
      </c>
      <c r="C28" s="4" t="s">
        <v>362</v>
      </c>
      <c r="D28" s="110">
        <v>2</v>
      </c>
      <c r="E28" s="110">
        <v>1</v>
      </c>
      <c r="F28" s="110">
        <v>2</v>
      </c>
      <c r="G28" s="110">
        <v>8</v>
      </c>
      <c r="H28" s="110">
        <v>26</v>
      </c>
      <c r="I28" s="110">
        <v>37</v>
      </c>
      <c r="J28" s="110">
        <v>64</v>
      </c>
      <c r="K28" s="110">
        <v>99</v>
      </c>
    </row>
    <row r="29" spans="1:11" x14ac:dyDescent="0.25">
      <c r="A29" s="4" t="s">
        <v>361</v>
      </c>
      <c r="B29" s="99" t="s">
        <v>360</v>
      </c>
      <c r="C29" s="4" t="s">
        <v>452</v>
      </c>
      <c r="D29" s="110">
        <v>9</v>
      </c>
      <c r="E29" s="110">
        <v>15</v>
      </c>
      <c r="F29" s="110">
        <v>6</v>
      </c>
      <c r="G29" s="110">
        <v>8</v>
      </c>
      <c r="H29" s="110">
        <v>65</v>
      </c>
      <c r="I29" s="110">
        <v>59</v>
      </c>
      <c r="J29" s="110">
        <v>136</v>
      </c>
      <c r="K29" s="110">
        <v>149</v>
      </c>
    </row>
    <row r="30" spans="1:11" s="102" customFormat="1" ht="12.75" x14ac:dyDescent="0.2">
      <c r="A30" s="4" t="s">
        <v>359</v>
      </c>
      <c r="B30" s="5" t="s">
        <v>358</v>
      </c>
      <c r="C30" s="4" t="s">
        <v>453</v>
      </c>
      <c r="D30" s="110">
        <v>0</v>
      </c>
      <c r="E30" s="110">
        <v>0</v>
      </c>
      <c r="F30" s="110">
        <v>0</v>
      </c>
      <c r="G30" s="110">
        <v>0</v>
      </c>
      <c r="H30" s="110">
        <v>1</v>
      </c>
      <c r="I30" s="110">
        <v>3</v>
      </c>
      <c r="J30" s="110">
        <v>2</v>
      </c>
      <c r="K30" s="110">
        <v>3</v>
      </c>
    </row>
    <row r="31" spans="1:11" x14ac:dyDescent="0.25">
      <c r="A31" s="98" t="s">
        <v>357</v>
      </c>
      <c r="B31" s="97" t="s">
        <v>356</v>
      </c>
      <c r="C31" s="98"/>
      <c r="D31" s="112">
        <f t="shared" ref="D31:K31" si="2">SUM(D28:D30)</f>
        <v>11</v>
      </c>
      <c r="E31" s="112">
        <f t="shared" si="2"/>
        <v>16</v>
      </c>
      <c r="F31" s="112">
        <f t="shared" si="2"/>
        <v>8</v>
      </c>
      <c r="G31" s="112">
        <f t="shared" si="2"/>
        <v>16</v>
      </c>
      <c r="H31" s="112">
        <f t="shared" si="2"/>
        <v>92</v>
      </c>
      <c r="I31" s="112">
        <f t="shared" si="2"/>
        <v>99</v>
      </c>
      <c r="J31" s="112">
        <f t="shared" si="2"/>
        <v>202</v>
      </c>
      <c r="K31" s="112">
        <f t="shared" si="2"/>
        <v>251</v>
      </c>
    </row>
    <row r="32" spans="1:11" x14ac:dyDescent="0.25">
      <c r="A32" s="4" t="s">
        <v>355</v>
      </c>
      <c r="B32" s="5" t="s">
        <v>531</v>
      </c>
      <c r="C32" s="4" t="s">
        <v>454</v>
      </c>
      <c r="D32" s="110">
        <v>0</v>
      </c>
      <c r="E32" s="110">
        <v>0</v>
      </c>
      <c r="F32" s="110">
        <v>1</v>
      </c>
      <c r="G32" s="110">
        <v>4</v>
      </c>
      <c r="H32" s="110">
        <v>26</v>
      </c>
      <c r="I32" s="110">
        <v>82</v>
      </c>
      <c r="J32" s="110">
        <v>8</v>
      </c>
      <c r="K32" s="110">
        <v>17</v>
      </c>
    </row>
    <row r="33" spans="1:11" x14ac:dyDescent="0.25">
      <c r="A33" s="4" t="s">
        <v>354</v>
      </c>
      <c r="B33" s="5" t="s">
        <v>532</v>
      </c>
      <c r="C33" s="4" t="s">
        <v>455</v>
      </c>
      <c r="D33" s="110">
        <v>5</v>
      </c>
      <c r="E33" s="110">
        <v>11</v>
      </c>
      <c r="F33" s="110">
        <v>43</v>
      </c>
      <c r="G33" s="110">
        <v>25</v>
      </c>
      <c r="H33" s="110">
        <v>349</v>
      </c>
      <c r="I33" s="110">
        <v>198</v>
      </c>
      <c r="J33" s="110">
        <v>372</v>
      </c>
      <c r="K33" s="110">
        <v>461</v>
      </c>
    </row>
    <row r="34" spans="1:11" x14ac:dyDescent="0.25">
      <c r="A34" s="4" t="s">
        <v>353</v>
      </c>
      <c r="B34" s="5" t="s">
        <v>352</v>
      </c>
      <c r="C34" s="4" t="s">
        <v>456</v>
      </c>
      <c r="D34" s="110">
        <v>0</v>
      </c>
      <c r="E34" s="110">
        <v>0</v>
      </c>
      <c r="F34" s="110">
        <v>1</v>
      </c>
      <c r="G34" s="110">
        <v>0</v>
      </c>
      <c r="H34" s="110">
        <v>3</v>
      </c>
      <c r="I34" s="110">
        <v>6</v>
      </c>
      <c r="J34" s="110">
        <v>1</v>
      </c>
      <c r="K34" s="110">
        <v>2</v>
      </c>
    </row>
    <row r="35" spans="1:11" s="102" customFormat="1" ht="12.75" x14ac:dyDescent="0.2">
      <c r="A35" s="4" t="s">
        <v>351</v>
      </c>
      <c r="B35" s="5" t="s">
        <v>350</v>
      </c>
      <c r="C35" s="4"/>
      <c r="D35" s="110">
        <v>24</v>
      </c>
      <c r="E35" s="110">
        <v>40</v>
      </c>
      <c r="F35" s="110">
        <v>40</v>
      </c>
      <c r="G35" s="110">
        <v>42</v>
      </c>
      <c r="H35" s="110">
        <v>749</v>
      </c>
      <c r="I35" s="110">
        <v>422</v>
      </c>
      <c r="J35" s="110">
        <v>849</v>
      </c>
      <c r="K35" s="110">
        <v>1112</v>
      </c>
    </row>
    <row r="36" spans="1:11" x14ac:dyDescent="0.25">
      <c r="A36" s="98" t="s">
        <v>349</v>
      </c>
      <c r="B36" s="97" t="s">
        <v>348</v>
      </c>
      <c r="C36" s="98"/>
      <c r="D36" s="112">
        <f t="shared" ref="D36:K36" si="3">SUM(D32:D35)</f>
        <v>29</v>
      </c>
      <c r="E36" s="112">
        <f t="shared" si="3"/>
        <v>51</v>
      </c>
      <c r="F36" s="112">
        <f t="shared" si="3"/>
        <v>85</v>
      </c>
      <c r="G36" s="112">
        <f t="shared" si="3"/>
        <v>71</v>
      </c>
      <c r="H36" s="112">
        <f t="shared" si="3"/>
        <v>1127</v>
      </c>
      <c r="I36" s="112">
        <f t="shared" si="3"/>
        <v>708</v>
      </c>
      <c r="J36" s="112">
        <f t="shared" si="3"/>
        <v>1230</v>
      </c>
      <c r="K36" s="112">
        <f t="shared" si="3"/>
        <v>1592</v>
      </c>
    </row>
    <row r="37" spans="1:11" x14ac:dyDescent="0.25">
      <c r="A37" s="4" t="s">
        <v>347</v>
      </c>
      <c r="B37" s="5" t="s">
        <v>346</v>
      </c>
      <c r="C37" s="4" t="s">
        <v>457</v>
      </c>
      <c r="D37" s="110">
        <v>0</v>
      </c>
      <c r="E37" s="113">
        <v>0</v>
      </c>
      <c r="F37" s="113">
        <v>0</v>
      </c>
      <c r="G37" s="113">
        <v>0</v>
      </c>
      <c r="H37" s="110">
        <v>31</v>
      </c>
      <c r="I37" s="110">
        <v>36</v>
      </c>
      <c r="J37" s="110">
        <v>815</v>
      </c>
      <c r="K37" s="110">
        <v>1215</v>
      </c>
    </row>
    <row r="38" spans="1:11" x14ac:dyDescent="0.25">
      <c r="A38" s="4" t="s">
        <v>345</v>
      </c>
      <c r="B38" s="5" t="s">
        <v>344</v>
      </c>
      <c r="C38" s="4" t="s">
        <v>343</v>
      </c>
      <c r="D38" s="113">
        <v>16</v>
      </c>
      <c r="E38" s="113">
        <v>3</v>
      </c>
      <c r="F38" s="110">
        <v>369</v>
      </c>
      <c r="G38" s="110">
        <v>291</v>
      </c>
      <c r="H38" s="110">
        <v>5322</v>
      </c>
      <c r="I38" s="110">
        <v>1213</v>
      </c>
      <c r="J38" s="110">
        <v>895</v>
      </c>
      <c r="K38" s="110">
        <v>163</v>
      </c>
    </row>
    <row r="39" spans="1:11" x14ac:dyDescent="0.25">
      <c r="A39" s="4" t="s">
        <v>342</v>
      </c>
      <c r="B39" s="5" t="s">
        <v>341</v>
      </c>
      <c r="C39" s="4" t="s">
        <v>458</v>
      </c>
      <c r="D39" s="113">
        <v>3</v>
      </c>
      <c r="E39" s="113">
        <v>2</v>
      </c>
      <c r="F39" s="110">
        <v>78</v>
      </c>
      <c r="G39" s="110">
        <v>63</v>
      </c>
      <c r="H39" s="110">
        <v>909</v>
      </c>
      <c r="I39" s="110">
        <v>322</v>
      </c>
      <c r="J39" s="110">
        <v>21</v>
      </c>
      <c r="K39" s="110">
        <v>38</v>
      </c>
    </row>
    <row r="40" spans="1:11" x14ac:dyDescent="0.25">
      <c r="A40" s="4" t="s">
        <v>340</v>
      </c>
      <c r="B40" s="5" t="s">
        <v>339</v>
      </c>
      <c r="C40" s="4" t="s">
        <v>459</v>
      </c>
      <c r="D40" s="113">
        <v>2</v>
      </c>
      <c r="E40" s="113">
        <v>1</v>
      </c>
      <c r="F40" s="110">
        <v>114</v>
      </c>
      <c r="G40" s="110">
        <v>72</v>
      </c>
      <c r="H40" s="110">
        <v>1836</v>
      </c>
      <c r="I40" s="110">
        <v>1432</v>
      </c>
      <c r="J40" s="110">
        <v>253</v>
      </c>
      <c r="K40" s="110">
        <v>416</v>
      </c>
    </row>
    <row r="41" spans="1:11" x14ac:dyDescent="0.25">
      <c r="A41" s="4" t="s">
        <v>338</v>
      </c>
      <c r="B41" s="5" t="s">
        <v>337</v>
      </c>
      <c r="C41" s="4" t="s">
        <v>460</v>
      </c>
      <c r="D41" s="113">
        <v>13</v>
      </c>
      <c r="E41" s="113">
        <v>37</v>
      </c>
      <c r="F41" s="110">
        <v>323</v>
      </c>
      <c r="G41" s="110">
        <v>715</v>
      </c>
      <c r="H41" s="110">
        <v>3015</v>
      </c>
      <c r="I41" s="110">
        <v>4387</v>
      </c>
      <c r="J41" s="110">
        <v>603</v>
      </c>
      <c r="K41" s="110">
        <v>1454</v>
      </c>
    </row>
    <row r="42" spans="1:11" x14ac:dyDescent="0.25">
      <c r="A42" s="4" t="s">
        <v>336</v>
      </c>
      <c r="B42" s="5" t="s">
        <v>335</v>
      </c>
      <c r="C42" s="4" t="s">
        <v>461</v>
      </c>
      <c r="D42" s="110">
        <v>0</v>
      </c>
      <c r="E42" s="110">
        <v>1</v>
      </c>
      <c r="F42" s="110">
        <v>74</v>
      </c>
      <c r="G42" s="110">
        <v>15</v>
      </c>
      <c r="H42" s="110">
        <v>93</v>
      </c>
      <c r="I42" s="110">
        <v>70</v>
      </c>
      <c r="J42" s="110">
        <v>1</v>
      </c>
      <c r="K42" s="110">
        <v>3</v>
      </c>
    </row>
    <row r="43" spans="1:11" s="102" customFormat="1" ht="12.75" x14ac:dyDescent="0.2">
      <c r="A43" s="4" t="s">
        <v>334</v>
      </c>
      <c r="B43" s="5" t="s">
        <v>333</v>
      </c>
      <c r="C43" s="4"/>
      <c r="D43" s="113">
        <v>24</v>
      </c>
      <c r="E43" s="113">
        <v>10</v>
      </c>
      <c r="F43" s="110">
        <v>422</v>
      </c>
      <c r="G43" s="110">
        <v>368</v>
      </c>
      <c r="H43" s="110">
        <v>1368</v>
      </c>
      <c r="I43" s="110">
        <v>1424</v>
      </c>
      <c r="J43" s="110">
        <v>692</v>
      </c>
      <c r="K43" s="110">
        <v>1173</v>
      </c>
    </row>
    <row r="44" spans="1:11" x14ac:dyDescent="0.25">
      <c r="A44" s="98" t="s">
        <v>30</v>
      </c>
      <c r="B44" s="97" t="s">
        <v>332</v>
      </c>
      <c r="C44" s="98"/>
      <c r="D44" s="112">
        <f t="shared" ref="D44:K44" si="4">SUM(D37:D43)</f>
        <v>58</v>
      </c>
      <c r="E44" s="112">
        <f t="shared" si="4"/>
        <v>54</v>
      </c>
      <c r="F44" s="112">
        <f t="shared" si="4"/>
        <v>1380</v>
      </c>
      <c r="G44" s="112">
        <f t="shared" si="4"/>
        <v>1524</v>
      </c>
      <c r="H44" s="112">
        <f t="shared" si="4"/>
        <v>12574</v>
      </c>
      <c r="I44" s="112">
        <f t="shared" si="4"/>
        <v>8884</v>
      </c>
      <c r="J44" s="112">
        <f t="shared" si="4"/>
        <v>3280</v>
      </c>
      <c r="K44" s="112">
        <f t="shared" si="4"/>
        <v>4462</v>
      </c>
    </row>
    <row r="45" spans="1:11" x14ac:dyDescent="0.25">
      <c r="A45" s="4" t="s">
        <v>331</v>
      </c>
      <c r="B45" s="5" t="s">
        <v>330</v>
      </c>
      <c r="C45" s="4" t="s">
        <v>462</v>
      </c>
      <c r="D45" s="110">
        <v>0</v>
      </c>
      <c r="E45" s="110">
        <v>1</v>
      </c>
      <c r="F45" s="110">
        <v>5</v>
      </c>
      <c r="G45" s="110">
        <v>8</v>
      </c>
      <c r="H45" s="110">
        <v>79</v>
      </c>
      <c r="I45" s="110">
        <v>35</v>
      </c>
      <c r="J45" s="110">
        <v>193</v>
      </c>
      <c r="K45" s="110">
        <v>125</v>
      </c>
    </row>
    <row r="46" spans="1:11" x14ac:dyDescent="0.25">
      <c r="A46" s="4" t="s">
        <v>329</v>
      </c>
      <c r="B46" s="5" t="s">
        <v>328</v>
      </c>
      <c r="C46" s="4" t="s">
        <v>463</v>
      </c>
      <c r="D46" s="110">
        <v>148</v>
      </c>
      <c r="E46" s="110">
        <v>130</v>
      </c>
      <c r="F46" s="110">
        <v>439</v>
      </c>
      <c r="G46" s="110">
        <v>466</v>
      </c>
      <c r="H46" s="110">
        <v>2766</v>
      </c>
      <c r="I46" s="110">
        <v>1628</v>
      </c>
      <c r="J46" s="110">
        <v>674</v>
      </c>
      <c r="K46" s="110">
        <v>572</v>
      </c>
    </row>
    <row r="47" spans="1:11" x14ac:dyDescent="0.25">
      <c r="A47" s="4" t="s">
        <v>327</v>
      </c>
      <c r="B47" s="5" t="s">
        <v>326</v>
      </c>
      <c r="C47" s="4" t="s">
        <v>464</v>
      </c>
      <c r="D47" s="113">
        <v>12</v>
      </c>
      <c r="E47" s="113">
        <v>21</v>
      </c>
      <c r="F47" s="110">
        <v>127</v>
      </c>
      <c r="G47" s="110">
        <v>237</v>
      </c>
      <c r="H47" s="110">
        <v>1045</v>
      </c>
      <c r="I47" s="110">
        <v>2892</v>
      </c>
      <c r="J47" s="110">
        <v>208</v>
      </c>
      <c r="K47" s="110">
        <v>493</v>
      </c>
    </row>
    <row r="48" spans="1:11" x14ac:dyDescent="0.25">
      <c r="A48" s="4" t="s">
        <v>325</v>
      </c>
      <c r="B48" s="5" t="s">
        <v>324</v>
      </c>
      <c r="C48" s="4" t="s">
        <v>465</v>
      </c>
      <c r="D48" s="110">
        <v>1</v>
      </c>
      <c r="E48" s="110">
        <v>1</v>
      </c>
      <c r="F48" s="110">
        <v>12</v>
      </c>
      <c r="G48" s="110">
        <v>7</v>
      </c>
      <c r="H48" s="110">
        <v>92</v>
      </c>
      <c r="I48" s="110">
        <v>58</v>
      </c>
      <c r="J48" s="110">
        <v>88</v>
      </c>
      <c r="K48" s="110">
        <v>77</v>
      </c>
    </row>
    <row r="49" spans="1:11" s="102" customFormat="1" ht="12.75" x14ac:dyDescent="0.2">
      <c r="A49" s="4" t="s">
        <v>323</v>
      </c>
      <c r="B49" s="5" t="s">
        <v>322</v>
      </c>
      <c r="C49" s="4"/>
      <c r="D49" s="110">
        <v>22</v>
      </c>
      <c r="E49" s="110">
        <v>24</v>
      </c>
      <c r="F49" s="110">
        <v>33</v>
      </c>
      <c r="G49" s="110">
        <v>41</v>
      </c>
      <c r="H49" s="110">
        <v>984</v>
      </c>
      <c r="I49" s="110">
        <v>810</v>
      </c>
      <c r="J49" s="110">
        <v>1238</v>
      </c>
      <c r="K49" s="110">
        <v>1419</v>
      </c>
    </row>
    <row r="50" spans="1:11" x14ac:dyDescent="0.25">
      <c r="A50" s="98" t="s">
        <v>321</v>
      </c>
      <c r="B50" s="97" t="s">
        <v>320</v>
      </c>
      <c r="C50" s="98"/>
      <c r="D50" s="112">
        <f t="shared" ref="D50:K50" si="5">SUM(D45:D49)</f>
        <v>183</v>
      </c>
      <c r="E50" s="112">
        <f t="shared" si="5"/>
        <v>177</v>
      </c>
      <c r="F50" s="112">
        <f t="shared" si="5"/>
        <v>616</v>
      </c>
      <c r="G50" s="112">
        <f t="shared" si="5"/>
        <v>759</v>
      </c>
      <c r="H50" s="112">
        <f t="shared" si="5"/>
        <v>4966</v>
      </c>
      <c r="I50" s="112">
        <f t="shared" si="5"/>
        <v>5423</v>
      </c>
      <c r="J50" s="112">
        <f t="shared" si="5"/>
        <v>2401</v>
      </c>
      <c r="K50" s="112">
        <f t="shared" si="5"/>
        <v>2686</v>
      </c>
    </row>
    <row r="51" spans="1:11" x14ac:dyDescent="0.25">
      <c r="A51" s="4" t="s">
        <v>319</v>
      </c>
      <c r="B51" s="5" t="s">
        <v>318</v>
      </c>
      <c r="C51" s="4" t="s">
        <v>317</v>
      </c>
      <c r="D51" s="110">
        <v>474</v>
      </c>
      <c r="E51" s="110">
        <v>393</v>
      </c>
      <c r="F51" s="110">
        <v>437</v>
      </c>
      <c r="G51" s="110">
        <v>251</v>
      </c>
      <c r="H51" s="110">
        <v>2193</v>
      </c>
      <c r="I51" s="110">
        <v>988</v>
      </c>
      <c r="J51" s="110">
        <v>267</v>
      </c>
      <c r="K51" s="110">
        <v>232</v>
      </c>
    </row>
    <row r="52" spans="1:11" x14ac:dyDescent="0.25">
      <c r="A52" s="4" t="s">
        <v>316</v>
      </c>
      <c r="B52" s="5" t="s">
        <v>315</v>
      </c>
      <c r="C52" s="4" t="s">
        <v>466</v>
      </c>
      <c r="D52" s="110">
        <v>0</v>
      </c>
      <c r="E52" s="110">
        <v>0</v>
      </c>
      <c r="F52" s="110">
        <v>0</v>
      </c>
      <c r="G52" s="110">
        <v>0</v>
      </c>
      <c r="H52" s="110">
        <v>7</v>
      </c>
      <c r="I52" s="110">
        <v>9</v>
      </c>
      <c r="J52" s="110">
        <v>22</v>
      </c>
      <c r="K52" s="110">
        <v>44</v>
      </c>
    </row>
    <row r="53" spans="1:11" x14ac:dyDescent="0.25">
      <c r="A53" s="4" t="s">
        <v>314</v>
      </c>
      <c r="B53" s="5" t="s">
        <v>313</v>
      </c>
      <c r="C53" s="4" t="s">
        <v>467</v>
      </c>
      <c r="D53" s="110">
        <v>0</v>
      </c>
      <c r="E53" s="110">
        <v>0</v>
      </c>
      <c r="F53" s="110">
        <v>0</v>
      </c>
      <c r="G53" s="110">
        <v>0</v>
      </c>
      <c r="H53" s="110">
        <v>13</v>
      </c>
      <c r="I53" s="110">
        <v>5</v>
      </c>
      <c r="J53" s="110">
        <v>11</v>
      </c>
      <c r="K53" s="110">
        <v>14</v>
      </c>
    </row>
    <row r="54" spans="1:11" x14ac:dyDescent="0.25">
      <c r="A54" s="4" t="s">
        <v>312</v>
      </c>
      <c r="B54" s="5" t="s">
        <v>311</v>
      </c>
      <c r="C54" s="4" t="s">
        <v>468</v>
      </c>
      <c r="D54" s="110">
        <v>1</v>
      </c>
      <c r="E54" s="110">
        <v>0</v>
      </c>
      <c r="F54" s="110">
        <v>0</v>
      </c>
      <c r="G54" s="110">
        <v>0</v>
      </c>
      <c r="H54" s="110">
        <v>1</v>
      </c>
      <c r="I54" s="110">
        <v>1</v>
      </c>
      <c r="J54" s="110">
        <v>0</v>
      </c>
      <c r="K54" s="110">
        <v>0</v>
      </c>
    </row>
    <row r="55" spans="1:11" s="102" customFormat="1" ht="12.75" x14ac:dyDescent="0.2">
      <c r="A55" s="4" t="s">
        <v>310</v>
      </c>
      <c r="B55" s="5" t="s">
        <v>309</v>
      </c>
      <c r="C55" s="4" t="s">
        <v>308</v>
      </c>
      <c r="D55" s="110">
        <v>0</v>
      </c>
      <c r="E55" s="110">
        <v>0</v>
      </c>
      <c r="F55" s="110">
        <v>0</v>
      </c>
      <c r="G55" s="110">
        <v>1</v>
      </c>
      <c r="H55" s="110">
        <v>3</v>
      </c>
      <c r="I55" s="110">
        <v>4</v>
      </c>
      <c r="J55" s="110">
        <v>0</v>
      </c>
      <c r="K55" s="110">
        <v>1</v>
      </c>
    </row>
    <row r="56" spans="1:11" x14ac:dyDescent="0.25">
      <c r="A56" s="4" t="s">
        <v>307</v>
      </c>
      <c r="B56" s="5" t="s">
        <v>306</v>
      </c>
      <c r="C56" s="4"/>
      <c r="D56" s="110">
        <v>98</v>
      </c>
      <c r="E56" s="110">
        <v>76</v>
      </c>
      <c r="F56" s="110">
        <v>139</v>
      </c>
      <c r="G56" s="110">
        <v>110</v>
      </c>
      <c r="H56" s="110">
        <v>1024</v>
      </c>
      <c r="I56" s="110">
        <v>612</v>
      </c>
      <c r="J56" s="110">
        <v>207</v>
      </c>
      <c r="K56" s="110">
        <v>220</v>
      </c>
    </row>
    <row r="57" spans="1:11" x14ac:dyDescent="0.25">
      <c r="A57" s="98" t="s">
        <v>305</v>
      </c>
      <c r="B57" s="97" t="s">
        <v>304</v>
      </c>
      <c r="C57" s="98"/>
      <c r="D57" s="112">
        <f t="shared" ref="D57:K57" si="6">SUM(D51:D56)</f>
        <v>573</v>
      </c>
      <c r="E57" s="112">
        <f t="shared" si="6"/>
        <v>469</v>
      </c>
      <c r="F57" s="112">
        <f t="shared" si="6"/>
        <v>576</v>
      </c>
      <c r="G57" s="112">
        <f t="shared" si="6"/>
        <v>362</v>
      </c>
      <c r="H57" s="112">
        <f t="shared" si="6"/>
        <v>3241</v>
      </c>
      <c r="I57" s="112">
        <f t="shared" si="6"/>
        <v>1619</v>
      </c>
      <c r="J57" s="112">
        <f t="shared" si="6"/>
        <v>507</v>
      </c>
      <c r="K57" s="112">
        <f t="shared" si="6"/>
        <v>511</v>
      </c>
    </row>
    <row r="58" spans="1:11" x14ac:dyDescent="0.25">
      <c r="A58" s="4" t="s">
        <v>303</v>
      </c>
      <c r="B58" s="5" t="s">
        <v>302</v>
      </c>
      <c r="C58" s="4" t="s">
        <v>469</v>
      </c>
      <c r="D58" s="110">
        <v>937</v>
      </c>
      <c r="E58" s="110">
        <v>770</v>
      </c>
      <c r="F58" s="110">
        <v>477</v>
      </c>
      <c r="G58" s="110">
        <v>475</v>
      </c>
      <c r="H58" s="110">
        <v>696</v>
      </c>
      <c r="I58" s="110">
        <v>731</v>
      </c>
      <c r="J58" s="110">
        <v>46</v>
      </c>
      <c r="K58" s="110">
        <v>81</v>
      </c>
    </row>
    <row r="59" spans="1:11" s="102" customFormat="1" ht="12.75" x14ac:dyDescent="0.2">
      <c r="A59" s="4" t="s">
        <v>301</v>
      </c>
      <c r="B59" s="5" t="s">
        <v>300</v>
      </c>
      <c r="C59" s="4" t="s">
        <v>470</v>
      </c>
      <c r="D59" s="110">
        <v>1</v>
      </c>
      <c r="E59" s="110">
        <v>0</v>
      </c>
      <c r="F59" s="110">
        <v>4</v>
      </c>
      <c r="G59" s="110">
        <v>3</v>
      </c>
      <c r="H59" s="110">
        <v>18</v>
      </c>
      <c r="I59" s="110">
        <v>18</v>
      </c>
      <c r="J59" s="110">
        <v>8</v>
      </c>
      <c r="K59" s="110">
        <v>13</v>
      </c>
    </row>
    <row r="60" spans="1:11" x14ac:dyDescent="0.25">
      <c r="A60" s="4" t="s">
        <v>299</v>
      </c>
      <c r="B60" s="5" t="s">
        <v>298</v>
      </c>
      <c r="C60" s="4"/>
      <c r="D60" s="110">
        <v>1027</v>
      </c>
      <c r="E60" s="110">
        <v>971</v>
      </c>
      <c r="F60" s="110">
        <v>999</v>
      </c>
      <c r="G60" s="110">
        <v>1064</v>
      </c>
      <c r="H60" s="110">
        <v>2309</v>
      </c>
      <c r="I60" s="110">
        <v>2108</v>
      </c>
      <c r="J60" s="110">
        <v>495</v>
      </c>
      <c r="K60" s="110">
        <v>668</v>
      </c>
    </row>
    <row r="61" spans="1:11" x14ac:dyDescent="0.25">
      <c r="A61" s="98" t="s">
        <v>297</v>
      </c>
      <c r="B61" s="97" t="s">
        <v>296</v>
      </c>
      <c r="C61" s="98"/>
      <c r="D61" s="112">
        <f t="shared" ref="D61:K61" si="7">SUM(D58:D60)</f>
        <v>1965</v>
      </c>
      <c r="E61" s="112">
        <f t="shared" si="7"/>
        <v>1741</v>
      </c>
      <c r="F61" s="112">
        <f t="shared" si="7"/>
        <v>1480</v>
      </c>
      <c r="G61" s="112">
        <f t="shared" si="7"/>
        <v>1542</v>
      </c>
      <c r="H61" s="112">
        <f t="shared" si="7"/>
        <v>3023</v>
      </c>
      <c r="I61" s="112">
        <f t="shared" si="7"/>
        <v>2857</v>
      </c>
      <c r="J61" s="112">
        <f t="shared" si="7"/>
        <v>549</v>
      </c>
      <c r="K61" s="112">
        <f t="shared" si="7"/>
        <v>762</v>
      </c>
    </row>
    <row r="62" spans="1:11" x14ac:dyDescent="0.25">
      <c r="A62" s="4" t="s">
        <v>295</v>
      </c>
      <c r="B62" s="5" t="s">
        <v>294</v>
      </c>
      <c r="C62" s="4" t="s">
        <v>471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1</v>
      </c>
    </row>
    <row r="63" spans="1:11" x14ac:dyDescent="0.25">
      <c r="A63" s="4" t="s">
        <v>293</v>
      </c>
      <c r="B63" s="5" t="s">
        <v>292</v>
      </c>
      <c r="C63" s="4" t="s">
        <v>472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2</v>
      </c>
      <c r="J63" s="110">
        <v>3</v>
      </c>
      <c r="K63" s="110">
        <v>6</v>
      </c>
    </row>
    <row r="64" spans="1:11" x14ac:dyDescent="0.25">
      <c r="A64" s="4" t="s">
        <v>291</v>
      </c>
      <c r="B64" s="5" t="s">
        <v>290</v>
      </c>
      <c r="C64" s="4" t="s">
        <v>473</v>
      </c>
      <c r="D64" s="113">
        <v>12</v>
      </c>
      <c r="E64" s="113">
        <v>7</v>
      </c>
      <c r="F64" s="110">
        <v>78</v>
      </c>
      <c r="G64" s="110">
        <v>31</v>
      </c>
      <c r="H64" s="110">
        <v>5732</v>
      </c>
      <c r="I64" s="110">
        <v>5841</v>
      </c>
      <c r="J64" s="110">
        <v>3972</v>
      </c>
      <c r="K64" s="110">
        <v>8650</v>
      </c>
    </row>
    <row r="65" spans="1:11" x14ac:dyDescent="0.25">
      <c r="A65" s="4" t="s">
        <v>289</v>
      </c>
      <c r="B65" s="5" t="s">
        <v>288</v>
      </c>
      <c r="C65" s="4" t="s">
        <v>474</v>
      </c>
      <c r="D65" s="110">
        <v>1</v>
      </c>
      <c r="E65" s="110">
        <v>0</v>
      </c>
      <c r="F65" s="110">
        <v>10</v>
      </c>
      <c r="G65" s="110">
        <v>0</v>
      </c>
      <c r="H65" s="110">
        <v>1286</v>
      </c>
      <c r="I65" s="110">
        <v>457</v>
      </c>
      <c r="J65" s="110">
        <v>1231</v>
      </c>
      <c r="K65" s="110">
        <v>916</v>
      </c>
    </row>
    <row r="66" spans="1:11" x14ac:dyDescent="0.25">
      <c r="A66" s="4" t="s">
        <v>287</v>
      </c>
      <c r="B66" s="5" t="s">
        <v>286</v>
      </c>
      <c r="C66" s="4" t="s">
        <v>475</v>
      </c>
      <c r="D66" s="110">
        <v>3</v>
      </c>
      <c r="E66" s="110">
        <v>4</v>
      </c>
      <c r="F66" s="110">
        <v>20</v>
      </c>
      <c r="G66" s="110">
        <v>5</v>
      </c>
      <c r="H66" s="110">
        <v>670</v>
      </c>
      <c r="I66" s="110">
        <v>349</v>
      </c>
      <c r="J66" s="110">
        <v>831</v>
      </c>
      <c r="K66" s="110">
        <v>850</v>
      </c>
    </row>
    <row r="67" spans="1:11" x14ac:dyDescent="0.25">
      <c r="A67" s="4" t="s">
        <v>285</v>
      </c>
      <c r="B67" s="5" t="s">
        <v>284</v>
      </c>
      <c r="C67" s="4" t="s">
        <v>476</v>
      </c>
      <c r="D67" s="110">
        <v>19</v>
      </c>
      <c r="E67" s="110">
        <v>17</v>
      </c>
      <c r="F67" s="110">
        <v>82</v>
      </c>
      <c r="G67" s="110">
        <v>51</v>
      </c>
      <c r="H67" s="110">
        <v>2773</v>
      </c>
      <c r="I67" s="110">
        <v>1724</v>
      </c>
      <c r="J67" s="110">
        <v>5407</v>
      </c>
      <c r="K67" s="110">
        <v>6064</v>
      </c>
    </row>
    <row r="68" spans="1:11" x14ac:dyDescent="0.25">
      <c r="A68" s="4" t="s">
        <v>283</v>
      </c>
      <c r="B68" s="5" t="s">
        <v>282</v>
      </c>
      <c r="C68" s="4" t="s">
        <v>477</v>
      </c>
      <c r="D68" s="113">
        <v>2</v>
      </c>
      <c r="E68" s="113">
        <v>4</v>
      </c>
      <c r="F68" s="110">
        <v>7</v>
      </c>
      <c r="G68" s="110">
        <v>4</v>
      </c>
      <c r="H68" s="110">
        <v>1202</v>
      </c>
      <c r="I68" s="110">
        <v>637</v>
      </c>
      <c r="J68" s="110">
        <v>3220</v>
      </c>
      <c r="K68" s="110">
        <v>4082</v>
      </c>
    </row>
    <row r="69" spans="1:11" x14ac:dyDescent="0.25">
      <c r="A69" s="4" t="s">
        <v>281</v>
      </c>
      <c r="B69" s="5" t="s">
        <v>280</v>
      </c>
      <c r="C69" s="4" t="s">
        <v>478</v>
      </c>
      <c r="D69" s="110">
        <v>0</v>
      </c>
      <c r="E69" s="110">
        <v>0</v>
      </c>
      <c r="F69" s="110">
        <v>2</v>
      </c>
      <c r="G69" s="110">
        <v>0</v>
      </c>
      <c r="H69" s="110">
        <v>61</v>
      </c>
      <c r="I69" s="110">
        <v>46</v>
      </c>
      <c r="J69" s="110">
        <v>159</v>
      </c>
      <c r="K69" s="110">
        <v>208</v>
      </c>
    </row>
    <row r="70" spans="1:11" x14ac:dyDescent="0.25">
      <c r="A70" s="4" t="s">
        <v>279</v>
      </c>
      <c r="B70" s="5" t="s">
        <v>278</v>
      </c>
      <c r="C70" s="4" t="s">
        <v>277</v>
      </c>
      <c r="D70" s="110">
        <v>1</v>
      </c>
      <c r="E70" s="110">
        <v>1</v>
      </c>
      <c r="F70" s="110">
        <v>1</v>
      </c>
      <c r="G70" s="110">
        <v>0</v>
      </c>
      <c r="H70" s="110">
        <v>82</v>
      </c>
      <c r="I70" s="110">
        <v>34</v>
      </c>
      <c r="J70" s="110">
        <v>198</v>
      </c>
      <c r="K70" s="110">
        <v>187</v>
      </c>
    </row>
    <row r="71" spans="1:11" x14ac:dyDescent="0.25">
      <c r="A71" s="4" t="s">
        <v>276</v>
      </c>
      <c r="B71" s="5" t="s">
        <v>275</v>
      </c>
      <c r="C71" s="4" t="s">
        <v>274</v>
      </c>
      <c r="D71" s="110">
        <v>0</v>
      </c>
      <c r="E71" s="110">
        <v>0</v>
      </c>
      <c r="F71" s="110">
        <v>0</v>
      </c>
      <c r="G71" s="110">
        <v>0</v>
      </c>
      <c r="H71" s="110">
        <v>22</v>
      </c>
      <c r="I71" s="110">
        <v>11</v>
      </c>
      <c r="J71" s="110">
        <v>51</v>
      </c>
      <c r="K71" s="110">
        <v>34</v>
      </c>
    </row>
    <row r="72" spans="1:11" s="102" customFormat="1" ht="12.75" x14ac:dyDescent="0.2">
      <c r="A72" s="4" t="s">
        <v>273</v>
      </c>
      <c r="B72" s="5" t="s">
        <v>272</v>
      </c>
      <c r="C72" s="4" t="s">
        <v>479</v>
      </c>
      <c r="D72" s="110">
        <v>1</v>
      </c>
      <c r="E72" s="110">
        <v>0</v>
      </c>
      <c r="F72" s="110">
        <v>15</v>
      </c>
      <c r="G72" s="110">
        <v>5</v>
      </c>
      <c r="H72" s="110">
        <v>465</v>
      </c>
      <c r="I72" s="110">
        <v>380</v>
      </c>
      <c r="J72" s="110">
        <v>397</v>
      </c>
      <c r="K72" s="110">
        <v>678</v>
      </c>
    </row>
    <row r="73" spans="1:11" x14ac:dyDescent="0.25">
      <c r="A73" s="4" t="s">
        <v>271</v>
      </c>
      <c r="B73" s="5" t="s">
        <v>270</v>
      </c>
      <c r="C73" s="4"/>
      <c r="D73" s="110">
        <v>11</v>
      </c>
      <c r="E73" s="110">
        <v>8</v>
      </c>
      <c r="F73" s="110">
        <v>50</v>
      </c>
      <c r="G73" s="110">
        <v>90</v>
      </c>
      <c r="H73" s="110">
        <v>621</v>
      </c>
      <c r="I73" s="110">
        <v>695</v>
      </c>
      <c r="J73" s="110">
        <v>1352</v>
      </c>
      <c r="K73" s="110">
        <v>1756</v>
      </c>
    </row>
    <row r="74" spans="1:11" x14ac:dyDescent="0.25">
      <c r="A74" s="98" t="s">
        <v>269</v>
      </c>
      <c r="B74" s="97" t="s">
        <v>268</v>
      </c>
      <c r="C74" s="98"/>
      <c r="D74" s="112">
        <f t="shared" ref="D74:K74" si="8">SUM(D62:D73)</f>
        <v>50</v>
      </c>
      <c r="E74" s="112">
        <f t="shared" si="8"/>
        <v>41</v>
      </c>
      <c r="F74" s="112">
        <f t="shared" si="8"/>
        <v>265</v>
      </c>
      <c r="G74" s="112">
        <f t="shared" si="8"/>
        <v>186</v>
      </c>
      <c r="H74" s="112">
        <f t="shared" si="8"/>
        <v>12914</v>
      </c>
      <c r="I74" s="112">
        <f t="shared" si="8"/>
        <v>10176</v>
      </c>
      <c r="J74" s="112">
        <f t="shared" si="8"/>
        <v>16821</v>
      </c>
      <c r="K74" s="112">
        <f t="shared" si="8"/>
        <v>23432</v>
      </c>
    </row>
    <row r="75" spans="1:11" x14ac:dyDescent="0.25">
      <c r="A75" s="4" t="s">
        <v>267</v>
      </c>
      <c r="B75" s="5" t="s">
        <v>266</v>
      </c>
      <c r="C75" s="4" t="s">
        <v>480</v>
      </c>
      <c r="D75" s="110">
        <v>3489</v>
      </c>
      <c r="E75" s="110">
        <v>2670</v>
      </c>
      <c r="F75" s="110">
        <v>2195</v>
      </c>
      <c r="G75" s="110">
        <v>2164</v>
      </c>
      <c r="H75" s="110">
        <v>3832</v>
      </c>
      <c r="I75" s="110">
        <v>4850</v>
      </c>
      <c r="J75" s="110">
        <v>591</v>
      </c>
      <c r="K75" s="110">
        <v>695</v>
      </c>
    </row>
    <row r="76" spans="1:11" x14ac:dyDescent="0.25">
      <c r="A76" s="4" t="s">
        <v>265</v>
      </c>
      <c r="B76" s="5" t="s">
        <v>264</v>
      </c>
      <c r="C76" s="4" t="s">
        <v>481</v>
      </c>
      <c r="D76" s="110">
        <v>30</v>
      </c>
      <c r="E76" s="110">
        <v>26</v>
      </c>
      <c r="F76" s="110">
        <v>25</v>
      </c>
      <c r="G76" s="110">
        <v>16</v>
      </c>
      <c r="H76" s="110">
        <v>66</v>
      </c>
      <c r="I76" s="110">
        <v>68</v>
      </c>
      <c r="J76" s="110">
        <v>25</v>
      </c>
      <c r="K76" s="110">
        <v>27</v>
      </c>
    </row>
    <row r="77" spans="1:11" x14ac:dyDescent="0.25">
      <c r="A77" s="4" t="s">
        <v>263</v>
      </c>
      <c r="B77" s="5" t="s">
        <v>262</v>
      </c>
      <c r="C77" s="4" t="s">
        <v>482</v>
      </c>
      <c r="D77" s="110">
        <v>131</v>
      </c>
      <c r="E77" s="110">
        <v>106</v>
      </c>
      <c r="F77" s="110">
        <v>69</v>
      </c>
      <c r="G77" s="110">
        <v>50</v>
      </c>
      <c r="H77" s="110">
        <v>622</v>
      </c>
      <c r="I77" s="110">
        <v>420</v>
      </c>
      <c r="J77" s="110">
        <v>1508</v>
      </c>
      <c r="K77" s="110">
        <v>1634</v>
      </c>
    </row>
    <row r="78" spans="1:11" x14ac:dyDescent="0.25">
      <c r="A78" s="4" t="s">
        <v>261</v>
      </c>
      <c r="B78" s="5" t="s">
        <v>260</v>
      </c>
      <c r="C78" s="4" t="s">
        <v>483</v>
      </c>
      <c r="D78" s="110">
        <v>767</v>
      </c>
      <c r="E78" s="110">
        <v>486</v>
      </c>
      <c r="F78" s="110">
        <v>221</v>
      </c>
      <c r="G78" s="110">
        <v>141</v>
      </c>
      <c r="H78" s="110">
        <v>397</v>
      </c>
      <c r="I78" s="110">
        <v>510</v>
      </c>
      <c r="J78" s="110">
        <v>265</v>
      </c>
      <c r="K78" s="110">
        <v>375</v>
      </c>
    </row>
    <row r="79" spans="1:11" x14ac:dyDescent="0.25">
      <c r="A79" s="4" t="s">
        <v>259</v>
      </c>
      <c r="B79" s="5" t="s">
        <v>258</v>
      </c>
      <c r="C79" s="96" t="s">
        <v>484</v>
      </c>
      <c r="D79" s="111">
        <v>110</v>
      </c>
      <c r="E79" s="110">
        <v>58</v>
      </c>
      <c r="F79" s="110">
        <v>51</v>
      </c>
      <c r="G79" s="110">
        <v>43</v>
      </c>
      <c r="H79" s="110">
        <v>1093</v>
      </c>
      <c r="I79" s="110">
        <v>976</v>
      </c>
      <c r="J79" s="110">
        <v>2915</v>
      </c>
      <c r="K79" s="110">
        <v>2429</v>
      </c>
    </row>
    <row r="80" spans="1:11" s="102" customFormat="1" ht="12.75" x14ac:dyDescent="0.2">
      <c r="A80" s="4" t="s">
        <v>257</v>
      </c>
      <c r="B80" s="5" t="s">
        <v>256</v>
      </c>
      <c r="C80" s="4" t="s">
        <v>485</v>
      </c>
      <c r="D80" s="110">
        <v>1</v>
      </c>
      <c r="E80" s="110">
        <v>0</v>
      </c>
      <c r="F80" s="110">
        <v>2</v>
      </c>
      <c r="G80" s="110">
        <v>2</v>
      </c>
      <c r="H80" s="110">
        <v>47</v>
      </c>
      <c r="I80" s="110">
        <v>34</v>
      </c>
      <c r="J80" s="110">
        <v>21</v>
      </c>
      <c r="K80" s="110">
        <v>20</v>
      </c>
    </row>
    <row r="81" spans="1:11" x14ac:dyDescent="0.25">
      <c r="A81" s="4" t="s">
        <v>255</v>
      </c>
      <c r="B81" s="5" t="s">
        <v>254</v>
      </c>
      <c r="C81" s="4"/>
      <c r="D81" s="110">
        <v>258</v>
      </c>
      <c r="E81" s="110">
        <v>136</v>
      </c>
      <c r="F81" s="110">
        <v>351</v>
      </c>
      <c r="G81" s="110">
        <v>279</v>
      </c>
      <c r="H81" s="110">
        <v>1572</v>
      </c>
      <c r="I81" s="110">
        <v>1365</v>
      </c>
      <c r="J81" s="110">
        <v>1727</v>
      </c>
      <c r="K81" s="110">
        <v>2034</v>
      </c>
    </row>
    <row r="82" spans="1:11" x14ac:dyDescent="0.25">
      <c r="A82" s="98" t="s">
        <v>253</v>
      </c>
      <c r="B82" s="97" t="s">
        <v>252</v>
      </c>
      <c r="C82" s="98"/>
      <c r="D82" s="112">
        <f t="shared" ref="D82:K82" si="9">SUM(D75:D81)</f>
        <v>4786</v>
      </c>
      <c r="E82" s="112">
        <f t="shared" si="9"/>
        <v>3482</v>
      </c>
      <c r="F82" s="112">
        <f t="shared" si="9"/>
        <v>2914</v>
      </c>
      <c r="G82" s="112">
        <f t="shared" si="9"/>
        <v>2695</v>
      </c>
      <c r="H82" s="112">
        <f t="shared" si="9"/>
        <v>7629</v>
      </c>
      <c r="I82" s="112">
        <f t="shared" si="9"/>
        <v>8223</v>
      </c>
      <c r="J82" s="112">
        <f t="shared" si="9"/>
        <v>7052</v>
      </c>
      <c r="K82" s="112">
        <f t="shared" si="9"/>
        <v>7214</v>
      </c>
    </row>
    <row r="83" spans="1:11" x14ac:dyDescent="0.25">
      <c r="A83" s="4" t="s">
        <v>251</v>
      </c>
      <c r="B83" s="5" t="s">
        <v>250</v>
      </c>
      <c r="C83" s="4" t="s">
        <v>486</v>
      </c>
      <c r="D83" s="110">
        <v>86</v>
      </c>
      <c r="E83" s="110">
        <v>82</v>
      </c>
      <c r="F83" s="110">
        <v>137</v>
      </c>
      <c r="G83" s="110">
        <v>146</v>
      </c>
      <c r="H83" s="110">
        <v>891</v>
      </c>
      <c r="I83" s="110">
        <v>718</v>
      </c>
      <c r="J83" s="110">
        <v>129</v>
      </c>
      <c r="K83" s="110">
        <v>152</v>
      </c>
    </row>
    <row r="84" spans="1:11" x14ac:dyDescent="0.25">
      <c r="A84" s="4" t="s">
        <v>249</v>
      </c>
      <c r="B84" s="5" t="s">
        <v>248</v>
      </c>
      <c r="C84" s="4" t="s">
        <v>487</v>
      </c>
      <c r="D84" s="110">
        <v>0</v>
      </c>
      <c r="E84" s="110">
        <v>0</v>
      </c>
      <c r="F84" s="110">
        <v>1</v>
      </c>
      <c r="G84" s="110">
        <v>0</v>
      </c>
      <c r="H84" s="110">
        <v>41</v>
      </c>
      <c r="I84" s="110">
        <v>27</v>
      </c>
      <c r="J84" s="110">
        <v>25</v>
      </c>
      <c r="K84" s="110">
        <v>45</v>
      </c>
    </row>
    <row r="85" spans="1:11" x14ac:dyDescent="0.25">
      <c r="A85" s="4" t="s">
        <v>247</v>
      </c>
      <c r="B85" s="5" t="s">
        <v>246</v>
      </c>
      <c r="C85" s="4" t="s">
        <v>245</v>
      </c>
      <c r="D85" s="110">
        <v>18</v>
      </c>
      <c r="E85" s="110">
        <v>17</v>
      </c>
      <c r="F85" s="110">
        <v>85</v>
      </c>
      <c r="G85" s="110">
        <v>101</v>
      </c>
      <c r="H85" s="110">
        <v>123</v>
      </c>
      <c r="I85" s="110">
        <v>132</v>
      </c>
      <c r="J85" s="110">
        <v>16</v>
      </c>
      <c r="K85" s="110">
        <v>26</v>
      </c>
    </row>
    <row r="86" spans="1:11" x14ac:dyDescent="0.25">
      <c r="A86" s="4" t="s">
        <v>244</v>
      </c>
      <c r="B86" s="5" t="s">
        <v>243</v>
      </c>
      <c r="C86" s="4" t="s">
        <v>242</v>
      </c>
      <c r="D86" s="110">
        <v>15</v>
      </c>
      <c r="E86" s="110">
        <v>2</v>
      </c>
      <c r="F86" s="110">
        <v>10</v>
      </c>
      <c r="G86" s="110">
        <v>1</v>
      </c>
      <c r="H86" s="110">
        <v>189</v>
      </c>
      <c r="I86" s="110">
        <v>12</v>
      </c>
      <c r="J86" s="110">
        <v>273</v>
      </c>
      <c r="K86" s="110">
        <v>73</v>
      </c>
    </row>
    <row r="87" spans="1:11" x14ac:dyDescent="0.25">
      <c r="A87" s="4" t="s">
        <v>241</v>
      </c>
      <c r="B87" s="5" t="s">
        <v>240</v>
      </c>
      <c r="C87" s="4" t="s">
        <v>488</v>
      </c>
      <c r="D87" s="110">
        <v>0</v>
      </c>
      <c r="E87" s="110">
        <v>1</v>
      </c>
      <c r="F87" s="110">
        <v>5</v>
      </c>
      <c r="G87" s="110">
        <v>0</v>
      </c>
      <c r="H87" s="110">
        <v>75</v>
      </c>
      <c r="I87" s="110">
        <v>60</v>
      </c>
      <c r="J87" s="110">
        <v>61</v>
      </c>
      <c r="K87" s="110">
        <v>91</v>
      </c>
    </row>
    <row r="88" spans="1:11" x14ac:dyDescent="0.25">
      <c r="A88" s="4" t="s">
        <v>239</v>
      </c>
      <c r="B88" s="5" t="s">
        <v>238</v>
      </c>
      <c r="C88" s="4" t="s">
        <v>489</v>
      </c>
      <c r="D88" s="110">
        <v>0</v>
      </c>
      <c r="E88" s="110">
        <v>1</v>
      </c>
      <c r="F88" s="110">
        <v>0</v>
      </c>
      <c r="G88" s="110">
        <v>0</v>
      </c>
      <c r="H88" s="110">
        <v>316</v>
      </c>
      <c r="I88" s="110">
        <v>62</v>
      </c>
      <c r="J88" s="110">
        <v>205</v>
      </c>
      <c r="K88" s="110">
        <v>66</v>
      </c>
    </row>
    <row r="89" spans="1:11" s="102" customFormat="1" ht="12.75" x14ac:dyDescent="0.2">
      <c r="A89" s="4" t="s">
        <v>237</v>
      </c>
      <c r="B89" s="5" t="s">
        <v>236</v>
      </c>
      <c r="C89" s="4" t="s">
        <v>490</v>
      </c>
      <c r="D89" s="110">
        <v>1</v>
      </c>
      <c r="E89" s="110">
        <v>1</v>
      </c>
      <c r="F89" s="110">
        <v>5</v>
      </c>
      <c r="G89" s="110">
        <v>13</v>
      </c>
      <c r="H89" s="110">
        <v>353</v>
      </c>
      <c r="I89" s="110">
        <v>503</v>
      </c>
      <c r="J89" s="110">
        <v>192</v>
      </c>
      <c r="K89" s="110">
        <v>356</v>
      </c>
    </row>
    <row r="90" spans="1:11" x14ac:dyDescent="0.25">
      <c r="A90" s="4" t="s">
        <v>235</v>
      </c>
      <c r="B90" s="5" t="s">
        <v>234</v>
      </c>
      <c r="C90" s="4"/>
      <c r="D90" s="110">
        <v>102</v>
      </c>
      <c r="E90" s="110">
        <v>104</v>
      </c>
      <c r="F90" s="110">
        <v>196</v>
      </c>
      <c r="G90" s="110">
        <v>274</v>
      </c>
      <c r="H90" s="110">
        <v>2955</v>
      </c>
      <c r="I90" s="110">
        <v>2756</v>
      </c>
      <c r="J90" s="110">
        <v>2871</v>
      </c>
      <c r="K90" s="110">
        <v>3775</v>
      </c>
    </row>
    <row r="91" spans="1:11" x14ac:dyDescent="0.25">
      <c r="A91" s="98" t="s">
        <v>233</v>
      </c>
      <c r="B91" s="97" t="s">
        <v>232</v>
      </c>
      <c r="C91" s="98"/>
      <c r="D91" s="112">
        <f t="shared" ref="D91:K91" si="10">SUM(D83:D90)</f>
        <v>222</v>
      </c>
      <c r="E91" s="112">
        <f t="shared" si="10"/>
        <v>208</v>
      </c>
      <c r="F91" s="112">
        <f t="shared" si="10"/>
        <v>439</v>
      </c>
      <c r="G91" s="112">
        <f t="shared" si="10"/>
        <v>535</v>
      </c>
      <c r="H91" s="112">
        <f t="shared" si="10"/>
        <v>4943</v>
      </c>
      <c r="I91" s="112">
        <f t="shared" si="10"/>
        <v>4270</v>
      </c>
      <c r="J91" s="112">
        <f t="shared" si="10"/>
        <v>3772</v>
      </c>
      <c r="K91" s="112">
        <f t="shared" si="10"/>
        <v>4584</v>
      </c>
    </row>
    <row r="92" spans="1:11" x14ac:dyDescent="0.25">
      <c r="A92" s="4" t="s">
        <v>231</v>
      </c>
      <c r="B92" s="5" t="s">
        <v>230</v>
      </c>
      <c r="C92" s="4" t="s">
        <v>491</v>
      </c>
      <c r="D92" s="110">
        <v>282</v>
      </c>
      <c r="E92" s="110">
        <v>222</v>
      </c>
      <c r="F92" s="110">
        <v>435</v>
      </c>
      <c r="G92" s="110">
        <v>361</v>
      </c>
      <c r="H92" s="110">
        <v>2207</v>
      </c>
      <c r="I92" s="110">
        <v>1454</v>
      </c>
      <c r="J92" s="110">
        <v>577</v>
      </c>
      <c r="K92" s="110">
        <v>580</v>
      </c>
    </row>
    <row r="93" spans="1:11" s="102" customFormat="1" ht="12.75" x14ac:dyDescent="0.2">
      <c r="A93" s="4" t="s">
        <v>229</v>
      </c>
      <c r="B93" s="5" t="s">
        <v>228</v>
      </c>
      <c r="C93" s="96" t="s">
        <v>492</v>
      </c>
      <c r="D93" s="111">
        <v>937</v>
      </c>
      <c r="E93" s="110">
        <v>842</v>
      </c>
      <c r="F93" s="110">
        <v>1001</v>
      </c>
      <c r="G93" s="110">
        <v>1083</v>
      </c>
      <c r="H93" s="110">
        <v>3993</v>
      </c>
      <c r="I93" s="110">
        <v>5019</v>
      </c>
      <c r="J93" s="110">
        <v>898</v>
      </c>
      <c r="K93" s="110">
        <v>1137</v>
      </c>
    </row>
    <row r="94" spans="1:11" x14ac:dyDescent="0.25">
      <c r="A94" s="4" t="s">
        <v>227</v>
      </c>
      <c r="B94" s="5" t="s">
        <v>226</v>
      </c>
      <c r="C94" s="4"/>
      <c r="D94" s="110">
        <v>45</v>
      </c>
      <c r="E94" s="110">
        <v>36</v>
      </c>
      <c r="F94" s="110">
        <v>85</v>
      </c>
      <c r="G94" s="110">
        <v>78</v>
      </c>
      <c r="H94" s="110">
        <v>408</v>
      </c>
      <c r="I94" s="110">
        <v>363</v>
      </c>
      <c r="J94" s="110">
        <v>208</v>
      </c>
      <c r="K94" s="110">
        <v>285</v>
      </c>
    </row>
    <row r="95" spans="1:11" x14ac:dyDescent="0.25">
      <c r="A95" s="98" t="s">
        <v>225</v>
      </c>
      <c r="B95" s="97" t="s">
        <v>224</v>
      </c>
      <c r="C95" s="98"/>
      <c r="D95" s="112">
        <f t="shared" ref="D95:K95" si="11">SUM(D92:D94)</f>
        <v>1264</v>
      </c>
      <c r="E95" s="112">
        <f t="shared" si="11"/>
        <v>1100</v>
      </c>
      <c r="F95" s="112">
        <f t="shared" si="11"/>
        <v>1521</v>
      </c>
      <c r="G95" s="112">
        <f t="shared" si="11"/>
        <v>1522</v>
      </c>
      <c r="H95" s="112">
        <f t="shared" si="11"/>
        <v>6608</v>
      </c>
      <c r="I95" s="112">
        <f t="shared" si="11"/>
        <v>6836</v>
      </c>
      <c r="J95" s="112">
        <f t="shared" si="11"/>
        <v>1683</v>
      </c>
      <c r="K95" s="112">
        <f t="shared" si="11"/>
        <v>2002</v>
      </c>
    </row>
    <row r="96" spans="1:11" x14ac:dyDescent="0.25">
      <c r="A96" s="4" t="s">
        <v>223</v>
      </c>
      <c r="B96" s="5" t="s">
        <v>222</v>
      </c>
      <c r="C96" s="4" t="s">
        <v>493</v>
      </c>
      <c r="D96" s="110">
        <v>3</v>
      </c>
      <c r="E96" s="110">
        <v>3</v>
      </c>
      <c r="F96" s="110">
        <v>8</v>
      </c>
      <c r="G96" s="110">
        <v>10</v>
      </c>
      <c r="H96" s="110">
        <v>607</v>
      </c>
      <c r="I96" s="110">
        <v>306</v>
      </c>
      <c r="J96" s="110">
        <v>274</v>
      </c>
      <c r="K96" s="110">
        <v>276</v>
      </c>
    </row>
    <row r="97" spans="1:21" x14ac:dyDescent="0.25">
      <c r="A97" s="4" t="s">
        <v>221</v>
      </c>
      <c r="B97" s="5" t="s">
        <v>220</v>
      </c>
      <c r="C97" s="4" t="s">
        <v>494</v>
      </c>
      <c r="D97" s="110">
        <v>0</v>
      </c>
      <c r="E97" s="110">
        <v>0</v>
      </c>
      <c r="F97" s="110">
        <v>0</v>
      </c>
      <c r="G97" s="110">
        <v>1</v>
      </c>
      <c r="H97" s="110">
        <v>143</v>
      </c>
      <c r="I97" s="110">
        <v>136</v>
      </c>
      <c r="J97" s="110">
        <v>161</v>
      </c>
      <c r="K97" s="110">
        <v>277</v>
      </c>
    </row>
    <row r="98" spans="1:21" x14ac:dyDescent="0.25">
      <c r="A98" s="4" t="s">
        <v>219</v>
      </c>
      <c r="B98" s="5" t="s">
        <v>218</v>
      </c>
      <c r="C98" s="4" t="s">
        <v>495</v>
      </c>
      <c r="D98" s="110">
        <v>0</v>
      </c>
      <c r="E98" s="110">
        <v>0</v>
      </c>
      <c r="F98" s="110">
        <v>1</v>
      </c>
      <c r="G98" s="110">
        <v>2</v>
      </c>
      <c r="H98" s="110">
        <v>0</v>
      </c>
      <c r="I98" s="110">
        <v>7</v>
      </c>
      <c r="J98" s="110">
        <v>1</v>
      </c>
      <c r="K98" s="110">
        <v>2</v>
      </c>
    </row>
    <row r="99" spans="1:21" x14ac:dyDescent="0.25">
      <c r="A99" s="4" t="s">
        <v>217</v>
      </c>
      <c r="B99" s="5" t="s">
        <v>216</v>
      </c>
      <c r="C99" s="4" t="s">
        <v>496</v>
      </c>
      <c r="D99" s="110">
        <v>0</v>
      </c>
      <c r="E99" s="110">
        <v>1</v>
      </c>
      <c r="F99" s="110">
        <v>0</v>
      </c>
      <c r="G99" s="110">
        <v>0</v>
      </c>
      <c r="H99" s="110">
        <v>18</v>
      </c>
      <c r="I99" s="110">
        <v>26</v>
      </c>
      <c r="J99" s="110">
        <v>5</v>
      </c>
      <c r="K99" s="110">
        <v>13</v>
      </c>
    </row>
    <row r="100" spans="1:21" x14ac:dyDescent="0.25">
      <c r="A100" s="4" t="s">
        <v>215</v>
      </c>
      <c r="B100" s="5" t="s">
        <v>214</v>
      </c>
      <c r="C100" s="4" t="s">
        <v>497</v>
      </c>
      <c r="D100" s="110">
        <v>36</v>
      </c>
      <c r="E100" s="110">
        <v>32</v>
      </c>
      <c r="F100" s="110">
        <v>361</v>
      </c>
      <c r="G100" s="110">
        <v>439</v>
      </c>
      <c r="H100" s="110">
        <v>14500</v>
      </c>
      <c r="I100" s="110">
        <v>11819</v>
      </c>
      <c r="J100" s="110">
        <v>3516</v>
      </c>
      <c r="K100" s="110">
        <v>5085</v>
      </c>
    </row>
    <row r="101" spans="1:21" s="102" customFormat="1" ht="12.75" x14ac:dyDescent="0.2">
      <c r="A101" s="4" t="s">
        <v>213</v>
      </c>
      <c r="B101" s="5" t="s">
        <v>212</v>
      </c>
      <c r="C101" s="4" t="s">
        <v>498</v>
      </c>
      <c r="D101" s="113">
        <v>0</v>
      </c>
      <c r="E101" s="110">
        <v>0</v>
      </c>
      <c r="F101" s="110">
        <v>0</v>
      </c>
      <c r="G101" s="110">
        <v>0</v>
      </c>
      <c r="H101" s="110">
        <v>1</v>
      </c>
      <c r="I101" s="110">
        <v>11</v>
      </c>
      <c r="J101" s="110">
        <v>8</v>
      </c>
      <c r="K101" s="110">
        <v>30</v>
      </c>
    </row>
    <row r="102" spans="1:21" x14ac:dyDescent="0.25">
      <c r="A102" s="4" t="s">
        <v>211</v>
      </c>
      <c r="B102" s="5" t="s">
        <v>210</v>
      </c>
      <c r="C102" s="4"/>
      <c r="D102" s="110">
        <v>55</v>
      </c>
      <c r="E102" s="110">
        <v>46</v>
      </c>
      <c r="F102" s="110">
        <v>209</v>
      </c>
      <c r="G102" s="110">
        <v>214</v>
      </c>
      <c r="H102" s="110">
        <v>2759</v>
      </c>
      <c r="I102" s="110">
        <v>2561</v>
      </c>
      <c r="J102" s="110">
        <v>1069</v>
      </c>
      <c r="K102" s="110">
        <v>1728</v>
      </c>
    </row>
    <row r="103" spans="1:21" x14ac:dyDescent="0.25">
      <c r="A103" s="98" t="s">
        <v>209</v>
      </c>
      <c r="B103" s="97" t="s">
        <v>208</v>
      </c>
      <c r="C103" s="98"/>
      <c r="D103" s="112">
        <f t="shared" ref="D103:K103" si="12">SUM(D96:D102)</f>
        <v>94</v>
      </c>
      <c r="E103" s="112">
        <f t="shared" si="12"/>
        <v>82</v>
      </c>
      <c r="F103" s="112">
        <f t="shared" si="12"/>
        <v>579</v>
      </c>
      <c r="G103" s="112">
        <f t="shared" si="12"/>
        <v>666</v>
      </c>
      <c r="H103" s="112">
        <f t="shared" si="12"/>
        <v>18028</v>
      </c>
      <c r="I103" s="112">
        <f t="shared" si="12"/>
        <v>14866</v>
      </c>
      <c r="J103" s="112">
        <f t="shared" si="12"/>
        <v>5034</v>
      </c>
      <c r="K103" s="112">
        <f t="shared" si="12"/>
        <v>7411</v>
      </c>
    </row>
    <row r="104" spans="1:21" x14ac:dyDescent="0.25">
      <c r="A104" s="4" t="s">
        <v>206</v>
      </c>
      <c r="B104" s="5" t="s">
        <v>205</v>
      </c>
      <c r="C104" s="4" t="s">
        <v>499</v>
      </c>
      <c r="D104" s="110">
        <v>3</v>
      </c>
      <c r="E104" s="110">
        <v>3</v>
      </c>
      <c r="F104" s="110">
        <v>7</v>
      </c>
      <c r="G104" s="110">
        <v>2</v>
      </c>
      <c r="H104" s="110">
        <v>70</v>
      </c>
      <c r="I104" s="110">
        <v>22</v>
      </c>
      <c r="J104" s="110">
        <v>355</v>
      </c>
      <c r="K104" s="110">
        <v>102</v>
      </c>
    </row>
    <row r="105" spans="1:21" x14ac:dyDescent="0.25">
      <c r="A105" s="4" t="s">
        <v>204</v>
      </c>
      <c r="B105" s="5" t="s">
        <v>203</v>
      </c>
      <c r="C105" s="4" t="s">
        <v>500</v>
      </c>
      <c r="D105" s="110">
        <v>7</v>
      </c>
      <c r="E105" s="110">
        <v>29</v>
      </c>
      <c r="F105" s="110">
        <v>1</v>
      </c>
      <c r="G105" s="110">
        <v>12</v>
      </c>
      <c r="H105" s="110">
        <v>44</v>
      </c>
      <c r="I105" s="110">
        <v>110</v>
      </c>
      <c r="J105" s="110">
        <v>58</v>
      </c>
      <c r="K105" s="110">
        <v>79</v>
      </c>
    </row>
    <row r="106" spans="1:21" x14ac:dyDescent="0.25">
      <c r="A106" s="4" t="s">
        <v>202</v>
      </c>
      <c r="B106" s="5" t="s">
        <v>201</v>
      </c>
      <c r="C106" s="4" t="s">
        <v>501</v>
      </c>
      <c r="D106" s="110">
        <v>3</v>
      </c>
      <c r="E106" s="110">
        <v>1</v>
      </c>
      <c r="F106" s="110">
        <v>0</v>
      </c>
      <c r="G106" s="110">
        <v>1</v>
      </c>
      <c r="H106" s="110">
        <v>54</v>
      </c>
      <c r="I106" s="110">
        <v>40</v>
      </c>
      <c r="J106" s="110">
        <v>216</v>
      </c>
      <c r="K106" s="110">
        <v>201</v>
      </c>
    </row>
    <row r="107" spans="1:21" x14ac:dyDescent="0.25">
      <c r="A107" s="4" t="s">
        <v>200</v>
      </c>
      <c r="B107" s="5" t="s">
        <v>199</v>
      </c>
      <c r="C107" s="4" t="s">
        <v>502</v>
      </c>
      <c r="D107" s="110">
        <v>8</v>
      </c>
      <c r="E107" s="110">
        <v>4</v>
      </c>
      <c r="F107" s="110">
        <v>55</v>
      </c>
      <c r="G107" s="110">
        <v>91</v>
      </c>
      <c r="H107" s="110">
        <v>2538</v>
      </c>
      <c r="I107" s="110">
        <v>1796</v>
      </c>
      <c r="J107" s="110">
        <v>510</v>
      </c>
      <c r="K107" s="110">
        <v>601</v>
      </c>
    </row>
    <row r="108" spans="1:21" x14ac:dyDescent="0.25">
      <c r="A108" s="4" t="s">
        <v>198</v>
      </c>
      <c r="B108" s="5" t="s">
        <v>197</v>
      </c>
      <c r="C108" s="4" t="s">
        <v>196</v>
      </c>
      <c r="D108" s="110">
        <v>40</v>
      </c>
      <c r="E108" s="110">
        <v>141</v>
      </c>
      <c r="F108" s="110">
        <v>40</v>
      </c>
      <c r="G108" s="110">
        <v>314</v>
      </c>
      <c r="H108" s="110">
        <v>617</v>
      </c>
      <c r="I108" s="110">
        <v>2555</v>
      </c>
      <c r="J108" s="110">
        <v>866</v>
      </c>
      <c r="K108" s="110">
        <v>1247</v>
      </c>
    </row>
    <row r="109" spans="1:21" x14ac:dyDescent="0.25">
      <c r="A109" s="4" t="s">
        <v>195</v>
      </c>
      <c r="B109" s="5" t="s">
        <v>194</v>
      </c>
      <c r="C109" s="4" t="s">
        <v>503</v>
      </c>
      <c r="D109" s="110">
        <v>21</v>
      </c>
      <c r="E109" s="110">
        <v>70</v>
      </c>
      <c r="F109" s="110">
        <v>20</v>
      </c>
      <c r="G109" s="110">
        <v>58</v>
      </c>
      <c r="H109" s="110">
        <v>289</v>
      </c>
      <c r="I109" s="110">
        <v>460</v>
      </c>
      <c r="J109" s="110">
        <v>570</v>
      </c>
      <c r="K109" s="110">
        <v>553</v>
      </c>
    </row>
    <row r="110" spans="1:21" x14ac:dyDescent="0.25">
      <c r="A110" s="4" t="s">
        <v>193</v>
      </c>
      <c r="B110" s="5" t="s">
        <v>192</v>
      </c>
      <c r="C110" s="4" t="s">
        <v>191</v>
      </c>
      <c r="D110" s="110">
        <v>0</v>
      </c>
      <c r="E110" s="110">
        <v>0</v>
      </c>
      <c r="F110" s="110">
        <v>0</v>
      </c>
      <c r="G110" s="110">
        <v>0</v>
      </c>
      <c r="H110" s="110">
        <v>43</v>
      </c>
      <c r="I110" s="110">
        <v>0</v>
      </c>
      <c r="J110" s="110">
        <v>142</v>
      </c>
      <c r="K110" s="110">
        <v>0</v>
      </c>
      <c r="N110" s="103"/>
    </row>
    <row r="111" spans="1:21" s="102" customFormat="1" ht="12.75" x14ac:dyDescent="0.2">
      <c r="A111" s="4" t="s">
        <v>190</v>
      </c>
      <c r="B111" s="5" t="s">
        <v>189</v>
      </c>
      <c r="C111" s="4" t="s">
        <v>504</v>
      </c>
      <c r="D111" s="110">
        <v>129</v>
      </c>
      <c r="E111" s="110">
        <v>0</v>
      </c>
      <c r="F111" s="110">
        <v>124</v>
      </c>
      <c r="G111" s="110">
        <v>0</v>
      </c>
      <c r="H111" s="110">
        <v>360</v>
      </c>
      <c r="I111" s="113">
        <v>0</v>
      </c>
      <c r="J111" s="110">
        <v>197</v>
      </c>
      <c r="K111" s="110">
        <v>0</v>
      </c>
      <c r="M111" s="100"/>
      <c r="N111" s="103"/>
      <c r="O111" s="100"/>
      <c r="P111" s="100"/>
      <c r="Q111" s="100"/>
      <c r="R111" s="100"/>
      <c r="S111" s="100"/>
      <c r="T111" s="100"/>
      <c r="U111" s="100"/>
    </row>
    <row r="112" spans="1:21" x14ac:dyDescent="0.25">
      <c r="A112" s="4" t="s">
        <v>188</v>
      </c>
      <c r="B112" s="5" t="s">
        <v>187</v>
      </c>
      <c r="C112" s="4" t="s">
        <v>186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27</v>
      </c>
      <c r="J112" s="110">
        <v>0</v>
      </c>
      <c r="K112" s="110">
        <v>36</v>
      </c>
      <c r="N112" s="103"/>
    </row>
    <row r="113" spans="1:22" x14ac:dyDescent="0.25">
      <c r="A113" s="4" t="s">
        <v>185</v>
      </c>
      <c r="B113" s="5" t="s">
        <v>184</v>
      </c>
      <c r="C113" s="4"/>
      <c r="D113" s="110">
        <v>0</v>
      </c>
      <c r="E113" s="110">
        <v>10</v>
      </c>
      <c r="F113" s="113">
        <v>0</v>
      </c>
      <c r="G113" s="110">
        <v>320</v>
      </c>
      <c r="H113" s="113">
        <v>0</v>
      </c>
      <c r="I113" s="110">
        <v>1049</v>
      </c>
      <c r="J113" s="113">
        <v>0</v>
      </c>
      <c r="K113" s="110">
        <v>261</v>
      </c>
      <c r="N113" s="103"/>
    </row>
    <row r="114" spans="1:22" x14ac:dyDescent="0.25">
      <c r="A114" s="98" t="s">
        <v>183</v>
      </c>
      <c r="B114" s="97" t="s">
        <v>182</v>
      </c>
      <c r="C114" s="98"/>
      <c r="D114" s="112">
        <f t="shared" ref="D114:K114" si="13">SUM(D104:D113)</f>
        <v>211</v>
      </c>
      <c r="E114" s="112">
        <f t="shared" si="13"/>
        <v>258</v>
      </c>
      <c r="F114" s="112">
        <f t="shared" si="13"/>
        <v>247</v>
      </c>
      <c r="G114" s="112">
        <f t="shared" si="13"/>
        <v>798</v>
      </c>
      <c r="H114" s="112">
        <f t="shared" si="13"/>
        <v>4015</v>
      </c>
      <c r="I114" s="112">
        <f t="shared" si="13"/>
        <v>6059</v>
      </c>
      <c r="J114" s="112">
        <f t="shared" si="13"/>
        <v>2914</v>
      </c>
      <c r="K114" s="112">
        <f t="shared" si="13"/>
        <v>3080</v>
      </c>
      <c r="M114" s="102"/>
      <c r="N114" s="103"/>
      <c r="O114" s="102"/>
      <c r="P114" s="102"/>
      <c r="Q114" s="102"/>
      <c r="R114" s="102"/>
      <c r="S114" s="102"/>
      <c r="T114" s="102"/>
      <c r="U114" s="102"/>
    </row>
    <row r="115" spans="1:22" x14ac:dyDescent="0.25">
      <c r="A115" s="4" t="s">
        <v>181</v>
      </c>
      <c r="B115" s="5" t="s">
        <v>180</v>
      </c>
      <c r="C115" s="4" t="s">
        <v>505</v>
      </c>
      <c r="D115" s="110">
        <v>0</v>
      </c>
      <c r="E115" s="110">
        <v>0</v>
      </c>
      <c r="F115" s="110">
        <v>0</v>
      </c>
      <c r="G115" s="110">
        <v>15</v>
      </c>
      <c r="H115" s="110">
        <v>0</v>
      </c>
      <c r="I115" s="110">
        <v>150</v>
      </c>
      <c r="J115" s="110">
        <v>0</v>
      </c>
      <c r="K115" s="110">
        <v>1</v>
      </c>
      <c r="N115" s="103"/>
    </row>
    <row r="116" spans="1:22" x14ac:dyDescent="0.25">
      <c r="A116" s="4" t="s">
        <v>179</v>
      </c>
      <c r="B116" s="5" t="s">
        <v>178</v>
      </c>
      <c r="C116" s="4" t="s">
        <v>506</v>
      </c>
      <c r="D116" s="113">
        <v>0</v>
      </c>
      <c r="E116" s="113">
        <v>5</v>
      </c>
      <c r="F116" s="110">
        <v>0</v>
      </c>
      <c r="G116" s="110">
        <v>111</v>
      </c>
      <c r="H116" s="113">
        <v>0</v>
      </c>
      <c r="I116" s="110">
        <v>561</v>
      </c>
      <c r="J116" s="110">
        <v>0</v>
      </c>
      <c r="K116" s="110">
        <v>0</v>
      </c>
      <c r="N116" s="103"/>
    </row>
    <row r="117" spans="1:22" x14ac:dyDescent="0.25">
      <c r="A117" s="4" t="s">
        <v>177</v>
      </c>
      <c r="B117" s="5" t="s">
        <v>176</v>
      </c>
      <c r="C117" s="4"/>
      <c r="D117" s="110">
        <v>0</v>
      </c>
      <c r="E117" s="113">
        <v>0</v>
      </c>
      <c r="F117" s="110">
        <v>0</v>
      </c>
      <c r="G117" s="110">
        <v>92</v>
      </c>
      <c r="H117" s="113">
        <v>0</v>
      </c>
      <c r="I117" s="110">
        <v>866</v>
      </c>
      <c r="J117" s="113">
        <v>0</v>
      </c>
      <c r="K117" s="110">
        <v>0</v>
      </c>
      <c r="N117" s="103"/>
    </row>
    <row r="118" spans="1:22" s="102" customFormat="1" ht="12.75" x14ac:dyDescent="0.2">
      <c r="A118" s="98" t="s">
        <v>175</v>
      </c>
      <c r="B118" s="97" t="s">
        <v>174</v>
      </c>
      <c r="C118" s="98"/>
      <c r="D118" s="112">
        <f t="shared" ref="D118:K118" si="14">SUM(D115:D117)</f>
        <v>0</v>
      </c>
      <c r="E118" s="112">
        <f t="shared" si="14"/>
        <v>5</v>
      </c>
      <c r="F118" s="112">
        <f t="shared" si="14"/>
        <v>0</v>
      </c>
      <c r="G118" s="112">
        <f t="shared" si="14"/>
        <v>218</v>
      </c>
      <c r="H118" s="112">
        <f t="shared" si="14"/>
        <v>0</v>
      </c>
      <c r="I118" s="112">
        <f t="shared" si="14"/>
        <v>1577</v>
      </c>
      <c r="J118" s="112">
        <f t="shared" si="14"/>
        <v>0</v>
      </c>
      <c r="K118" s="112">
        <f t="shared" si="14"/>
        <v>1</v>
      </c>
      <c r="M118" s="100"/>
      <c r="N118" s="103"/>
      <c r="O118" s="100"/>
      <c r="P118" s="100"/>
      <c r="Q118" s="100"/>
      <c r="R118" s="100"/>
      <c r="S118" s="100"/>
      <c r="T118" s="100"/>
      <c r="U118" s="100"/>
    </row>
    <row r="119" spans="1:22" x14ac:dyDescent="0.25">
      <c r="A119" s="4" t="s">
        <v>173</v>
      </c>
      <c r="B119" s="5" t="s">
        <v>172</v>
      </c>
      <c r="C119" s="4" t="s">
        <v>507</v>
      </c>
      <c r="D119" s="110">
        <v>53</v>
      </c>
      <c r="E119" s="110">
        <v>56</v>
      </c>
      <c r="F119" s="113">
        <v>0</v>
      </c>
      <c r="G119" s="110">
        <v>0</v>
      </c>
      <c r="H119" s="113">
        <v>0</v>
      </c>
      <c r="I119" s="113">
        <v>0</v>
      </c>
      <c r="J119" s="113">
        <v>0</v>
      </c>
      <c r="K119" s="113">
        <v>0</v>
      </c>
    </row>
    <row r="120" spans="1:22" s="102" customFormat="1" ht="12.75" x14ac:dyDescent="0.2">
      <c r="A120" s="98" t="s">
        <v>171</v>
      </c>
      <c r="B120" s="97" t="s">
        <v>170</v>
      </c>
      <c r="C120" s="98"/>
      <c r="D120" s="112">
        <f t="shared" ref="D120:K120" si="15">SUM(D119:D119)</f>
        <v>53</v>
      </c>
      <c r="E120" s="112">
        <f t="shared" si="15"/>
        <v>56</v>
      </c>
      <c r="F120" s="112">
        <f t="shared" si="15"/>
        <v>0</v>
      </c>
      <c r="G120" s="112">
        <f t="shared" si="15"/>
        <v>0</v>
      </c>
      <c r="H120" s="112">
        <f t="shared" si="15"/>
        <v>0</v>
      </c>
      <c r="I120" s="112">
        <f t="shared" si="15"/>
        <v>0</v>
      </c>
      <c r="J120" s="112">
        <f t="shared" si="15"/>
        <v>0</v>
      </c>
      <c r="K120" s="112">
        <f t="shared" si="15"/>
        <v>0</v>
      </c>
    </row>
    <row r="121" spans="1:22" x14ac:dyDescent="0.25">
      <c r="A121" s="4" t="s">
        <v>169</v>
      </c>
      <c r="B121" s="5" t="s">
        <v>168</v>
      </c>
      <c r="C121" s="4" t="s">
        <v>508</v>
      </c>
      <c r="D121" s="110">
        <v>1</v>
      </c>
      <c r="E121" s="110">
        <v>3</v>
      </c>
      <c r="F121" s="110">
        <v>2</v>
      </c>
      <c r="G121" s="110">
        <v>0</v>
      </c>
      <c r="H121" s="110">
        <v>6</v>
      </c>
      <c r="I121" s="110">
        <v>1</v>
      </c>
      <c r="J121" s="110">
        <v>0</v>
      </c>
      <c r="K121" s="110">
        <v>1</v>
      </c>
      <c r="L121" s="102"/>
      <c r="V121" s="102"/>
    </row>
    <row r="122" spans="1:22" x14ac:dyDescent="0.25">
      <c r="A122" s="4" t="s">
        <v>167</v>
      </c>
      <c r="B122" s="5" t="s">
        <v>166</v>
      </c>
      <c r="C122" s="4" t="s">
        <v>165</v>
      </c>
      <c r="D122" s="110">
        <v>2</v>
      </c>
      <c r="E122" s="110">
        <v>0</v>
      </c>
      <c r="F122" s="110">
        <v>1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</row>
    <row r="123" spans="1:22" x14ac:dyDescent="0.25">
      <c r="A123" s="4" t="s">
        <v>164</v>
      </c>
      <c r="B123" s="5" t="s">
        <v>163</v>
      </c>
      <c r="C123" s="4"/>
      <c r="D123" s="110">
        <v>11</v>
      </c>
      <c r="E123" s="110">
        <v>6</v>
      </c>
      <c r="F123" s="110">
        <v>12</v>
      </c>
      <c r="G123" s="110">
        <v>9</v>
      </c>
      <c r="H123" s="110">
        <v>15</v>
      </c>
      <c r="I123" s="110">
        <v>20</v>
      </c>
      <c r="J123" s="110">
        <v>8</v>
      </c>
      <c r="K123" s="110">
        <v>8</v>
      </c>
    </row>
    <row r="124" spans="1:22" s="102" customFormat="1" ht="12.75" x14ac:dyDescent="0.2">
      <c r="A124" s="98" t="s">
        <v>162</v>
      </c>
      <c r="B124" s="97" t="s">
        <v>161</v>
      </c>
      <c r="C124" s="98"/>
      <c r="D124" s="112">
        <f t="shared" ref="D124:K124" si="16">SUM(D121:D123)</f>
        <v>14</v>
      </c>
      <c r="E124" s="112">
        <f t="shared" si="16"/>
        <v>9</v>
      </c>
      <c r="F124" s="112">
        <f t="shared" si="16"/>
        <v>15</v>
      </c>
      <c r="G124" s="112">
        <f t="shared" si="16"/>
        <v>9</v>
      </c>
      <c r="H124" s="112">
        <f t="shared" si="16"/>
        <v>21</v>
      </c>
      <c r="I124" s="112">
        <f t="shared" si="16"/>
        <v>21</v>
      </c>
      <c r="J124" s="112">
        <f t="shared" si="16"/>
        <v>8</v>
      </c>
      <c r="K124" s="112">
        <f t="shared" si="16"/>
        <v>9</v>
      </c>
    </row>
    <row r="125" spans="1:22" x14ac:dyDescent="0.25">
      <c r="A125" s="4" t="s">
        <v>160</v>
      </c>
      <c r="B125" s="5" t="s">
        <v>159</v>
      </c>
      <c r="C125" s="4" t="s">
        <v>158</v>
      </c>
      <c r="D125" s="110">
        <v>0</v>
      </c>
      <c r="E125" s="110">
        <v>0</v>
      </c>
      <c r="F125" s="110">
        <v>0</v>
      </c>
      <c r="G125" s="110">
        <v>0</v>
      </c>
      <c r="H125" s="110">
        <v>1</v>
      </c>
      <c r="I125" s="110">
        <v>0</v>
      </c>
      <c r="J125" s="110">
        <v>5</v>
      </c>
      <c r="K125" s="110">
        <v>6</v>
      </c>
    </row>
    <row r="126" spans="1:22" x14ac:dyDescent="0.25">
      <c r="A126" s="4" t="s">
        <v>157</v>
      </c>
      <c r="B126" s="5" t="s">
        <v>156</v>
      </c>
      <c r="C126" s="4"/>
      <c r="D126" s="110">
        <v>5702</v>
      </c>
      <c r="E126" s="110">
        <v>5174</v>
      </c>
      <c r="F126" s="110">
        <v>5944</v>
      </c>
      <c r="G126" s="110">
        <v>6975</v>
      </c>
      <c r="H126" s="110">
        <v>44168</v>
      </c>
      <c r="I126" s="110">
        <v>42226</v>
      </c>
      <c r="J126" s="110">
        <v>44226</v>
      </c>
      <c r="K126" s="110">
        <v>49956</v>
      </c>
    </row>
    <row r="127" spans="1:22" x14ac:dyDescent="0.25">
      <c r="A127" s="98" t="s">
        <v>155</v>
      </c>
      <c r="B127" s="97" t="s">
        <v>154</v>
      </c>
      <c r="C127" s="98"/>
      <c r="D127" s="112">
        <f t="shared" ref="D127:K127" si="17">SUM(D125:D126)</f>
        <v>5702</v>
      </c>
      <c r="E127" s="112">
        <f t="shared" si="17"/>
        <v>5174</v>
      </c>
      <c r="F127" s="112">
        <f t="shared" si="17"/>
        <v>5944</v>
      </c>
      <c r="G127" s="112">
        <f t="shared" si="17"/>
        <v>6975</v>
      </c>
      <c r="H127" s="112">
        <f t="shared" si="17"/>
        <v>44169</v>
      </c>
      <c r="I127" s="112">
        <f t="shared" si="17"/>
        <v>42226</v>
      </c>
      <c r="J127" s="112">
        <f t="shared" si="17"/>
        <v>44231</v>
      </c>
      <c r="K127" s="112">
        <f t="shared" si="17"/>
        <v>49962</v>
      </c>
    </row>
    <row r="128" spans="1:22" x14ac:dyDescent="0.25">
      <c r="A128" s="4" t="s">
        <v>153</v>
      </c>
      <c r="B128" s="5" t="s">
        <v>152</v>
      </c>
      <c r="C128" s="4" t="s">
        <v>527</v>
      </c>
      <c r="D128" s="110">
        <v>141</v>
      </c>
      <c r="E128" s="110">
        <v>81</v>
      </c>
      <c r="F128" s="110">
        <v>474</v>
      </c>
      <c r="G128" s="110">
        <v>229</v>
      </c>
      <c r="H128" s="110">
        <v>1959</v>
      </c>
      <c r="I128" s="110">
        <v>1221</v>
      </c>
      <c r="J128" s="110">
        <v>1064</v>
      </c>
      <c r="K128" s="110">
        <v>2838</v>
      </c>
    </row>
    <row r="129" spans="1:18" x14ac:dyDescent="0.25">
      <c r="A129" s="4" t="s">
        <v>151</v>
      </c>
      <c r="B129" s="5" t="s">
        <v>150</v>
      </c>
      <c r="C129" s="4" t="s">
        <v>528</v>
      </c>
      <c r="D129" s="110">
        <v>68</v>
      </c>
      <c r="E129" s="110">
        <v>70</v>
      </c>
      <c r="F129" s="110">
        <v>423</v>
      </c>
      <c r="G129" s="110">
        <v>282</v>
      </c>
      <c r="H129" s="110">
        <v>1442</v>
      </c>
      <c r="I129" s="110">
        <v>1105</v>
      </c>
      <c r="J129" s="110">
        <v>463</v>
      </c>
      <c r="K129" s="110">
        <v>887</v>
      </c>
      <c r="R129" s="102"/>
    </row>
    <row r="130" spans="1:18" s="102" customFormat="1" ht="12.75" x14ac:dyDescent="0.2">
      <c r="A130" s="4" t="s">
        <v>149</v>
      </c>
      <c r="B130" s="5" t="s">
        <v>148</v>
      </c>
      <c r="C130" s="4" t="s">
        <v>509</v>
      </c>
      <c r="D130" s="110">
        <v>177</v>
      </c>
      <c r="E130" s="110">
        <v>127</v>
      </c>
      <c r="F130" s="110">
        <v>149</v>
      </c>
      <c r="G130" s="110">
        <v>107</v>
      </c>
      <c r="H130" s="110">
        <v>603</v>
      </c>
      <c r="I130" s="110">
        <v>568</v>
      </c>
      <c r="J130" s="110">
        <v>132</v>
      </c>
      <c r="K130" s="110">
        <v>119</v>
      </c>
    </row>
    <row r="131" spans="1:18" x14ac:dyDescent="0.25">
      <c r="A131" s="4" t="s">
        <v>147</v>
      </c>
      <c r="B131" s="5" t="s">
        <v>146</v>
      </c>
      <c r="C131" s="4" t="s">
        <v>510</v>
      </c>
      <c r="D131" s="110">
        <v>11</v>
      </c>
      <c r="E131" s="110">
        <v>15</v>
      </c>
      <c r="F131" s="110">
        <v>27</v>
      </c>
      <c r="G131" s="110">
        <v>75</v>
      </c>
      <c r="H131" s="110">
        <v>247</v>
      </c>
      <c r="I131" s="110">
        <v>260</v>
      </c>
      <c r="J131" s="110">
        <v>38</v>
      </c>
      <c r="K131" s="110">
        <v>95</v>
      </c>
    </row>
    <row r="132" spans="1:18" x14ac:dyDescent="0.25">
      <c r="A132" s="4" t="s">
        <v>145</v>
      </c>
      <c r="B132" s="5" t="s">
        <v>144</v>
      </c>
      <c r="C132" s="4"/>
      <c r="D132" s="110">
        <v>3473</v>
      </c>
      <c r="E132" s="110">
        <v>2080</v>
      </c>
      <c r="F132" s="110">
        <v>6697</v>
      </c>
      <c r="G132" s="110">
        <v>3287</v>
      </c>
      <c r="H132" s="110">
        <v>32842</v>
      </c>
      <c r="I132" s="110">
        <v>15286</v>
      </c>
      <c r="J132" s="110">
        <v>11567</v>
      </c>
      <c r="K132" s="110">
        <v>13632</v>
      </c>
    </row>
    <row r="133" spans="1:18" x14ac:dyDescent="0.25">
      <c r="A133" s="98" t="s">
        <v>143</v>
      </c>
      <c r="B133" s="97" t="s">
        <v>142</v>
      </c>
      <c r="C133" s="98"/>
      <c r="D133" s="112">
        <f t="shared" ref="D133:K133" si="18">SUM(D128:D132)</f>
        <v>3870</v>
      </c>
      <c r="E133" s="112">
        <f t="shared" si="18"/>
        <v>2373</v>
      </c>
      <c r="F133" s="112">
        <f t="shared" si="18"/>
        <v>7770</v>
      </c>
      <c r="G133" s="112">
        <f t="shared" si="18"/>
        <v>3980</v>
      </c>
      <c r="H133" s="112">
        <f t="shared" si="18"/>
        <v>37093</v>
      </c>
      <c r="I133" s="112">
        <f t="shared" si="18"/>
        <v>18440</v>
      </c>
      <c r="J133" s="112">
        <f t="shared" si="18"/>
        <v>13264</v>
      </c>
      <c r="K133" s="112">
        <f t="shared" si="18"/>
        <v>17571</v>
      </c>
    </row>
    <row r="134" spans="1:18" x14ac:dyDescent="0.25">
      <c r="A134" s="4" t="s">
        <v>141</v>
      </c>
      <c r="B134" s="5" t="s">
        <v>140</v>
      </c>
      <c r="C134" s="4" t="s">
        <v>139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1</v>
      </c>
      <c r="K134" s="110">
        <v>0</v>
      </c>
    </row>
    <row r="135" spans="1:18" x14ac:dyDescent="0.25">
      <c r="A135" s="4" t="s">
        <v>138</v>
      </c>
      <c r="B135" s="5" t="s">
        <v>137</v>
      </c>
      <c r="C135" s="4" t="s">
        <v>136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</row>
    <row r="136" spans="1:18" x14ac:dyDescent="0.25">
      <c r="A136" s="4" t="s">
        <v>135</v>
      </c>
      <c r="B136" s="5" t="s">
        <v>134</v>
      </c>
      <c r="C136" s="4" t="s">
        <v>133</v>
      </c>
      <c r="D136" s="110">
        <v>206</v>
      </c>
      <c r="E136" s="110">
        <v>177</v>
      </c>
      <c r="F136" s="110">
        <v>242</v>
      </c>
      <c r="G136" s="110">
        <v>238</v>
      </c>
      <c r="H136" s="110">
        <v>2466</v>
      </c>
      <c r="I136" s="110">
        <v>2486</v>
      </c>
      <c r="J136" s="110">
        <v>4423</v>
      </c>
      <c r="K136" s="110">
        <v>4756</v>
      </c>
    </row>
    <row r="137" spans="1:18" x14ac:dyDescent="0.25">
      <c r="A137" s="4" t="s">
        <v>132</v>
      </c>
      <c r="B137" s="5" t="s">
        <v>131</v>
      </c>
      <c r="C137" s="4" t="s">
        <v>130</v>
      </c>
      <c r="D137" s="110">
        <v>24</v>
      </c>
      <c r="E137" s="110">
        <v>32</v>
      </c>
      <c r="F137" s="110">
        <v>71</v>
      </c>
      <c r="G137" s="110">
        <v>53</v>
      </c>
      <c r="H137" s="110">
        <v>490</v>
      </c>
      <c r="I137" s="110">
        <v>454</v>
      </c>
      <c r="J137" s="110">
        <v>407</v>
      </c>
      <c r="K137" s="110">
        <v>481</v>
      </c>
    </row>
    <row r="138" spans="1:18" x14ac:dyDescent="0.25">
      <c r="A138" s="4" t="s">
        <v>129</v>
      </c>
      <c r="B138" s="5" t="s">
        <v>128</v>
      </c>
      <c r="C138" s="4" t="s">
        <v>127</v>
      </c>
      <c r="D138" s="110">
        <v>2</v>
      </c>
      <c r="E138" s="110">
        <v>2</v>
      </c>
      <c r="F138" s="110">
        <v>3</v>
      </c>
      <c r="G138" s="110">
        <v>3</v>
      </c>
      <c r="H138" s="110">
        <v>56</v>
      </c>
      <c r="I138" s="110">
        <v>54</v>
      </c>
      <c r="J138" s="110">
        <v>130</v>
      </c>
      <c r="K138" s="110">
        <v>128</v>
      </c>
    </row>
    <row r="139" spans="1:18" x14ac:dyDescent="0.25">
      <c r="A139" s="4" t="s">
        <v>126</v>
      </c>
      <c r="B139" s="5" t="s">
        <v>125</v>
      </c>
      <c r="C139" s="4" t="s">
        <v>124</v>
      </c>
      <c r="D139" s="110">
        <v>0</v>
      </c>
      <c r="E139" s="110">
        <v>0</v>
      </c>
      <c r="F139" s="110">
        <v>1</v>
      </c>
      <c r="G139" s="110">
        <v>1</v>
      </c>
      <c r="H139" s="110">
        <v>6</v>
      </c>
      <c r="I139" s="110">
        <v>6</v>
      </c>
      <c r="J139" s="110">
        <v>10</v>
      </c>
      <c r="K139" s="110">
        <v>8</v>
      </c>
    </row>
    <row r="140" spans="1:18" x14ac:dyDescent="0.25">
      <c r="A140" s="4" t="s">
        <v>123</v>
      </c>
      <c r="B140" s="5" t="s">
        <v>122</v>
      </c>
      <c r="C140" s="4" t="s">
        <v>121</v>
      </c>
      <c r="D140" s="110">
        <v>0</v>
      </c>
      <c r="E140" s="110">
        <v>3</v>
      </c>
      <c r="F140" s="110">
        <v>0</v>
      </c>
      <c r="G140" s="110">
        <v>6</v>
      </c>
      <c r="H140" s="110">
        <v>76</v>
      </c>
      <c r="I140" s="110">
        <v>81</v>
      </c>
      <c r="J140" s="110">
        <v>127</v>
      </c>
      <c r="K140" s="110">
        <v>140</v>
      </c>
    </row>
    <row r="141" spans="1:18" x14ac:dyDescent="0.25">
      <c r="A141" s="4" t="s">
        <v>120</v>
      </c>
      <c r="B141" s="5" t="s">
        <v>119</v>
      </c>
      <c r="C141" s="4" t="s">
        <v>118</v>
      </c>
      <c r="D141" s="110">
        <v>1</v>
      </c>
      <c r="E141" s="110">
        <v>3</v>
      </c>
      <c r="F141" s="110">
        <v>2</v>
      </c>
      <c r="G141" s="110">
        <v>2</v>
      </c>
      <c r="H141" s="110">
        <v>60</v>
      </c>
      <c r="I141" s="110">
        <v>63</v>
      </c>
      <c r="J141" s="110">
        <v>52</v>
      </c>
      <c r="K141" s="110">
        <v>59</v>
      </c>
    </row>
    <row r="142" spans="1:18" x14ac:dyDescent="0.25">
      <c r="A142" s="4" t="s">
        <v>117</v>
      </c>
      <c r="B142" s="5" t="s">
        <v>116</v>
      </c>
      <c r="C142" s="4" t="s">
        <v>115</v>
      </c>
      <c r="D142" s="110">
        <v>1</v>
      </c>
      <c r="E142" s="110">
        <v>0</v>
      </c>
      <c r="F142" s="110">
        <v>0</v>
      </c>
      <c r="G142" s="110">
        <v>1</v>
      </c>
      <c r="H142" s="110">
        <v>4</v>
      </c>
      <c r="I142" s="110">
        <v>0</v>
      </c>
      <c r="J142" s="110">
        <v>8</v>
      </c>
      <c r="K142" s="110">
        <v>7</v>
      </c>
    </row>
    <row r="143" spans="1:18" x14ac:dyDescent="0.25">
      <c r="A143" s="4" t="s">
        <v>114</v>
      </c>
      <c r="B143" s="5" t="s">
        <v>113</v>
      </c>
      <c r="C143" s="4" t="s">
        <v>112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2</v>
      </c>
      <c r="K143" s="110">
        <v>2</v>
      </c>
    </row>
    <row r="144" spans="1:18" x14ac:dyDescent="0.25">
      <c r="A144" s="4" t="s">
        <v>111</v>
      </c>
      <c r="B144" s="5" t="s">
        <v>110</v>
      </c>
      <c r="C144" s="4" t="s">
        <v>109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</row>
    <row r="145" spans="1:22" x14ac:dyDescent="0.25">
      <c r="A145" s="4" t="s">
        <v>108</v>
      </c>
      <c r="B145" s="5" t="s">
        <v>107</v>
      </c>
      <c r="C145" s="4" t="s">
        <v>106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0</v>
      </c>
      <c r="K145" s="110">
        <v>0</v>
      </c>
    </row>
    <row r="146" spans="1:22" x14ac:dyDescent="0.25">
      <c r="A146" s="4" t="s">
        <v>105</v>
      </c>
      <c r="B146" s="5" t="s">
        <v>104</v>
      </c>
      <c r="C146" s="4" t="s">
        <v>103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1</v>
      </c>
      <c r="J146" s="110">
        <v>0</v>
      </c>
      <c r="K146" s="110">
        <v>0</v>
      </c>
    </row>
    <row r="147" spans="1:22" x14ac:dyDescent="0.25">
      <c r="A147" s="4" t="s">
        <v>102</v>
      </c>
      <c r="B147" s="5" t="s">
        <v>101</v>
      </c>
      <c r="C147" s="4" t="s">
        <v>100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1</v>
      </c>
      <c r="J147" s="110">
        <v>1</v>
      </c>
      <c r="K147" s="110">
        <v>0</v>
      </c>
    </row>
    <row r="148" spans="1:22" x14ac:dyDescent="0.25">
      <c r="A148" s="98" t="s">
        <v>99</v>
      </c>
      <c r="B148" s="97" t="s">
        <v>98</v>
      </c>
      <c r="C148" s="98"/>
      <c r="D148" s="112">
        <f t="shared" ref="D148:K148" si="19">SUM(D134:D147)</f>
        <v>234</v>
      </c>
      <c r="E148" s="112">
        <f t="shared" si="19"/>
        <v>217</v>
      </c>
      <c r="F148" s="112">
        <f t="shared" si="19"/>
        <v>319</v>
      </c>
      <c r="G148" s="112">
        <f t="shared" si="19"/>
        <v>304</v>
      </c>
      <c r="H148" s="112">
        <f t="shared" si="19"/>
        <v>3158</v>
      </c>
      <c r="I148" s="112">
        <f t="shared" si="19"/>
        <v>3146</v>
      </c>
      <c r="J148" s="112">
        <f t="shared" si="19"/>
        <v>5161</v>
      </c>
      <c r="K148" s="112">
        <f t="shared" si="19"/>
        <v>5581</v>
      </c>
    </row>
    <row r="149" spans="1:22" x14ac:dyDescent="0.25">
      <c r="A149" s="4" t="s">
        <v>97</v>
      </c>
      <c r="B149" s="5" t="s">
        <v>96</v>
      </c>
      <c r="C149" s="4" t="s">
        <v>511</v>
      </c>
      <c r="D149" s="110">
        <v>662</v>
      </c>
      <c r="E149" s="110">
        <v>520</v>
      </c>
      <c r="F149" s="110">
        <v>1400</v>
      </c>
      <c r="G149" s="110">
        <v>777</v>
      </c>
      <c r="H149" s="110">
        <v>13006</v>
      </c>
      <c r="I149" s="110">
        <v>5110</v>
      </c>
      <c r="J149" s="110">
        <v>4069</v>
      </c>
      <c r="K149" s="110">
        <v>4111</v>
      </c>
    </row>
    <row r="150" spans="1:22" x14ac:dyDescent="0.25">
      <c r="A150" s="4" t="s">
        <v>95</v>
      </c>
      <c r="B150" s="5" t="s">
        <v>94</v>
      </c>
      <c r="C150" s="4" t="s">
        <v>93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</row>
    <row r="151" spans="1:22" x14ac:dyDescent="0.25">
      <c r="A151" s="4" t="s">
        <v>92</v>
      </c>
      <c r="B151" s="5" t="s">
        <v>91</v>
      </c>
      <c r="C151" s="96" t="s">
        <v>529</v>
      </c>
      <c r="D151" s="111">
        <v>0</v>
      </c>
      <c r="E151" s="110">
        <v>1</v>
      </c>
      <c r="F151" s="110">
        <v>1</v>
      </c>
      <c r="G151" s="110">
        <v>2</v>
      </c>
      <c r="H151" s="110">
        <v>48</v>
      </c>
      <c r="I151" s="110">
        <v>27</v>
      </c>
      <c r="J151" s="110">
        <v>68</v>
      </c>
      <c r="K151" s="110">
        <v>17</v>
      </c>
    </row>
    <row r="152" spans="1:22" s="102" customFormat="1" ht="12.75" x14ac:dyDescent="0.2">
      <c r="A152" s="4" t="s">
        <v>90</v>
      </c>
      <c r="B152" s="5" t="s">
        <v>89</v>
      </c>
      <c r="C152" s="4" t="s">
        <v>88</v>
      </c>
      <c r="D152" s="110">
        <v>0</v>
      </c>
      <c r="E152" s="110">
        <v>0</v>
      </c>
      <c r="F152" s="110">
        <v>0</v>
      </c>
      <c r="G152" s="110">
        <v>1</v>
      </c>
      <c r="H152" s="110">
        <v>0</v>
      </c>
      <c r="I152" s="110">
        <v>1</v>
      </c>
      <c r="J152" s="110">
        <v>0</v>
      </c>
      <c r="K152" s="110">
        <v>1</v>
      </c>
    </row>
    <row r="153" spans="1:22" s="102" customFormat="1" ht="12.75" x14ac:dyDescent="0.2">
      <c r="A153" s="4" t="s">
        <v>87</v>
      </c>
      <c r="B153" s="5" t="s">
        <v>523</v>
      </c>
      <c r="C153" s="4" t="s">
        <v>512</v>
      </c>
      <c r="D153" s="110">
        <v>110</v>
      </c>
      <c r="E153" s="110">
        <v>66</v>
      </c>
      <c r="F153" s="110">
        <v>219</v>
      </c>
      <c r="G153" s="110">
        <v>113</v>
      </c>
      <c r="H153" s="110">
        <v>1736</v>
      </c>
      <c r="I153" s="110">
        <v>834</v>
      </c>
      <c r="J153" s="110">
        <v>866</v>
      </c>
      <c r="K153" s="110">
        <v>708</v>
      </c>
    </row>
    <row r="154" spans="1:22" s="102" customFormat="1" ht="12.75" x14ac:dyDescent="0.2">
      <c r="A154" s="4" t="s">
        <v>86</v>
      </c>
      <c r="B154" s="5" t="s">
        <v>524</v>
      </c>
      <c r="C154" s="4" t="s">
        <v>513</v>
      </c>
      <c r="D154" s="110">
        <v>3</v>
      </c>
      <c r="E154" s="110">
        <v>7</v>
      </c>
      <c r="F154" s="110">
        <v>19</v>
      </c>
      <c r="G154" s="110">
        <v>5</v>
      </c>
      <c r="H154" s="110">
        <v>47</v>
      </c>
      <c r="I154" s="110">
        <v>29</v>
      </c>
      <c r="J154" s="110">
        <v>38</v>
      </c>
      <c r="K154" s="110">
        <v>38</v>
      </c>
    </row>
    <row r="155" spans="1:22" x14ac:dyDescent="0.25">
      <c r="A155" s="96" t="s">
        <v>85</v>
      </c>
      <c r="B155" s="5" t="s">
        <v>525</v>
      </c>
      <c r="C155" s="96" t="s">
        <v>514</v>
      </c>
      <c r="D155" s="111">
        <v>25</v>
      </c>
      <c r="E155" s="110">
        <v>14</v>
      </c>
      <c r="F155" s="110">
        <v>33</v>
      </c>
      <c r="G155" s="110">
        <v>44</v>
      </c>
      <c r="H155" s="110">
        <v>308</v>
      </c>
      <c r="I155" s="110">
        <v>285</v>
      </c>
      <c r="J155" s="110">
        <v>227</v>
      </c>
      <c r="K155" s="110">
        <v>223</v>
      </c>
      <c r="L155" s="102"/>
      <c r="M155" s="102"/>
      <c r="N155" s="102"/>
      <c r="O155" s="102"/>
      <c r="P155" s="104"/>
      <c r="Q155" s="102"/>
      <c r="R155" s="102"/>
      <c r="S155" s="102"/>
      <c r="T155" s="102"/>
      <c r="U155" s="102"/>
      <c r="V155" s="102"/>
    </row>
    <row r="156" spans="1:22" x14ac:dyDescent="0.25">
      <c r="A156" s="4" t="s">
        <v>84</v>
      </c>
      <c r="B156" s="5" t="s">
        <v>83</v>
      </c>
      <c r="C156" s="4"/>
      <c r="D156" s="110">
        <v>7</v>
      </c>
      <c r="E156" s="110">
        <v>7</v>
      </c>
      <c r="F156" s="110">
        <v>0</v>
      </c>
      <c r="G156" s="110">
        <v>88</v>
      </c>
      <c r="H156" s="110">
        <v>6</v>
      </c>
      <c r="I156" s="110">
        <v>387</v>
      </c>
      <c r="J156" s="110">
        <v>1</v>
      </c>
      <c r="K156" s="110">
        <v>0</v>
      </c>
    </row>
    <row r="157" spans="1:22" s="102" customFormat="1" ht="12.75" x14ac:dyDescent="0.2">
      <c r="A157" s="98" t="s">
        <v>82</v>
      </c>
      <c r="B157" s="97" t="s">
        <v>81</v>
      </c>
      <c r="C157" s="98"/>
      <c r="D157" s="112">
        <f t="shared" ref="D157:K157" si="20">SUM(D149:D156)</f>
        <v>807</v>
      </c>
      <c r="E157" s="112">
        <f t="shared" si="20"/>
        <v>615</v>
      </c>
      <c r="F157" s="112">
        <f t="shared" si="20"/>
        <v>1672</v>
      </c>
      <c r="G157" s="112">
        <f t="shared" si="20"/>
        <v>1030</v>
      </c>
      <c r="H157" s="112">
        <f t="shared" si="20"/>
        <v>15151</v>
      </c>
      <c r="I157" s="112">
        <f t="shared" si="20"/>
        <v>6673</v>
      </c>
      <c r="J157" s="112">
        <f t="shared" si="20"/>
        <v>5269</v>
      </c>
      <c r="K157" s="112">
        <f t="shared" si="20"/>
        <v>5098</v>
      </c>
    </row>
    <row r="158" spans="1:22" x14ac:dyDescent="0.25">
      <c r="A158" s="98"/>
      <c r="B158" s="97" t="s">
        <v>530</v>
      </c>
      <c r="C158" s="98" t="s">
        <v>515</v>
      </c>
      <c r="D158" s="112">
        <f>SUM(D157:D157,D148:D148,D133:D133,D127:D127,D124:D124,D120:D120,D118:D118,D114:D114,D103:D103,D95:D95,D91:D91,D82:D82,D74:D74,D61:D61,D57:D57,D50:D50,D44:D44,D36:D36,D31:D31,D27:D27,D17:D17)</f>
        <v>20738</v>
      </c>
      <c r="E158" s="112">
        <f>SUM(E157:E157,E148:E148,E133:E133,E127:E127,E124:E124,E120:E120,E118:E118,E114:E114,E103:E103,E95:E95,E91:E91,E82:E82,E74:E74,E61:E61,E57:E57,E50:E50,E44:E44,E36:E36,E31:E31,E27:E27,E17:E17)</f>
        <v>16669</v>
      </c>
      <c r="F158" s="112">
        <f>SUM(F157:F157,F148:F148,F133:F133,F127:F127,F124:F124,F120:F120,F118:F118,F114:F114,F103:F103,F95:F95,F91:F91,F82:F82,F74:F74,F61:F61,F57:F57,F50:F50,F44:F44,F36:F36,F31:F31,F27:F27,F17:F17)</f>
        <v>26359</v>
      </c>
      <c r="G158" s="112">
        <f>SUM(G157:G157,G148:G148,G133:G133,G127:G127,G124:G124,G120:G120,G118:G118,G114:G114,G103:G103,G95:G95,G91:G91,G82:G82,G74:G74,G61:G61,G57:G57,G50:G50,G44:G44,G36:G36,G31:G31,G27:G27,G17:G17)</f>
        <v>23710</v>
      </c>
      <c r="H158" s="112">
        <f>SUM(H157:H157,H148:H148,H133:H133,H127:H127,H124:H124,H120:H120,H118:H118,H114:H114,H103:H103,H95:H95,H91:H91,H82:H82,H74:H74,H61:H61,H57:H57,H50:H50,H44:H44,H36:H36,H31:H31,H27:H27,H17:H17)</f>
        <v>182258</v>
      </c>
      <c r="I158" s="112">
        <f>SUM(I157:I157,I148:I148,I133:I133,I127:I127,I124:I124,I120:I120,I118:I118,I114:I114,I103:I103,I95:I95,I91:I91,I82:I82,I74:I74,I61:I61,I57:I57,I50:I50,I44:I44,I36:I36,I31:I31,I27:I27,I17:I17)</f>
        <v>145546</v>
      </c>
      <c r="J158" s="112">
        <f>SUM(J157:J157,J148:J148,J133:J133,J127:J127,J124:J124,J120:J120,J118:J118,J114:J114,J103:J103,J95:J95,J91:J91,J82:J82,J74:J74,J61:J61,J57:J57,J50:J50,J44:J44,J36:J36,J31:J31,J27:J27,J17:J17)</f>
        <v>117418</v>
      </c>
      <c r="K158" s="112">
        <f>SUM(K157:K157,K148:K148,K133:K133,K127:K127,K124:K124,K120:K120,K118:K118,K114:K114,K103:K103,K95:K95,K91:K91,K82:K82,K74:K74,K61:K61,K57:K57,K50:K50,K44:K44,K36:K36,K31:K31,K27:K27,K17:K17)</f>
        <v>140129</v>
      </c>
    </row>
    <row r="159" spans="1:22" ht="18.75" x14ac:dyDescent="0.25">
      <c r="A159" s="4"/>
      <c r="B159" s="114" t="s">
        <v>80</v>
      </c>
      <c r="C159" s="4"/>
      <c r="D159" s="110"/>
      <c r="E159" s="110"/>
      <c r="F159" s="110"/>
      <c r="G159" s="110"/>
      <c r="H159" s="110"/>
      <c r="I159" s="110"/>
      <c r="J159" s="110"/>
      <c r="K159" s="110"/>
    </row>
    <row r="160" spans="1:22" x14ac:dyDescent="0.25">
      <c r="A160" s="4" t="s">
        <v>77</v>
      </c>
      <c r="B160" s="5" t="s">
        <v>76</v>
      </c>
      <c r="C160" s="4" t="s">
        <v>516</v>
      </c>
      <c r="D160" s="110">
        <v>241</v>
      </c>
      <c r="E160" s="110">
        <v>121</v>
      </c>
      <c r="F160" s="110">
        <v>1033</v>
      </c>
      <c r="G160" s="110">
        <v>659</v>
      </c>
      <c r="H160" s="110">
        <v>5480</v>
      </c>
      <c r="I160" s="110">
        <v>3144</v>
      </c>
      <c r="J160" s="110">
        <v>1035</v>
      </c>
      <c r="K160" s="110">
        <v>692</v>
      </c>
    </row>
    <row r="161" spans="1:11" x14ac:dyDescent="0.25">
      <c r="A161" s="4" t="s">
        <v>75</v>
      </c>
      <c r="B161" s="5" t="s">
        <v>74</v>
      </c>
      <c r="C161" s="4" t="s">
        <v>517</v>
      </c>
      <c r="D161" s="110">
        <v>3270</v>
      </c>
      <c r="E161" s="110">
        <v>1993</v>
      </c>
      <c r="F161" s="110">
        <v>5390</v>
      </c>
      <c r="G161" s="110">
        <v>2684</v>
      </c>
      <c r="H161" s="110">
        <v>24554</v>
      </c>
      <c r="I161" s="110">
        <v>12289</v>
      </c>
      <c r="J161" s="110">
        <v>10787</v>
      </c>
      <c r="K161" s="110">
        <v>15660</v>
      </c>
    </row>
    <row r="162" spans="1:11" x14ac:dyDescent="0.25">
      <c r="A162" s="4" t="s">
        <v>73</v>
      </c>
      <c r="B162" s="5" t="s">
        <v>72</v>
      </c>
      <c r="C162" s="4" t="s">
        <v>518</v>
      </c>
      <c r="D162" s="110">
        <v>28</v>
      </c>
      <c r="E162" s="110">
        <v>20</v>
      </c>
      <c r="F162" s="110">
        <v>360</v>
      </c>
      <c r="G162" s="110">
        <v>106</v>
      </c>
      <c r="H162" s="110">
        <v>1686</v>
      </c>
      <c r="I162" s="110">
        <v>738</v>
      </c>
      <c r="J162" s="110">
        <v>199</v>
      </c>
      <c r="K162" s="110">
        <v>122</v>
      </c>
    </row>
    <row r="163" spans="1:11" x14ac:dyDescent="0.25">
      <c r="A163" s="4" t="s">
        <v>71</v>
      </c>
      <c r="B163" s="5" t="s">
        <v>70</v>
      </c>
      <c r="C163" s="4" t="s">
        <v>69</v>
      </c>
      <c r="D163" s="110">
        <v>0</v>
      </c>
      <c r="E163" s="110">
        <v>0</v>
      </c>
      <c r="F163" s="110">
        <v>0</v>
      </c>
      <c r="G163" s="110">
        <v>0</v>
      </c>
      <c r="H163" s="113">
        <v>0</v>
      </c>
      <c r="I163" s="110">
        <v>0</v>
      </c>
      <c r="J163" s="110">
        <v>0</v>
      </c>
      <c r="K163" s="110">
        <v>0</v>
      </c>
    </row>
    <row r="164" spans="1:11" x14ac:dyDescent="0.25">
      <c r="A164" s="4" t="s">
        <v>68</v>
      </c>
      <c r="B164" s="5" t="s">
        <v>67</v>
      </c>
      <c r="C164" s="4"/>
      <c r="D164" s="110">
        <v>331</v>
      </c>
      <c r="E164" s="110">
        <v>239</v>
      </c>
      <c r="F164" s="110">
        <v>987</v>
      </c>
      <c r="G164" s="110">
        <v>531</v>
      </c>
      <c r="H164" s="110">
        <v>5373</v>
      </c>
      <c r="I164" s="110">
        <v>2269</v>
      </c>
      <c r="J164" s="110">
        <v>1243</v>
      </c>
      <c r="K164" s="110">
        <v>1097</v>
      </c>
    </row>
    <row r="165" spans="1:11" s="102" customFormat="1" ht="12.75" x14ac:dyDescent="0.2">
      <c r="A165" s="98" t="s">
        <v>66</v>
      </c>
      <c r="B165" s="97" t="s">
        <v>65</v>
      </c>
      <c r="C165" s="98"/>
      <c r="D165" s="112">
        <f t="shared" ref="D165:K165" si="21">SUM(D160:D164)</f>
        <v>3870</v>
      </c>
      <c r="E165" s="112">
        <f t="shared" si="21"/>
        <v>2373</v>
      </c>
      <c r="F165" s="112">
        <f t="shared" si="21"/>
        <v>7770</v>
      </c>
      <c r="G165" s="112">
        <f t="shared" si="21"/>
        <v>3980</v>
      </c>
      <c r="H165" s="112">
        <f t="shared" si="21"/>
        <v>37093</v>
      </c>
      <c r="I165" s="112">
        <f t="shared" si="21"/>
        <v>18440</v>
      </c>
      <c r="J165" s="112">
        <f t="shared" si="21"/>
        <v>13264</v>
      </c>
      <c r="K165" s="112">
        <f t="shared" si="21"/>
        <v>17571</v>
      </c>
    </row>
    <row r="166" spans="1:11" x14ac:dyDescent="0.25">
      <c r="A166" s="115"/>
      <c r="B166" s="116"/>
      <c r="C166" s="117"/>
      <c r="D166" s="117"/>
      <c r="E166" s="118"/>
      <c r="F166" s="118"/>
      <c r="G166" s="118"/>
      <c r="H166" s="118"/>
      <c r="I166" s="118"/>
      <c r="J166" s="118"/>
      <c r="K166" s="119"/>
    </row>
    <row r="167" spans="1:11" x14ac:dyDescent="0.25">
      <c r="A167" s="120" t="s">
        <v>64</v>
      </c>
      <c r="K167" s="121"/>
    </row>
    <row r="168" spans="1:11" x14ac:dyDescent="0.25">
      <c r="A168" s="122"/>
      <c r="K168" s="121"/>
    </row>
    <row r="169" spans="1:11" x14ac:dyDescent="0.25">
      <c r="A169" s="123" t="s">
        <v>63</v>
      </c>
      <c r="B169" s="124"/>
      <c r="C169" s="125"/>
      <c r="D169" s="125"/>
      <c r="E169" s="125"/>
      <c r="F169" s="125"/>
      <c r="G169" s="125"/>
      <c r="H169" s="125"/>
      <c r="I169" s="125"/>
      <c r="J169" s="125"/>
      <c r="K169" s="126"/>
    </row>
  </sheetData>
  <mergeCells count="8">
    <mergeCell ref="A2:A3"/>
    <mergeCell ref="B2:B3"/>
    <mergeCell ref="C2:C3"/>
    <mergeCell ref="A1:K1"/>
    <mergeCell ref="D2:E2"/>
    <mergeCell ref="F2:G2"/>
    <mergeCell ref="H2:I2"/>
    <mergeCell ref="J2:K2"/>
  </mergeCells>
  <pageMargins left="0.15" right="0.17013888888888901" top="0.29027777777777802" bottom="0.29027777777777802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Tablica 1.</vt:lpstr>
      <vt:lpstr>Tablica 2.</vt:lpstr>
      <vt:lpstr>Tablica 3.</vt:lpstr>
      <vt:lpstr>'Tablica 3.'!_xlnm_Print_Area</vt:lpstr>
      <vt:lpstr>'Tablica 3.'!_xlnm_Print_Titles</vt:lpstr>
      <vt:lpstr>'Tablica 3.'!Print_Area</vt:lpstr>
      <vt:lpstr>'Tablica 3.'!Print_Titles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2023-08-11T13:26:15Z</dcterms:modified>
</cp:coreProperties>
</file>