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7545" activeTab="0"/>
  </bookViews>
  <sheets>
    <sheet name="T1" sheetId="1" r:id="rId1"/>
    <sheet name="T2" sheetId="2" r:id="rId2"/>
    <sheet name="T3" sheetId="3" r:id="rId3"/>
  </sheets>
  <definedNames>
    <definedName name="_xlnm.Print_Area" localSheetId="0">'T1'!$A$1:$X$28</definedName>
  </definedNames>
  <calcPr fullCalcOnLoad="1"/>
</workbook>
</file>

<file path=xl/sharedStrings.xml><?xml version="1.0" encoding="utf-8"?>
<sst xmlns="http://schemas.openxmlformats.org/spreadsheetml/2006/main" count="119" uniqueCount="71">
  <si>
    <t>Hrvatski zavod za javno zdravstvo</t>
  </si>
  <si>
    <t>Zadarska</t>
  </si>
  <si>
    <t>Istarska</t>
  </si>
  <si>
    <t>Međimurska</t>
  </si>
  <si>
    <t>bakteriološka serologija</t>
  </si>
  <si>
    <t>parazitološka serologija</t>
  </si>
  <si>
    <t>mikološka serologija</t>
  </si>
  <si>
    <t>virološka serologija</t>
  </si>
  <si>
    <t>crijevne inf. /kult.</t>
  </si>
  <si>
    <t>respiratorne inf. /kult.</t>
  </si>
  <si>
    <t>infekcije SŽS/CSL det./izol.</t>
  </si>
  <si>
    <t>dijagnostika sepse det./izol.</t>
  </si>
  <si>
    <t>HIV</t>
  </si>
  <si>
    <t>Broj materijala</t>
  </si>
  <si>
    <t>virusi hepatitisa (ag i at)</t>
  </si>
  <si>
    <t>anaerobne bakterije</t>
  </si>
  <si>
    <t>Karlovačka</t>
  </si>
  <si>
    <t>Varaždinska</t>
  </si>
  <si>
    <t>Ukupno po zavodima</t>
  </si>
  <si>
    <t>Ukupan broj po vrsti</t>
  </si>
  <si>
    <t>Broj pretraga</t>
  </si>
  <si>
    <t>Krapinsko-zagorska</t>
  </si>
  <si>
    <t>Sisačko-moslavačka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</si>
  <si>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</si>
  <si>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</si>
  <si>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</si>
  <si>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</si>
  <si>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</si>
  <si>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</si>
  <si>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</si>
  <si>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Osječko-baranjska</t>
  </si>
  <si>
    <t>Šibensko-kninska</t>
  </si>
  <si>
    <t>Vukovarsko-srijemska</t>
  </si>
  <si>
    <t>Splitsko-dalmatinska</t>
  </si>
  <si>
    <t>Dubrovačko-neretvanska</t>
  </si>
  <si>
    <t>OSTALO</t>
  </si>
  <si>
    <t>ZZJZ zagrebačke županije</t>
  </si>
  <si>
    <t>ukupno pretraga po zavodima</t>
  </si>
  <si>
    <t>ZJZ  "Dr. A. Štampar"</t>
  </si>
  <si>
    <t>2022. god.</t>
  </si>
  <si>
    <t>parazitologija - det./izol.</t>
  </si>
  <si>
    <t>urogenitalne inf. /kult. - PCR</t>
  </si>
  <si>
    <t>mikologija - det./izol.</t>
  </si>
  <si>
    <t>enteralni virusi i dr. - det./kult.</t>
  </si>
  <si>
    <t>respirat. virusi i dr. - det./kult.</t>
  </si>
  <si>
    <t>*Broj pretraga</t>
  </si>
  <si>
    <t>urogenitalne inf. /kult.</t>
  </si>
  <si>
    <t xml:space="preserve">Ukupan broj po vrsti </t>
  </si>
  <si>
    <t>HZJZ i ZJZ</t>
  </si>
  <si>
    <t>Klinika za infektivne bolesti Zagreb</t>
  </si>
  <si>
    <t>Klinika za dječje bolesti Zagreb</t>
  </si>
  <si>
    <t>Hrvatski zavod za transfuzijsku medicinu</t>
  </si>
  <si>
    <t>KB Sestre milosrdnice</t>
  </si>
  <si>
    <t xml:space="preserve">KB Dubrava </t>
  </si>
  <si>
    <t>KB Sv. Duh</t>
  </si>
  <si>
    <t>KBC Zagreb</t>
  </si>
  <si>
    <t>KBC Rijeka</t>
  </si>
  <si>
    <t xml:space="preserve">KB Split </t>
  </si>
  <si>
    <t xml:space="preserve">OB Karlovac </t>
  </si>
  <si>
    <t>OŽB Pakrac</t>
  </si>
  <si>
    <t xml:space="preserve">OŽB Požega  </t>
  </si>
  <si>
    <t>OB Ogulin</t>
  </si>
  <si>
    <t>OB Nova Gradiška</t>
  </si>
  <si>
    <t>Ukupno</t>
  </si>
  <si>
    <t>Broj uzoraka stolice</t>
  </si>
  <si>
    <t>Broj pozitivnih</t>
  </si>
  <si>
    <t>% pozitivnih</t>
  </si>
  <si>
    <t>IZVRŠENE PARASITOLOŠKE PRETRAGE PO ZAVODIMA ZA JAVNO ZDRAVSTVO ŽUPANIJA I U HRVATSKOM ZAVODU ZA JAVNO ZDRAVSTVO U 2022. g</t>
  </si>
  <si>
    <t>Ukupan broj pretraga po ustanovi</t>
  </si>
  <si>
    <t>2022. g</t>
  </si>
  <si>
    <t>Ukupan broj materijala po ustanovi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</si>
</sst>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[$-41A]d\.\ mmmm\ yyyy\."/>
    <numFmt numFmtId="17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textRotation="90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19" fillId="33" borderId="13" xfId="0" applyFont="1" applyFill="1" applyBorder="1" applyAlignment="1">
      <alignment textRotation="90" wrapText="1"/>
    </xf>
    <xf numFmtId="0" fontId="19" fillId="33" borderId="14" xfId="0" applyFont="1" applyFill="1" applyBorder="1" applyAlignment="1">
      <alignment wrapText="1" shrinkToFit="1"/>
    </xf>
    <xf numFmtId="0" fontId="19" fillId="0" borderId="12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3" fontId="23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20" fillId="0" borderId="15" xfId="0" applyFont="1" applyBorder="1" applyAlignment="1">
      <alignment/>
    </xf>
    <xf numFmtId="0" fontId="19" fillId="0" borderId="12" xfId="0" applyFont="1" applyBorder="1" applyAlignment="1">
      <alignment shrinkToFit="1"/>
    </xf>
    <xf numFmtId="0" fontId="20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0" fillId="0" borderId="0" xfId="0" applyFont="1" applyAlignment="1">
      <alignment/>
    </xf>
    <xf numFmtId="3" fontId="22" fillId="0" borderId="13" xfId="0" applyNumberFormat="1" applyFont="1" applyBorder="1" applyAlignment="1">
      <alignment wrapText="1"/>
    </xf>
    <xf numFmtId="3" fontId="22" fillId="0" borderId="14" xfId="0" applyNumberFormat="1" applyFont="1" applyBorder="1" applyAlignment="1">
      <alignment/>
    </xf>
    <xf numFmtId="3" fontId="22" fillId="34" borderId="13" xfId="0" applyNumberFormat="1" applyFont="1" applyFill="1" applyBorder="1" applyAlignment="1">
      <alignment wrapText="1"/>
    </xf>
    <xf numFmtId="3" fontId="22" fillId="0" borderId="13" xfId="0" applyNumberFormat="1" applyFont="1" applyFill="1" applyBorder="1" applyAlignment="1">
      <alignment wrapText="1"/>
    </xf>
    <xf numFmtId="3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2" fillId="33" borderId="13" xfId="0" applyNumberFormat="1" applyFont="1" applyFill="1" applyBorder="1" applyAlignment="1">
      <alignment/>
    </xf>
    <xf numFmtId="3" fontId="22" fillId="33" borderId="13" xfId="0" applyNumberFormat="1" applyFont="1" applyFill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>
      <alignment/>
    </xf>
    <xf numFmtId="0" fontId="19" fillId="0" borderId="19" xfId="0" applyFont="1" applyBorder="1" applyAlignment="1">
      <alignment horizontal="center" wrapText="1" shrinkToFit="1"/>
    </xf>
    <xf numFmtId="0" fontId="19" fillId="0" borderId="20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textRotation="90" wrapText="1"/>
    </xf>
    <xf numFmtId="0" fontId="19" fillId="0" borderId="13" xfId="0" applyFont="1" applyBorder="1" applyAlignment="1">
      <alignment wrapText="1" shrinkToFit="1"/>
    </xf>
    <xf numFmtId="0" fontId="19" fillId="33" borderId="21" xfId="0" applyFont="1" applyFill="1" applyBorder="1" applyAlignment="1">
      <alignment textRotation="90" wrapText="1"/>
    </xf>
    <xf numFmtId="0" fontId="19" fillId="33" borderId="0" xfId="0" applyFont="1" applyFill="1" applyAlignment="1">
      <alignment textRotation="90" wrapText="1"/>
    </xf>
    <xf numFmtId="0" fontId="19" fillId="33" borderId="0" xfId="0" applyFont="1" applyFill="1" applyAlignment="1">
      <alignment wrapText="1" shrinkToFit="1"/>
    </xf>
    <xf numFmtId="0" fontId="20" fillId="0" borderId="13" xfId="0" applyFont="1" applyBorder="1" applyAlignment="1">
      <alignment wrapText="1"/>
    </xf>
    <xf numFmtId="0" fontId="19" fillId="0" borderId="13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1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2" fontId="19" fillId="0" borderId="13" xfId="0" applyNumberFormat="1" applyFont="1" applyBorder="1" applyAlignment="1">
      <alignment wrapText="1"/>
    </xf>
    <xf numFmtId="2" fontId="19" fillId="0" borderId="13" xfId="0" applyNumberFormat="1" applyFont="1" applyBorder="1" applyAlignment="1">
      <alignment horizontal="center" wrapText="1"/>
    </xf>
    <xf numFmtId="2" fontId="19" fillId="0" borderId="13" xfId="0" applyNumberFormat="1" applyFont="1" applyFill="1" applyBorder="1" applyAlignment="1">
      <alignment wrapText="1"/>
    </xf>
    <xf numFmtId="3" fontId="19" fillId="0" borderId="13" xfId="0" applyNumberFormat="1" applyFont="1" applyBorder="1" applyAlignment="1">
      <alignment wrapText="1"/>
    </xf>
    <xf numFmtId="3" fontId="19" fillId="0" borderId="13" xfId="0" applyNumberFormat="1" applyFont="1" applyBorder="1" applyAlignment="1">
      <alignment horizontal="center" wrapText="1"/>
    </xf>
    <xf numFmtId="3" fontId="19" fillId="0" borderId="13" xfId="0" applyNumberFormat="1" applyFont="1" applyFill="1" applyBorder="1" applyAlignment="1">
      <alignment wrapText="1"/>
    </xf>
    <xf numFmtId="3" fontId="19" fillId="0" borderId="13" xfId="0" applyNumberFormat="1" applyFont="1" applyBorder="1" applyAlignment="1">
      <alignment/>
    </xf>
    <xf numFmtId="0" fontId="26" fillId="0" borderId="0" xfId="55" applyFont="1">
      <alignment/>
      <protection/>
    </xf>
    <xf numFmtId="0" fontId="21" fillId="35" borderId="22" xfId="56" applyFont="1" applyFill="1" applyBorder="1">
      <alignment/>
      <protection/>
    </xf>
    <xf numFmtId="0" fontId="19" fillId="35" borderId="22" xfId="56" applyFont="1" applyFill="1" applyBorder="1" applyAlignment="1">
      <alignment textRotation="90" wrapText="1"/>
      <protection/>
    </xf>
    <xf numFmtId="0" fontId="19" fillId="35" borderId="22" xfId="55" applyFont="1" applyFill="1" applyBorder="1" applyAlignment="1">
      <alignment textRotation="90" wrapText="1"/>
      <protection/>
    </xf>
    <xf numFmtId="3" fontId="19" fillId="0" borderId="22" xfId="56" applyNumberFormat="1" applyFont="1" applyBorder="1" applyAlignment="1">
      <alignment wrapText="1"/>
      <protection/>
    </xf>
    <xf numFmtId="3" fontId="19" fillId="36" borderId="22" xfId="56" applyNumberFormat="1" applyFont="1" applyFill="1" applyBorder="1" applyAlignment="1">
      <alignment wrapText="1"/>
      <protection/>
    </xf>
    <xf numFmtId="3" fontId="19" fillId="0" borderId="22" xfId="55" applyNumberFormat="1" applyFont="1" applyBorder="1" applyAlignment="1">
      <alignment wrapText="1"/>
      <protection/>
    </xf>
    <xf numFmtId="3" fontId="19" fillId="0" borderId="22" xfId="56" applyNumberFormat="1" applyFont="1" applyFill="1" applyBorder="1" applyAlignment="1">
      <alignment wrapText="1"/>
      <protection/>
    </xf>
    <xf numFmtId="3" fontId="19" fillId="0" borderId="22" xfId="55" applyNumberFormat="1" applyFont="1" applyFill="1" applyBorder="1" applyAlignment="1">
      <alignment wrapText="1"/>
      <protection/>
    </xf>
    <xf numFmtId="3" fontId="19" fillId="0" borderId="22" xfId="56" applyNumberFormat="1" applyFont="1" applyBorder="1">
      <alignment/>
      <protection/>
    </xf>
    <xf numFmtId="3" fontId="19" fillId="0" borderId="22" xfId="56" applyNumberFormat="1" applyFont="1" applyFill="1" applyBorder="1">
      <alignment/>
      <protection/>
    </xf>
    <xf numFmtId="3" fontId="26" fillId="0" borderId="22" xfId="55" applyNumberFormat="1" applyFont="1" applyFill="1" applyBorder="1">
      <alignment/>
      <protection/>
    </xf>
    <xf numFmtId="3" fontId="21" fillId="0" borderId="22" xfId="56" applyNumberFormat="1" applyFont="1" applyFill="1" applyBorder="1" applyAlignment="1">
      <alignment wrapText="1"/>
      <protection/>
    </xf>
    <xf numFmtId="0" fontId="26" fillId="0" borderId="0" xfId="55" applyFont="1" applyFill="1">
      <alignment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0" xfId="56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21" fillId="0" borderId="22" xfId="56" applyFont="1" applyBorder="1" applyAlignment="1">
      <alignment horizontal="center" vertical="center"/>
      <protection/>
    </xf>
    <xf numFmtId="0" fontId="19" fillId="0" borderId="22" xfId="56" applyFont="1" applyBorder="1" applyAlignment="1">
      <alignment horizontal="center" textRotation="90"/>
      <protection/>
    </xf>
    <xf numFmtId="0" fontId="19" fillId="0" borderId="22" xfId="56" applyFont="1" applyBorder="1" applyAlignment="1">
      <alignment horizontal="center" textRotation="90" wrapText="1"/>
      <protection/>
    </xf>
    <xf numFmtId="0" fontId="19" fillId="36" borderId="22" xfId="56" applyFont="1" applyFill="1" applyBorder="1" applyAlignment="1">
      <alignment horizontal="center" textRotation="90" wrapText="1"/>
      <protection/>
    </xf>
    <xf numFmtId="0" fontId="19" fillId="0" borderId="22" xfId="55" applyFont="1" applyBorder="1" applyAlignment="1">
      <alignment horizontal="center" textRotation="90" wrapText="1"/>
      <protection/>
    </xf>
    <xf numFmtId="0" fontId="21" fillId="0" borderId="22" xfId="56" applyFont="1" applyBorder="1" applyAlignment="1">
      <alignment horizontal="center" textRotation="90" wrapText="1" shrinkToFit="1"/>
      <protection/>
    </xf>
    <xf numFmtId="0" fontId="21" fillId="0" borderId="22" xfId="56" applyFont="1" applyBorder="1">
      <alignment/>
      <protection/>
    </xf>
    <xf numFmtId="0" fontId="19" fillId="35" borderId="22" xfId="56" applyFont="1" applyFill="1" applyBorder="1" applyAlignment="1">
      <alignment textRotation="90" wrapText="1" shrinkToFit="1"/>
      <protection/>
    </xf>
    <xf numFmtId="0" fontId="19" fillId="0" borderId="22" xfId="56" applyFont="1" applyBorder="1" applyAlignment="1">
      <alignment wrapText="1"/>
      <protection/>
    </xf>
    <xf numFmtId="0" fontId="19" fillId="0" borderId="22" xfId="56" applyFont="1" applyFill="1" applyBorder="1" applyAlignment="1">
      <alignment wrapText="1"/>
      <protection/>
    </xf>
    <xf numFmtId="3" fontId="19" fillId="0" borderId="22" xfId="56" applyNumberFormat="1" applyFont="1" applyFill="1" applyBorder="1" applyAlignment="1">
      <alignment horizontal="center" vertical="center" textRotation="90"/>
      <protection/>
    </xf>
    <xf numFmtId="0" fontId="21" fillId="0" borderId="22" xfId="56" applyFont="1" applyBorder="1" applyAlignment="1">
      <alignment wrapText="1"/>
      <protection/>
    </xf>
    <xf numFmtId="3" fontId="21" fillId="35" borderId="22" xfId="56" applyNumberFormat="1" applyFont="1" applyFill="1" applyBorder="1" applyAlignment="1">
      <alignment wrapText="1"/>
      <protection/>
    </xf>
    <xf numFmtId="3" fontId="19" fillId="35" borderId="22" xfId="56" applyNumberFormat="1" applyFont="1" applyFill="1" applyBorder="1">
      <alignment/>
      <protection/>
    </xf>
    <xf numFmtId="3" fontId="26" fillId="35" borderId="22" xfId="55" applyNumberFormat="1" applyFont="1" applyFill="1" applyBorder="1">
      <alignment/>
      <protection/>
    </xf>
    <xf numFmtId="0" fontId="21" fillId="0" borderId="22" xfId="56" applyFont="1" applyFill="1" applyBorder="1" applyAlignment="1">
      <alignment horizontal="left" wrapText="1"/>
      <protection/>
    </xf>
    <xf numFmtId="3" fontId="21" fillId="0" borderId="22" xfId="56" applyNumberFormat="1" applyFont="1" applyFill="1" applyBorder="1" applyAlignment="1">
      <alignment shrinkToFit="1"/>
      <protection/>
    </xf>
    <xf numFmtId="3" fontId="21" fillId="0" borderId="22" xfId="55" applyNumberFormat="1" applyFont="1" applyFill="1" applyBorder="1" applyAlignment="1">
      <alignment shrinkToFit="1"/>
      <protection/>
    </xf>
    <xf numFmtId="3" fontId="21" fillId="0" borderId="22" xfId="56" applyNumberFormat="1" applyFont="1" applyFill="1" applyBorder="1">
      <alignment/>
      <protection/>
    </xf>
    <xf numFmtId="0" fontId="21" fillId="0" borderId="22" xfId="56" applyFont="1" applyFill="1" applyBorder="1" applyAlignment="1">
      <alignment wrapText="1"/>
      <protection/>
    </xf>
    <xf numFmtId="3" fontId="21" fillId="0" borderId="22" xfId="55" applyNumberFormat="1" applyFont="1" applyFill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1" width="25.7109375" style="3" customWidth="1"/>
    <col min="2" max="2" width="6.8515625" style="3" customWidth="1"/>
    <col min="3" max="3" width="7.140625" style="3" customWidth="1"/>
    <col min="4" max="4" width="7.421875" style="3" customWidth="1"/>
    <col min="5" max="5" width="5.7109375" style="3" customWidth="1"/>
    <col min="6" max="6" width="7.57421875" style="3" customWidth="1"/>
    <col min="7" max="7" width="5.7109375" style="3" customWidth="1"/>
    <col min="8" max="8" width="7.00390625" style="3" customWidth="1"/>
    <col min="9" max="10" width="5.7109375" style="3" customWidth="1"/>
    <col min="11" max="11" width="6.8515625" style="3" customWidth="1"/>
    <col min="12" max="15" width="5.7109375" style="3" customWidth="1"/>
    <col min="16" max="16" width="7.28125" style="17" customWidth="1"/>
    <col min="17" max="17" width="6.8515625" style="3" customWidth="1"/>
    <col min="18" max="18" width="8.00390625" style="3" customWidth="1"/>
    <col min="19" max="19" width="5.7109375" style="3" customWidth="1"/>
    <col min="20" max="20" width="7.28125" style="3" customWidth="1"/>
    <col min="21" max="21" width="6.421875" style="3" customWidth="1"/>
    <col min="22" max="22" width="7.421875" style="3" customWidth="1"/>
    <col min="23" max="23" width="7.140625" style="3" customWidth="1"/>
    <col min="24" max="24" width="7.7109375" style="3" customWidth="1"/>
    <col min="25" max="16384" width="9.140625" style="3" customWidth="1"/>
  </cols>
  <sheetData>
    <row r="1" spans="1:24" ht="109.5" customHeight="1">
      <c r="A1" s="1" t="s">
        <v>39</v>
      </c>
      <c r="B1" s="2" t="s">
        <v>0</v>
      </c>
      <c r="C1" s="2" t="s">
        <v>38</v>
      </c>
      <c r="D1" s="2" t="s">
        <v>36</v>
      </c>
      <c r="E1" s="2" t="s">
        <v>21</v>
      </c>
      <c r="F1" s="2" t="s">
        <v>22</v>
      </c>
      <c r="G1" s="2" t="s">
        <v>16</v>
      </c>
      <c r="H1" s="2" t="s">
        <v>17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1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2</v>
      </c>
      <c r="V1" s="2" t="s">
        <v>34</v>
      </c>
      <c r="W1" s="2" t="s">
        <v>3</v>
      </c>
      <c r="X1" s="29" t="s">
        <v>19</v>
      </c>
    </row>
    <row r="2" spans="1:24" ht="18" customHeight="1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18" customHeight="1">
      <c r="A3" s="7" t="s">
        <v>8</v>
      </c>
      <c r="B3" s="18">
        <v>6499</v>
      </c>
      <c r="C3" s="18">
        <v>6372</v>
      </c>
      <c r="D3" s="18">
        <v>23777</v>
      </c>
      <c r="E3" s="18">
        <v>11453</v>
      </c>
      <c r="F3" s="18">
        <v>9911</v>
      </c>
      <c r="G3" s="18">
        <v>12889</v>
      </c>
      <c r="H3" s="18">
        <v>21234</v>
      </c>
      <c r="I3" s="18">
        <v>13871</v>
      </c>
      <c r="J3" s="18">
        <v>8267</v>
      </c>
      <c r="K3" s="18">
        <v>37583</v>
      </c>
      <c r="L3" s="18">
        <v>9625</v>
      </c>
      <c r="M3" s="18">
        <v>6025</v>
      </c>
      <c r="N3" s="18">
        <v>1840</v>
      </c>
      <c r="O3" s="18">
        <v>6364</v>
      </c>
      <c r="P3" s="18">
        <v>22166</v>
      </c>
      <c r="Q3" s="18">
        <v>27981</v>
      </c>
      <c r="R3" s="18">
        <v>20055</v>
      </c>
      <c r="S3" s="18">
        <v>16224</v>
      </c>
      <c r="T3" s="18">
        <v>6871</v>
      </c>
      <c r="U3" s="18">
        <v>19321</v>
      </c>
      <c r="V3" s="18">
        <v>13782</v>
      </c>
      <c r="W3" s="18">
        <v>12180</v>
      </c>
      <c r="X3" s="19">
        <f aca="true" t="shared" si="0" ref="X3:X20">SUM(B3:W3)</f>
        <v>314290</v>
      </c>
    </row>
    <row r="4" spans="1:24" ht="18" customHeight="1">
      <c r="A4" s="7" t="s">
        <v>9</v>
      </c>
      <c r="B4" s="18">
        <v>3774</v>
      </c>
      <c r="C4" s="18">
        <v>7864</v>
      </c>
      <c r="D4" s="18">
        <v>7048</v>
      </c>
      <c r="E4" s="18">
        <v>3952</v>
      </c>
      <c r="F4" s="18">
        <v>4773</v>
      </c>
      <c r="G4" s="18">
        <v>3294</v>
      </c>
      <c r="H4" s="18">
        <v>5484</v>
      </c>
      <c r="I4" s="18">
        <v>2847</v>
      </c>
      <c r="J4" s="18">
        <v>2660</v>
      </c>
      <c r="K4" s="18">
        <v>9964</v>
      </c>
      <c r="L4" s="18">
        <v>8750</v>
      </c>
      <c r="M4" s="18">
        <v>2771</v>
      </c>
      <c r="N4" s="18">
        <v>2386</v>
      </c>
      <c r="O4" s="18">
        <v>3702</v>
      </c>
      <c r="P4" s="18">
        <v>10637</v>
      </c>
      <c r="Q4" s="18">
        <v>5156</v>
      </c>
      <c r="R4" s="18">
        <v>3125</v>
      </c>
      <c r="S4" s="18">
        <v>2902</v>
      </c>
      <c r="T4" s="18">
        <v>7494</v>
      </c>
      <c r="U4" s="18">
        <v>5625</v>
      </c>
      <c r="V4" s="18">
        <v>8065</v>
      </c>
      <c r="W4" s="18">
        <v>5597</v>
      </c>
      <c r="X4" s="19">
        <f t="shared" si="0"/>
        <v>117870</v>
      </c>
    </row>
    <row r="5" spans="1:24" ht="18" customHeight="1">
      <c r="A5" s="7" t="s">
        <v>41</v>
      </c>
      <c r="B5" s="18">
        <v>30329</v>
      </c>
      <c r="C5" s="18">
        <v>54753</v>
      </c>
      <c r="D5" s="18">
        <v>54562</v>
      </c>
      <c r="E5" s="18">
        <v>19953</v>
      </c>
      <c r="F5" s="18">
        <v>26405</v>
      </c>
      <c r="G5" s="18">
        <v>17977</v>
      </c>
      <c r="H5" s="18">
        <v>40652</v>
      </c>
      <c r="I5" s="18">
        <v>23860</v>
      </c>
      <c r="J5" s="18">
        <v>19606</v>
      </c>
      <c r="K5" s="18">
        <v>37568</v>
      </c>
      <c r="L5" s="18">
        <v>2932</v>
      </c>
      <c r="M5" s="18">
        <v>17187</v>
      </c>
      <c r="N5" s="18">
        <v>2525</v>
      </c>
      <c r="O5" s="18">
        <v>26954</v>
      </c>
      <c r="P5" s="18">
        <v>31219</v>
      </c>
      <c r="Q5" s="18">
        <v>43670</v>
      </c>
      <c r="R5" s="18">
        <v>18504</v>
      </c>
      <c r="S5" s="18">
        <v>33710</v>
      </c>
      <c r="T5" s="18">
        <v>100739</v>
      </c>
      <c r="U5" s="18">
        <v>37957</v>
      </c>
      <c r="V5" s="18">
        <v>21996</v>
      </c>
      <c r="W5" s="18">
        <v>21709</v>
      </c>
      <c r="X5" s="19">
        <f t="shared" si="0"/>
        <v>684767</v>
      </c>
    </row>
    <row r="6" spans="1:24" ht="18" customHeight="1">
      <c r="A6" s="7" t="s">
        <v>15</v>
      </c>
      <c r="B6" s="20">
        <v>132</v>
      </c>
      <c r="C6" s="18">
        <v>443</v>
      </c>
      <c r="D6" s="18">
        <v>57</v>
      </c>
      <c r="E6" s="18">
        <v>244</v>
      </c>
      <c r="F6" s="18">
        <v>5447</v>
      </c>
      <c r="G6" s="18">
        <v>106</v>
      </c>
      <c r="H6" s="18">
        <v>6484</v>
      </c>
      <c r="I6" s="18">
        <v>374</v>
      </c>
      <c r="J6" s="18">
        <v>360</v>
      </c>
      <c r="K6" s="18">
        <v>49</v>
      </c>
      <c r="L6" s="18">
        <v>0</v>
      </c>
      <c r="M6" s="18">
        <v>385</v>
      </c>
      <c r="N6" s="18">
        <v>0</v>
      </c>
      <c r="O6" s="18">
        <v>1794</v>
      </c>
      <c r="P6" s="18">
        <v>1037</v>
      </c>
      <c r="Q6" s="18">
        <v>0</v>
      </c>
      <c r="R6" s="18">
        <v>1004</v>
      </c>
      <c r="S6" s="18">
        <v>2062</v>
      </c>
      <c r="T6" s="18">
        <v>0</v>
      </c>
      <c r="U6" s="18">
        <v>2646</v>
      </c>
      <c r="V6" s="18">
        <v>0</v>
      </c>
      <c r="W6" s="18">
        <v>3971</v>
      </c>
      <c r="X6" s="19">
        <f t="shared" si="0"/>
        <v>26595</v>
      </c>
    </row>
    <row r="7" spans="1:24" ht="18" customHeight="1">
      <c r="A7" s="7" t="s">
        <v>10</v>
      </c>
      <c r="B7" s="21">
        <v>0</v>
      </c>
      <c r="C7" s="21">
        <v>0</v>
      </c>
      <c r="D7" s="18">
        <v>0</v>
      </c>
      <c r="E7" s="18">
        <v>3</v>
      </c>
      <c r="F7" s="18">
        <v>148</v>
      </c>
      <c r="G7" s="18">
        <v>0</v>
      </c>
      <c r="H7" s="18">
        <v>206</v>
      </c>
      <c r="I7" s="18">
        <v>39</v>
      </c>
      <c r="J7" s="18">
        <v>19</v>
      </c>
      <c r="K7" s="18">
        <v>0</v>
      </c>
      <c r="L7" s="18">
        <v>0</v>
      </c>
      <c r="M7" s="18">
        <v>32</v>
      </c>
      <c r="N7" s="18">
        <v>0</v>
      </c>
      <c r="O7" s="18">
        <v>139</v>
      </c>
      <c r="P7" s="18">
        <v>207</v>
      </c>
      <c r="Q7" s="18">
        <v>0</v>
      </c>
      <c r="R7" s="18">
        <v>38</v>
      </c>
      <c r="S7" s="18">
        <v>55</v>
      </c>
      <c r="T7" s="18">
        <v>0</v>
      </c>
      <c r="U7" s="18">
        <v>43</v>
      </c>
      <c r="V7" s="18">
        <v>24</v>
      </c>
      <c r="W7" s="18">
        <v>39</v>
      </c>
      <c r="X7" s="19">
        <f t="shared" si="0"/>
        <v>992</v>
      </c>
    </row>
    <row r="8" spans="1:24" ht="18" customHeight="1">
      <c r="A8" s="7" t="s">
        <v>11</v>
      </c>
      <c r="B8" s="21">
        <v>0</v>
      </c>
      <c r="C8" s="21">
        <v>0</v>
      </c>
      <c r="D8" s="18">
        <v>25</v>
      </c>
      <c r="E8" s="18">
        <v>4072</v>
      </c>
      <c r="F8" s="18">
        <v>3878</v>
      </c>
      <c r="G8" s="18">
        <v>0</v>
      </c>
      <c r="H8" s="18">
        <v>4911</v>
      </c>
      <c r="I8" s="18">
        <v>1224</v>
      </c>
      <c r="J8" s="18">
        <v>2350</v>
      </c>
      <c r="K8" s="18">
        <v>63</v>
      </c>
      <c r="L8" s="18">
        <v>180</v>
      </c>
      <c r="M8" s="18">
        <v>1029</v>
      </c>
      <c r="N8" s="18">
        <v>0</v>
      </c>
      <c r="O8" s="18">
        <v>1137</v>
      </c>
      <c r="P8" s="18">
        <v>4707</v>
      </c>
      <c r="Q8" s="18">
        <v>0</v>
      </c>
      <c r="R8" s="18">
        <v>6395</v>
      </c>
      <c r="S8" s="18">
        <v>1768</v>
      </c>
      <c r="T8" s="18">
        <v>0</v>
      </c>
      <c r="U8" s="18">
        <v>4400</v>
      </c>
      <c r="V8" s="18">
        <v>1286</v>
      </c>
      <c r="W8" s="18">
        <v>6044</v>
      </c>
      <c r="X8" s="19">
        <f t="shared" si="0"/>
        <v>43469</v>
      </c>
    </row>
    <row r="9" spans="1:24" ht="18" customHeight="1">
      <c r="A9" s="7" t="s">
        <v>4</v>
      </c>
      <c r="B9" s="20">
        <v>6356</v>
      </c>
      <c r="C9" s="18">
        <v>0</v>
      </c>
      <c r="D9" s="18">
        <v>1015</v>
      </c>
      <c r="E9" s="18">
        <v>0</v>
      </c>
      <c r="F9" s="18">
        <v>0</v>
      </c>
      <c r="G9" s="18">
        <v>610</v>
      </c>
      <c r="H9" s="18">
        <v>1125</v>
      </c>
      <c r="I9" s="18">
        <v>22</v>
      </c>
      <c r="J9" s="18">
        <v>121</v>
      </c>
      <c r="K9" s="18">
        <v>6372</v>
      </c>
      <c r="L9" s="18">
        <v>1256</v>
      </c>
      <c r="M9" s="18">
        <v>330</v>
      </c>
      <c r="N9" s="18">
        <v>437</v>
      </c>
      <c r="O9" s="18">
        <v>1444</v>
      </c>
      <c r="P9" s="18">
        <v>543</v>
      </c>
      <c r="Q9" s="18">
        <v>4264</v>
      </c>
      <c r="R9" s="18">
        <v>1091</v>
      </c>
      <c r="S9" s="18">
        <v>424</v>
      </c>
      <c r="T9" s="18">
        <v>598</v>
      </c>
      <c r="U9" s="18">
        <v>5168</v>
      </c>
      <c r="V9" s="18">
        <v>985</v>
      </c>
      <c r="W9" s="18">
        <v>1038</v>
      </c>
      <c r="X9" s="19">
        <f t="shared" si="0"/>
        <v>33199</v>
      </c>
    </row>
    <row r="10" spans="1:24" ht="18" customHeight="1">
      <c r="A10" s="7" t="s">
        <v>40</v>
      </c>
      <c r="B10" s="18">
        <v>5267</v>
      </c>
      <c r="C10" s="18">
        <v>7162</v>
      </c>
      <c r="D10" s="18">
        <v>25250</v>
      </c>
      <c r="E10" s="18">
        <v>8215</v>
      </c>
      <c r="F10" s="18">
        <v>8886</v>
      </c>
      <c r="G10" s="18">
        <v>1942</v>
      </c>
      <c r="H10" s="18">
        <v>13523</v>
      </c>
      <c r="I10" s="18">
        <v>7884</v>
      </c>
      <c r="J10" s="18">
        <v>7092</v>
      </c>
      <c r="K10" s="18">
        <v>28054</v>
      </c>
      <c r="L10" s="18">
        <v>3816</v>
      </c>
      <c r="M10" s="18">
        <v>4413</v>
      </c>
      <c r="N10" s="18">
        <v>525</v>
      </c>
      <c r="O10" s="18">
        <v>6339</v>
      </c>
      <c r="P10" s="18">
        <v>18804</v>
      </c>
      <c r="Q10" s="18">
        <v>18189</v>
      </c>
      <c r="R10" s="18">
        <v>13542</v>
      </c>
      <c r="S10" s="18">
        <v>12769</v>
      </c>
      <c r="T10" s="18">
        <v>10234</v>
      </c>
      <c r="U10" s="18">
        <v>17846</v>
      </c>
      <c r="V10" s="18">
        <v>11528</v>
      </c>
      <c r="W10" s="18">
        <v>12103</v>
      </c>
      <c r="X10" s="19">
        <f t="shared" si="0"/>
        <v>243383</v>
      </c>
    </row>
    <row r="11" spans="1:24" ht="18" customHeight="1">
      <c r="A11" s="7" t="s">
        <v>5</v>
      </c>
      <c r="B11" s="18">
        <v>2175</v>
      </c>
      <c r="C11" s="18">
        <v>530</v>
      </c>
      <c r="D11" s="18">
        <v>36</v>
      </c>
      <c r="E11" s="18">
        <v>0</v>
      </c>
      <c r="F11" s="18">
        <v>0</v>
      </c>
      <c r="G11" s="18">
        <v>0</v>
      </c>
      <c r="H11" s="18">
        <v>0</v>
      </c>
      <c r="I11" s="18">
        <v>71</v>
      </c>
      <c r="J11" s="18">
        <v>0</v>
      </c>
      <c r="K11" s="18">
        <v>2012</v>
      </c>
      <c r="L11" s="18">
        <v>286</v>
      </c>
      <c r="M11" s="18">
        <v>0</v>
      </c>
      <c r="N11" s="18">
        <v>0</v>
      </c>
      <c r="O11" s="18">
        <v>50</v>
      </c>
      <c r="P11" s="18">
        <v>581</v>
      </c>
      <c r="Q11" s="18">
        <v>439</v>
      </c>
      <c r="R11" s="18">
        <v>820</v>
      </c>
      <c r="S11" s="18">
        <v>0</v>
      </c>
      <c r="T11" s="18">
        <v>1121</v>
      </c>
      <c r="U11" s="18">
        <v>2312</v>
      </c>
      <c r="V11" s="18">
        <v>156</v>
      </c>
      <c r="W11" s="18">
        <v>2754</v>
      </c>
      <c r="X11" s="19">
        <f t="shared" si="0"/>
        <v>13343</v>
      </c>
    </row>
    <row r="12" spans="1:24" ht="18" customHeight="1">
      <c r="A12" s="7" t="s">
        <v>42</v>
      </c>
      <c r="B12" s="18">
        <v>2845</v>
      </c>
      <c r="C12" s="18">
        <v>15120</v>
      </c>
      <c r="D12" s="18">
        <v>3553</v>
      </c>
      <c r="E12" s="18">
        <v>115</v>
      </c>
      <c r="F12" s="18">
        <v>755</v>
      </c>
      <c r="G12" s="18">
        <v>264</v>
      </c>
      <c r="H12" s="18">
        <v>1369</v>
      </c>
      <c r="I12" s="18">
        <v>334</v>
      </c>
      <c r="J12" s="18">
        <v>1648</v>
      </c>
      <c r="K12" s="18">
        <v>1172</v>
      </c>
      <c r="L12" s="18">
        <v>30</v>
      </c>
      <c r="M12" s="18">
        <v>1807</v>
      </c>
      <c r="N12" s="18">
        <v>475</v>
      </c>
      <c r="O12" s="18">
        <v>314</v>
      </c>
      <c r="P12" s="18">
        <v>568</v>
      </c>
      <c r="Q12" s="18">
        <v>1855</v>
      </c>
      <c r="R12" s="18">
        <v>846</v>
      </c>
      <c r="S12" s="18">
        <v>135</v>
      </c>
      <c r="T12" s="18">
        <v>3092</v>
      </c>
      <c r="U12" s="18">
        <v>3121</v>
      </c>
      <c r="V12" s="18">
        <v>1002</v>
      </c>
      <c r="W12" s="18">
        <v>1124</v>
      </c>
      <c r="X12" s="19">
        <f t="shared" si="0"/>
        <v>41544</v>
      </c>
    </row>
    <row r="13" spans="1:24" ht="18" customHeight="1">
      <c r="A13" s="7" t="s">
        <v>6</v>
      </c>
      <c r="B13" s="18">
        <v>428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823</v>
      </c>
      <c r="T13" s="18">
        <v>0</v>
      </c>
      <c r="U13" s="18">
        <v>0</v>
      </c>
      <c r="V13" s="18">
        <v>0</v>
      </c>
      <c r="W13" s="18">
        <v>0</v>
      </c>
      <c r="X13" s="19">
        <f t="shared" si="0"/>
        <v>1251</v>
      </c>
    </row>
    <row r="14" spans="1:24" ht="18" customHeight="1">
      <c r="A14" s="7" t="s">
        <v>43</v>
      </c>
      <c r="B14" s="18">
        <v>2083</v>
      </c>
      <c r="C14" s="18">
        <v>3328</v>
      </c>
      <c r="D14" s="18">
        <v>1933</v>
      </c>
      <c r="E14" s="18">
        <v>876</v>
      </c>
      <c r="F14" s="18">
        <v>5749</v>
      </c>
      <c r="G14" s="18">
        <v>825</v>
      </c>
      <c r="H14" s="18">
        <v>7168</v>
      </c>
      <c r="I14" s="18">
        <v>3848</v>
      </c>
      <c r="J14" s="18">
        <v>1963</v>
      </c>
      <c r="K14" s="18">
        <v>5001</v>
      </c>
      <c r="L14" s="18">
        <v>675</v>
      </c>
      <c r="M14" s="18">
        <v>716</v>
      </c>
      <c r="N14" s="18">
        <v>148</v>
      </c>
      <c r="O14" s="18">
        <v>3336</v>
      </c>
      <c r="P14" s="18">
        <v>4378</v>
      </c>
      <c r="Q14" s="18">
        <v>3835</v>
      </c>
      <c r="R14" s="18">
        <v>2019</v>
      </c>
      <c r="S14" s="18">
        <v>1309</v>
      </c>
      <c r="T14" s="18">
        <v>15048</v>
      </c>
      <c r="U14" s="18">
        <v>1586</v>
      </c>
      <c r="V14" s="22">
        <v>1827</v>
      </c>
      <c r="W14" s="18">
        <v>3075</v>
      </c>
      <c r="X14" s="19">
        <f t="shared" si="0"/>
        <v>70726</v>
      </c>
    </row>
    <row r="15" spans="1:24" ht="18" customHeight="1">
      <c r="A15" s="7" t="s">
        <v>44</v>
      </c>
      <c r="B15" s="18">
        <v>129523</v>
      </c>
      <c r="C15" s="18">
        <v>148964</v>
      </c>
      <c r="D15" s="18">
        <v>69278</v>
      </c>
      <c r="E15" s="18">
        <v>392</v>
      </c>
      <c r="F15" s="18">
        <v>27610</v>
      </c>
      <c r="G15" s="18">
        <v>29816</v>
      </c>
      <c r="H15" s="18">
        <v>61148</v>
      </c>
      <c r="I15" s="18">
        <v>17600</v>
      </c>
      <c r="J15" s="18">
        <v>12728</v>
      </c>
      <c r="K15" s="18">
        <v>147405</v>
      </c>
      <c r="L15" s="18">
        <v>7088</v>
      </c>
      <c r="M15" s="18">
        <v>14624</v>
      </c>
      <c r="N15" s="18">
        <v>0</v>
      </c>
      <c r="O15" s="18">
        <v>21869</v>
      </c>
      <c r="P15" s="18">
        <v>52610</v>
      </c>
      <c r="Q15" s="18">
        <v>33720</v>
      </c>
      <c r="R15" s="18">
        <v>32825</v>
      </c>
      <c r="S15" s="18">
        <v>13683</v>
      </c>
      <c r="T15" s="18">
        <v>70687</v>
      </c>
      <c r="U15" s="18">
        <v>5</v>
      </c>
      <c r="V15" s="18">
        <v>36448</v>
      </c>
      <c r="W15" s="18">
        <v>30358</v>
      </c>
      <c r="X15" s="19">
        <f t="shared" si="0"/>
        <v>958381</v>
      </c>
    </row>
    <row r="16" spans="1:24" ht="18" customHeight="1">
      <c r="A16" s="7" t="s">
        <v>7</v>
      </c>
      <c r="B16" s="18">
        <v>1966</v>
      </c>
      <c r="C16" s="18">
        <v>2314</v>
      </c>
      <c r="D16" s="18">
        <v>44</v>
      </c>
      <c r="E16" s="18">
        <v>827</v>
      </c>
      <c r="F16" s="18">
        <v>0</v>
      </c>
      <c r="G16" s="18">
        <v>0</v>
      </c>
      <c r="H16" s="18">
        <v>3352</v>
      </c>
      <c r="I16" s="18">
        <v>0</v>
      </c>
      <c r="J16" s="18">
        <v>0</v>
      </c>
      <c r="K16" s="18">
        <v>8663</v>
      </c>
      <c r="L16" s="18">
        <v>2357</v>
      </c>
      <c r="M16" s="18">
        <v>0</v>
      </c>
      <c r="N16" s="18">
        <v>0</v>
      </c>
      <c r="O16" s="18">
        <v>593</v>
      </c>
      <c r="P16" s="18">
        <v>4232</v>
      </c>
      <c r="Q16" s="18">
        <v>3564</v>
      </c>
      <c r="R16" s="18">
        <v>3705</v>
      </c>
      <c r="S16" s="18">
        <v>0</v>
      </c>
      <c r="T16" s="18">
        <v>3744</v>
      </c>
      <c r="U16" s="18">
        <v>7098</v>
      </c>
      <c r="V16" s="18">
        <v>1414</v>
      </c>
      <c r="W16" s="18">
        <v>448</v>
      </c>
      <c r="X16" s="19">
        <f t="shared" si="0"/>
        <v>44321</v>
      </c>
    </row>
    <row r="17" spans="1:24" ht="18" customHeight="1">
      <c r="A17" s="7" t="s">
        <v>14</v>
      </c>
      <c r="B17" s="18">
        <v>1382</v>
      </c>
      <c r="C17" s="18">
        <v>765</v>
      </c>
      <c r="D17" s="18">
        <v>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9109</v>
      </c>
      <c r="L17" s="18">
        <v>1354</v>
      </c>
      <c r="M17" s="18">
        <v>0</v>
      </c>
      <c r="N17" s="18">
        <v>0</v>
      </c>
      <c r="O17" s="18">
        <v>0</v>
      </c>
      <c r="P17" s="18">
        <v>693</v>
      </c>
      <c r="Q17" s="18">
        <v>7281</v>
      </c>
      <c r="R17" s="18">
        <v>0</v>
      </c>
      <c r="S17" s="18">
        <v>0</v>
      </c>
      <c r="T17" s="18">
        <v>1307</v>
      </c>
      <c r="U17" s="18">
        <v>5036</v>
      </c>
      <c r="V17" s="18">
        <v>0</v>
      </c>
      <c r="W17" s="18">
        <v>496</v>
      </c>
      <c r="X17" s="19">
        <f t="shared" si="0"/>
        <v>27427</v>
      </c>
    </row>
    <row r="18" spans="1:24" ht="18" customHeight="1">
      <c r="A18" s="7" t="s">
        <v>12</v>
      </c>
      <c r="B18" s="22">
        <v>273</v>
      </c>
      <c r="C18" s="22">
        <v>536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3327</v>
      </c>
      <c r="L18" s="22">
        <v>298</v>
      </c>
      <c r="M18" s="22">
        <v>0</v>
      </c>
      <c r="N18" s="22">
        <v>0</v>
      </c>
      <c r="O18" s="22">
        <v>0</v>
      </c>
      <c r="P18" s="22">
        <v>300</v>
      </c>
      <c r="Q18" s="22">
        <v>1072</v>
      </c>
      <c r="R18" s="22">
        <v>0</v>
      </c>
      <c r="S18" s="22">
        <v>0</v>
      </c>
      <c r="T18" s="23">
        <v>809</v>
      </c>
      <c r="U18" s="23">
        <v>1997</v>
      </c>
      <c r="V18" s="23">
        <v>0</v>
      </c>
      <c r="W18" s="23">
        <v>15</v>
      </c>
      <c r="X18" s="19">
        <f t="shared" si="0"/>
        <v>8627</v>
      </c>
    </row>
    <row r="19" spans="1:24" ht="18" customHeight="1">
      <c r="A19" s="7" t="s">
        <v>35</v>
      </c>
      <c r="B19" s="22">
        <v>7484</v>
      </c>
      <c r="C19" s="22">
        <v>8844</v>
      </c>
      <c r="D19" s="22">
        <v>3099</v>
      </c>
      <c r="E19" s="22">
        <v>0</v>
      </c>
      <c r="F19" s="22">
        <v>1842</v>
      </c>
      <c r="G19" s="22">
        <v>810</v>
      </c>
      <c r="H19" s="22">
        <v>7099</v>
      </c>
      <c r="I19" s="22">
        <v>3259</v>
      </c>
      <c r="J19" s="22">
        <v>5442</v>
      </c>
      <c r="K19" s="22">
        <v>17331</v>
      </c>
      <c r="L19" s="22">
        <v>7210</v>
      </c>
      <c r="M19" s="22">
        <v>4247</v>
      </c>
      <c r="N19" s="22">
        <v>0</v>
      </c>
      <c r="O19" s="22">
        <v>16072</v>
      </c>
      <c r="P19" s="22">
        <v>6558</v>
      </c>
      <c r="Q19" s="22">
        <v>5355</v>
      </c>
      <c r="R19" s="22">
        <v>8436</v>
      </c>
      <c r="S19" s="22">
        <v>10932</v>
      </c>
      <c r="T19" s="23">
        <v>1249</v>
      </c>
      <c r="U19" s="23">
        <v>99200</v>
      </c>
      <c r="V19" s="23">
        <v>8706</v>
      </c>
      <c r="W19" s="23">
        <v>0</v>
      </c>
      <c r="X19" s="19">
        <f t="shared" si="0"/>
        <v>223175</v>
      </c>
    </row>
    <row r="20" spans="1:24" s="10" customFormat="1" ht="18" customHeight="1">
      <c r="A20" s="8" t="s">
        <v>18</v>
      </c>
      <c r="B20" s="9">
        <f>SUM(B3:B19)</f>
        <v>200516</v>
      </c>
      <c r="C20" s="9">
        <f aca="true" t="shared" si="1" ref="C20:J20">SUM(C3:C19)</f>
        <v>256995</v>
      </c>
      <c r="D20" s="9">
        <f t="shared" si="1"/>
        <v>189681</v>
      </c>
      <c r="E20" s="9">
        <f t="shared" si="1"/>
        <v>50102</v>
      </c>
      <c r="F20" s="9">
        <v>95404</v>
      </c>
      <c r="G20" s="9">
        <f t="shared" si="1"/>
        <v>68533</v>
      </c>
      <c r="H20" s="9">
        <f t="shared" si="1"/>
        <v>173755</v>
      </c>
      <c r="I20" s="9">
        <f t="shared" si="1"/>
        <v>75233</v>
      </c>
      <c r="J20" s="9">
        <f t="shared" si="1"/>
        <v>62256</v>
      </c>
      <c r="K20" s="9">
        <f>SUM(K3:K19)</f>
        <v>313673</v>
      </c>
      <c r="L20" s="9">
        <f>SUM(L3:L19)</f>
        <v>45857</v>
      </c>
      <c r="M20" s="9">
        <f>SUM(M3:M19)</f>
        <v>53566</v>
      </c>
      <c r="N20" s="9">
        <f>SUM(N3:N19)</f>
        <v>8336</v>
      </c>
      <c r="O20" s="9">
        <f aca="true" t="shared" si="2" ref="O20:W20">SUM(O3:O19)</f>
        <v>90107</v>
      </c>
      <c r="P20" s="9">
        <f t="shared" si="2"/>
        <v>159240</v>
      </c>
      <c r="Q20" s="9">
        <f t="shared" si="2"/>
        <v>156381</v>
      </c>
      <c r="R20" s="9">
        <f t="shared" si="2"/>
        <v>112405</v>
      </c>
      <c r="S20" s="9">
        <f t="shared" si="2"/>
        <v>96796</v>
      </c>
      <c r="T20" s="9">
        <f t="shared" si="2"/>
        <v>222993</v>
      </c>
      <c r="U20" s="9">
        <f t="shared" si="2"/>
        <v>213361</v>
      </c>
      <c r="V20" s="9">
        <f t="shared" si="2"/>
        <v>107219</v>
      </c>
      <c r="W20" s="9">
        <f t="shared" si="2"/>
        <v>100951</v>
      </c>
      <c r="X20" s="9">
        <f t="shared" si="0"/>
        <v>2853360</v>
      </c>
    </row>
    <row r="21" spans="1:24" ht="18" customHeight="1">
      <c r="A21" s="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4"/>
    </row>
    <row r="22" spans="1:24" ht="18" customHeight="1">
      <c r="A22" s="8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5"/>
      <c r="S22" s="25"/>
      <c r="T22" s="25"/>
      <c r="U22" s="25"/>
      <c r="V22" s="25"/>
      <c r="W22" s="25"/>
      <c r="X22" s="27"/>
    </row>
    <row r="23" spans="1:24" ht="18" customHeight="1">
      <c r="A23" s="7" t="s">
        <v>4</v>
      </c>
      <c r="B23" s="22">
        <v>7356</v>
      </c>
      <c r="C23" s="22">
        <v>0</v>
      </c>
      <c r="D23" s="22">
        <v>1015</v>
      </c>
      <c r="E23" s="22">
        <v>0</v>
      </c>
      <c r="F23" s="22">
        <v>0</v>
      </c>
      <c r="G23" s="22">
        <v>735</v>
      </c>
      <c r="H23" s="22">
        <v>1125</v>
      </c>
      <c r="I23" s="22">
        <v>22</v>
      </c>
      <c r="J23" s="22">
        <v>121</v>
      </c>
      <c r="K23" s="22">
        <v>6676</v>
      </c>
      <c r="L23" s="22">
        <v>1256</v>
      </c>
      <c r="M23" s="22">
        <v>330</v>
      </c>
      <c r="N23" s="22">
        <v>0</v>
      </c>
      <c r="O23" s="22">
        <v>1446</v>
      </c>
      <c r="P23" s="22">
        <v>543</v>
      </c>
      <c r="Q23" s="23">
        <v>0</v>
      </c>
      <c r="R23" s="22">
        <v>1091</v>
      </c>
      <c r="S23" s="22">
        <v>424</v>
      </c>
      <c r="T23" s="22">
        <v>688</v>
      </c>
      <c r="U23" s="22">
        <v>5168</v>
      </c>
      <c r="V23" s="22">
        <v>985</v>
      </c>
      <c r="W23" s="22">
        <v>1038</v>
      </c>
      <c r="X23" s="19">
        <f>SUM(B23:W23)</f>
        <v>30019</v>
      </c>
    </row>
    <row r="24" spans="1:24" ht="18" customHeight="1">
      <c r="A24" s="7" t="s">
        <v>5</v>
      </c>
      <c r="B24" s="22">
        <v>8274</v>
      </c>
      <c r="C24" s="22">
        <v>630</v>
      </c>
      <c r="D24" s="22">
        <v>36</v>
      </c>
      <c r="E24" s="22">
        <v>0</v>
      </c>
      <c r="F24" s="22">
        <v>0</v>
      </c>
      <c r="G24" s="22">
        <v>0</v>
      </c>
      <c r="H24" s="22">
        <v>0</v>
      </c>
      <c r="I24" s="22">
        <v>71</v>
      </c>
      <c r="J24" s="22">
        <v>0</v>
      </c>
      <c r="K24" s="22">
        <v>4041</v>
      </c>
      <c r="L24" s="22">
        <v>286</v>
      </c>
      <c r="M24" s="22">
        <v>0</v>
      </c>
      <c r="N24" s="22">
        <v>0</v>
      </c>
      <c r="O24" s="22">
        <v>50</v>
      </c>
      <c r="P24" s="22">
        <v>1187</v>
      </c>
      <c r="Q24" s="23">
        <v>0</v>
      </c>
      <c r="R24" s="23">
        <v>820</v>
      </c>
      <c r="S24" s="22">
        <v>0</v>
      </c>
      <c r="T24" s="22">
        <v>1162</v>
      </c>
      <c r="U24" s="22">
        <v>2312</v>
      </c>
      <c r="V24" s="22">
        <v>156</v>
      </c>
      <c r="W24" s="22">
        <v>2754</v>
      </c>
      <c r="X24" s="19">
        <f>SUM(B24:W24)</f>
        <v>21779</v>
      </c>
    </row>
    <row r="25" spans="1:24" ht="18" customHeight="1">
      <c r="A25" s="7" t="s">
        <v>6</v>
      </c>
      <c r="B25" s="22">
        <v>710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19">
        <f>SUM(B25:W25)</f>
        <v>710</v>
      </c>
    </row>
    <row r="26" spans="1:25" ht="18" customHeight="1">
      <c r="A26" s="7" t="s">
        <v>7</v>
      </c>
      <c r="B26" s="22">
        <v>9886</v>
      </c>
      <c r="C26" s="22">
        <v>2314</v>
      </c>
      <c r="D26" s="22">
        <v>44</v>
      </c>
      <c r="E26" s="22">
        <v>827</v>
      </c>
      <c r="F26" s="22">
        <v>0</v>
      </c>
      <c r="G26" s="22">
        <v>0</v>
      </c>
      <c r="H26" s="22">
        <v>3352</v>
      </c>
      <c r="I26" s="22">
        <v>0</v>
      </c>
      <c r="J26" s="22">
        <v>0</v>
      </c>
      <c r="K26" s="22">
        <v>33790</v>
      </c>
      <c r="L26" s="22">
        <v>2357</v>
      </c>
      <c r="M26" s="22">
        <v>0</v>
      </c>
      <c r="N26" s="22">
        <v>0</v>
      </c>
      <c r="O26" s="22">
        <v>593</v>
      </c>
      <c r="P26" s="22">
        <v>9897</v>
      </c>
      <c r="Q26" s="23">
        <v>0</v>
      </c>
      <c r="R26" s="23">
        <v>3705</v>
      </c>
      <c r="S26" s="23">
        <v>0</v>
      </c>
      <c r="T26" s="23">
        <v>12731</v>
      </c>
      <c r="U26" s="22">
        <v>7098</v>
      </c>
      <c r="V26" s="22">
        <v>1414</v>
      </c>
      <c r="W26" s="22">
        <v>448</v>
      </c>
      <c r="X26" s="19">
        <f>SUM(B26:W26)</f>
        <v>88456</v>
      </c>
      <c r="Y26" s="11"/>
    </row>
    <row r="27" spans="1:25" ht="18" customHeight="1">
      <c r="A27" s="12" t="s">
        <v>37</v>
      </c>
      <c r="B27" s="9">
        <f>SUM(B23:B26)</f>
        <v>26226</v>
      </c>
      <c r="C27" s="9">
        <f>SUM(C23:C26)</f>
        <v>2944</v>
      </c>
      <c r="D27" s="9">
        <f>SUM(D23:D26)</f>
        <v>1095</v>
      </c>
      <c r="E27" s="9">
        <v>827</v>
      </c>
      <c r="F27" s="9">
        <v>0</v>
      </c>
      <c r="G27" s="9">
        <f aca="true" t="shared" si="3" ref="G27:L27">SUM(G23:G26)</f>
        <v>735</v>
      </c>
      <c r="H27" s="9">
        <f t="shared" si="3"/>
        <v>4477</v>
      </c>
      <c r="I27" s="9">
        <f t="shared" si="3"/>
        <v>93</v>
      </c>
      <c r="J27" s="9">
        <f t="shared" si="3"/>
        <v>121</v>
      </c>
      <c r="K27" s="9">
        <f t="shared" si="3"/>
        <v>44507</v>
      </c>
      <c r="L27" s="9">
        <f t="shared" si="3"/>
        <v>3899</v>
      </c>
      <c r="M27" s="9">
        <v>330</v>
      </c>
      <c r="N27" s="9">
        <v>0</v>
      </c>
      <c r="O27" s="9">
        <f>SUM(O23:O26)</f>
        <v>2089</v>
      </c>
      <c r="P27" s="9">
        <f>SUM(P23:P26)</f>
        <v>11627</v>
      </c>
      <c r="Q27" s="9">
        <v>0</v>
      </c>
      <c r="R27" s="9">
        <f aca="true" t="shared" si="4" ref="R27:W27">SUM(R23:R26)</f>
        <v>5616</v>
      </c>
      <c r="S27" s="9">
        <f t="shared" si="4"/>
        <v>424</v>
      </c>
      <c r="T27" s="9">
        <f t="shared" si="4"/>
        <v>14581</v>
      </c>
      <c r="U27" s="9">
        <f t="shared" si="4"/>
        <v>14578</v>
      </c>
      <c r="V27" s="9">
        <f t="shared" si="4"/>
        <v>2555</v>
      </c>
      <c r="W27" s="9">
        <f t="shared" si="4"/>
        <v>4240</v>
      </c>
      <c r="X27" s="28">
        <f>SUM(B27:W27)</f>
        <v>140964</v>
      </c>
      <c r="Y27" s="11"/>
    </row>
    <row r="28" spans="1:24" ht="18" customHeight="1" thickBo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4"/>
      <c r="R28" s="14"/>
      <c r="S28" s="14"/>
      <c r="T28" s="14"/>
      <c r="U28" s="14"/>
      <c r="V28" s="14"/>
      <c r="W28" s="14"/>
      <c r="X28" s="16"/>
    </row>
  </sheetData>
  <sheetProtection/>
  <printOptions gridLines="1"/>
  <pageMargins left="0.7480314960629921" right="0.7480314960629921" top="0.984251968503937" bottom="0.5905511811023623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7109375" style="55" customWidth="1"/>
    <col min="2" max="10" width="10.7109375" style="55" customWidth="1"/>
    <col min="11" max="11" width="10.7109375" style="68" customWidth="1"/>
    <col min="12" max="17" width="10.7109375" style="55" customWidth="1"/>
    <col min="18" max="16384" width="9.00390625" style="55" customWidth="1"/>
  </cols>
  <sheetData>
    <row r="1" spans="1:17" ht="75" customHeight="1">
      <c r="A1" s="72" t="s">
        <v>69</v>
      </c>
      <c r="B1" s="73" t="s">
        <v>62</v>
      </c>
      <c r="C1" s="73" t="s">
        <v>61</v>
      </c>
      <c r="D1" s="74" t="s">
        <v>60</v>
      </c>
      <c r="E1" s="74" t="s">
        <v>59</v>
      </c>
      <c r="F1" s="74" t="s">
        <v>58</v>
      </c>
      <c r="G1" s="74" t="s">
        <v>57</v>
      </c>
      <c r="H1" s="74" t="s">
        <v>56</v>
      </c>
      <c r="I1" s="74" t="s">
        <v>55</v>
      </c>
      <c r="J1" s="74" t="s">
        <v>54</v>
      </c>
      <c r="K1" s="75" t="s">
        <v>53</v>
      </c>
      <c r="L1" s="74" t="s">
        <v>52</v>
      </c>
      <c r="M1" s="76" t="s">
        <v>51</v>
      </c>
      <c r="N1" s="76" t="s">
        <v>50</v>
      </c>
      <c r="O1" s="74" t="s">
        <v>49</v>
      </c>
      <c r="P1" s="74" t="s">
        <v>48</v>
      </c>
      <c r="Q1" s="77" t="s">
        <v>47</v>
      </c>
    </row>
    <row r="2" spans="1:17" ht="19.5" customHeight="1">
      <c r="A2" s="78" t="s">
        <v>13</v>
      </c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7"/>
      <c r="P2" s="57"/>
      <c r="Q2" s="79"/>
    </row>
    <row r="3" spans="1:17" ht="19.5" customHeight="1">
      <c r="A3" s="80" t="s">
        <v>8</v>
      </c>
      <c r="B3" s="59">
        <v>1565</v>
      </c>
      <c r="C3" s="59">
        <v>811</v>
      </c>
      <c r="D3" s="59">
        <v>1254</v>
      </c>
      <c r="E3" s="59">
        <v>789</v>
      </c>
      <c r="F3" s="59">
        <v>3415</v>
      </c>
      <c r="G3" s="59">
        <v>4919</v>
      </c>
      <c r="H3" s="59">
        <v>9134</v>
      </c>
      <c r="I3" s="59">
        <v>34974</v>
      </c>
      <c r="J3" s="59">
        <v>4178</v>
      </c>
      <c r="K3" s="60">
        <v>1415</v>
      </c>
      <c r="L3" s="59">
        <v>5797</v>
      </c>
      <c r="M3" s="61">
        <v>0</v>
      </c>
      <c r="N3" s="61">
        <v>2611</v>
      </c>
      <c r="O3" s="59">
        <v>7442</v>
      </c>
      <c r="P3" s="59">
        <v>314290</v>
      </c>
      <c r="Q3" s="64">
        <f>SUM(B3:P3)</f>
        <v>392594</v>
      </c>
    </row>
    <row r="4" spans="1:17" ht="19.5" customHeight="1">
      <c r="A4" s="81" t="s">
        <v>9</v>
      </c>
      <c r="B4" s="62">
        <v>5814</v>
      </c>
      <c r="C4" s="62">
        <v>1779</v>
      </c>
      <c r="D4" s="62">
        <v>3779</v>
      </c>
      <c r="E4" s="62">
        <v>3270</v>
      </c>
      <c r="F4" s="62">
        <v>16342</v>
      </c>
      <c r="G4" s="62">
        <v>6371</v>
      </c>
      <c r="H4" s="62">
        <v>13410</v>
      </c>
      <c r="I4" s="62">
        <v>69077</v>
      </c>
      <c r="J4" s="62">
        <v>3742</v>
      </c>
      <c r="K4" s="62">
        <v>3240</v>
      </c>
      <c r="L4" s="62">
        <v>6277</v>
      </c>
      <c r="M4" s="63">
        <v>0</v>
      </c>
      <c r="N4" s="63">
        <v>3460</v>
      </c>
      <c r="O4" s="62">
        <v>6775</v>
      </c>
      <c r="P4" s="62">
        <v>117870</v>
      </c>
      <c r="Q4" s="65">
        <f>SUM(B4:P4)</f>
        <v>261206</v>
      </c>
    </row>
    <row r="5" spans="1:17" ht="19.5" customHeight="1">
      <c r="A5" s="81" t="s">
        <v>46</v>
      </c>
      <c r="B5" s="62">
        <v>11698</v>
      </c>
      <c r="C5" s="62">
        <v>4448</v>
      </c>
      <c r="D5" s="62">
        <v>6538</v>
      </c>
      <c r="E5" s="62">
        <v>3395</v>
      </c>
      <c r="F5" s="62">
        <v>3400</v>
      </c>
      <c r="G5" s="62">
        <v>26109</v>
      </c>
      <c r="H5" s="62">
        <v>21275</v>
      </c>
      <c r="I5" s="62">
        <v>70624</v>
      </c>
      <c r="J5" s="62">
        <v>16474</v>
      </c>
      <c r="K5" s="62">
        <v>10171</v>
      </c>
      <c r="L5" s="62">
        <v>24461</v>
      </c>
      <c r="M5" s="63">
        <v>0</v>
      </c>
      <c r="N5" s="63">
        <v>5288</v>
      </c>
      <c r="O5" s="62">
        <v>20236</v>
      </c>
      <c r="P5" s="62">
        <v>684767</v>
      </c>
      <c r="Q5" s="65">
        <f>SUM(B5:P5)</f>
        <v>908884</v>
      </c>
    </row>
    <row r="6" spans="1:17" ht="19.5" customHeight="1">
      <c r="A6" s="81" t="s">
        <v>15</v>
      </c>
      <c r="B6" s="62">
        <v>1287</v>
      </c>
      <c r="C6" s="62">
        <v>82</v>
      </c>
      <c r="D6" s="62">
        <v>423</v>
      </c>
      <c r="E6" s="62">
        <v>388</v>
      </c>
      <c r="F6" s="62">
        <v>1159</v>
      </c>
      <c r="G6" s="62">
        <v>2125</v>
      </c>
      <c r="H6" s="62">
        <v>10600</v>
      </c>
      <c r="I6" s="62">
        <v>22589</v>
      </c>
      <c r="J6" s="62">
        <v>0</v>
      </c>
      <c r="K6" s="62">
        <v>5409</v>
      </c>
      <c r="L6" s="62">
        <v>4467</v>
      </c>
      <c r="M6" s="63">
        <v>0</v>
      </c>
      <c r="N6" s="63">
        <v>1283</v>
      </c>
      <c r="O6" s="62">
        <v>3367</v>
      </c>
      <c r="P6" s="62">
        <v>26595</v>
      </c>
      <c r="Q6" s="65">
        <f>SUM(B6:P6)</f>
        <v>79774</v>
      </c>
    </row>
    <row r="7" spans="1:17" ht="19.5" customHeight="1">
      <c r="A7" s="81" t="s">
        <v>10</v>
      </c>
      <c r="B7" s="62">
        <v>3</v>
      </c>
      <c r="C7" s="62">
        <v>0</v>
      </c>
      <c r="D7" s="62">
        <v>33</v>
      </c>
      <c r="E7" s="62">
        <v>0</v>
      </c>
      <c r="F7" s="62">
        <v>66</v>
      </c>
      <c r="G7" s="62">
        <v>186</v>
      </c>
      <c r="H7" s="62">
        <v>594</v>
      </c>
      <c r="I7" s="62">
        <v>1695</v>
      </c>
      <c r="J7" s="62">
        <v>22</v>
      </c>
      <c r="K7" s="62">
        <v>89</v>
      </c>
      <c r="L7" s="62">
        <v>458</v>
      </c>
      <c r="M7" s="63">
        <v>0</v>
      </c>
      <c r="N7" s="63">
        <v>230</v>
      </c>
      <c r="O7" s="62">
        <v>710</v>
      </c>
      <c r="P7" s="62">
        <v>992</v>
      </c>
      <c r="Q7" s="65">
        <f>SUM(B7:P7)</f>
        <v>5078</v>
      </c>
    </row>
    <row r="8" spans="1:17" ht="19.5" customHeight="1">
      <c r="A8" s="81" t="s">
        <v>11</v>
      </c>
      <c r="B8" s="62">
        <v>2615</v>
      </c>
      <c r="C8" s="62">
        <v>311</v>
      </c>
      <c r="D8" s="62">
        <v>650</v>
      </c>
      <c r="E8" s="62">
        <v>964</v>
      </c>
      <c r="F8" s="62">
        <v>5456</v>
      </c>
      <c r="G8" s="62">
        <v>15460</v>
      </c>
      <c r="H8" s="62">
        <v>15035</v>
      </c>
      <c r="I8" s="62">
        <v>40721</v>
      </c>
      <c r="J8" s="62">
        <v>5344</v>
      </c>
      <c r="K8" s="62">
        <v>4876</v>
      </c>
      <c r="L8" s="62">
        <v>13599</v>
      </c>
      <c r="M8" s="63">
        <v>0</v>
      </c>
      <c r="N8" s="63">
        <v>1755</v>
      </c>
      <c r="O8" s="62">
        <v>27119</v>
      </c>
      <c r="P8" s="62">
        <v>43469</v>
      </c>
      <c r="Q8" s="65">
        <f>SUM(B8:P8)</f>
        <v>177374</v>
      </c>
    </row>
    <row r="9" spans="1:17" ht="19.5" customHeight="1">
      <c r="A9" s="81" t="s">
        <v>4</v>
      </c>
      <c r="B9" s="62">
        <v>1574</v>
      </c>
      <c r="C9" s="62">
        <v>0</v>
      </c>
      <c r="D9" s="62">
        <v>965</v>
      </c>
      <c r="E9" s="62">
        <v>0</v>
      </c>
      <c r="F9" s="62">
        <v>1217</v>
      </c>
      <c r="G9" s="62">
        <v>2965</v>
      </c>
      <c r="H9" s="62">
        <v>4037</v>
      </c>
      <c r="I9" s="62">
        <v>0</v>
      </c>
      <c r="J9" s="62">
        <v>0</v>
      </c>
      <c r="K9" s="62">
        <v>0</v>
      </c>
      <c r="L9" s="62">
        <v>0</v>
      </c>
      <c r="M9" s="63">
        <v>126784</v>
      </c>
      <c r="N9" s="63">
        <v>0</v>
      </c>
      <c r="O9" s="62">
        <v>16338</v>
      </c>
      <c r="P9" s="62">
        <v>33199</v>
      </c>
      <c r="Q9" s="65">
        <f>SUM(B9:P9)</f>
        <v>187079</v>
      </c>
    </row>
    <row r="10" spans="1:17" ht="19.5" customHeight="1">
      <c r="A10" s="81" t="s">
        <v>40</v>
      </c>
      <c r="B10" s="62">
        <v>1298</v>
      </c>
      <c r="C10" s="62">
        <v>361</v>
      </c>
      <c r="D10" s="62">
        <v>935</v>
      </c>
      <c r="E10" s="62">
        <v>574</v>
      </c>
      <c r="F10" s="62">
        <v>99</v>
      </c>
      <c r="G10" s="62">
        <v>1517</v>
      </c>
      <c r="H10" s="62">
        <v>833</v>
      </c>
      <c r="I10" s="62">
        <v>2260</v>
      </c>
      <c r="J10" s="62">
        <v>786</v>
      </c>
      <c r="K10" s="62">
        <v>0</v>
      </c>
      <c r="L10" s="62">
        <v>1565</v>
      </c>
      <c r="M10" s="63">
        <v>0</v>
      </c>
      <c r="N10" s="63">
        <v>1488</v>
      </c>
      <c r="O10" s="62">
        <v>4467</v>
      </c>
      <c r="P10" s="62">
        <v>243383</v>
      </c>
      <c r="Q10" s="65">
        <f>SUM(B10:P10)</f>
        <v>259566</v>
      </c>
    </row>
    <row r="11" spans="1:17" ht="19.5" customHeight="1">
      <c r="A11" s="81" t="s">
        <v>5</v>
      </c>
      <c r="B11" s="62">
        <v>0</v>
      </c>
      <c r="C11" s="62">
        <v>0</v>
      </c>
      <c r="D11" s="62">
        <v>162</v>
      </c>
      <c r="E11" s="62">
        <v>0</v>
      </c>
      <c r="F11" s="62">
        <v>172</v>
      </c>
      <c r="G11" s="62">
        <v>1154</v>
      </c>
      <c r="H11" s="62">
        <v>1420</v>
      </c>
      <c r="I11" s="62">
        <v>0</v>
      </c>
      <c r="J11" s="62">
        <v>0</v>
      </c>
      <c r="K11" s="62">
        <v>0</v>
      </c>
      <c r="L11" s="62">
        <v>0</v>
      </c>
      <c r="M11" s="63">
        <v>4156</v>
      </c>
      <c r="N11" s="63">
        <v>0</v>
      </c>
      <c r="O11" s="62">
        <v>2510</v>
      </c>
      <c r="P11" s="62">
        <v>13343</v>
      </c>
      <c r="Q11" s="65">
        <f>SUM(B11:P11)</f>
        <v>22917</v>
      </c>
    </row>
    <row r="12" spans="1:17" ht="19.5" customHeight="1">
      <c r="A12" s="81" t="s">
        <v>42</v>
      </c>
      <c r="B12" s="62">
        <v>795</v>
      </c>
      <c r="C12" s="62">
        <v>228</v>
      </c>
      <c r="D12" s="62">
        <v>1561</v>
      </c>
      <c r="E12" s="62">
        <v>188</v>
      </c>
      <c r="F12" s="62">
        <v>383</v>
      </c>
      <c r="G12" s="62">
        <v>602</v>
      </c>
      <c r="H12" s="62">
        <v>28644</v>
      </c>
      <c r="I12" s="62">
        <v>70682</v>
      </c>
      <c r="J12" s="62">
        <v>278</v>
      </c>
      <c r="K12" s="62">
        <v>442</v>
      </c>
      <c r="L12" s="62">
        <v>747</v>
      </c>
      <c r="M12" s="63">
        <v>0</v>
      </c>
      <c r="N12" s="63">
        <v>198</v>
      </c>
      <c r="O12" s="62">
        <v>1773</v>
      </c>
      <c r="P12" s="62">
        <v>41544</v>
      </c>
      <c r="Q12" s="65">
        <f>SUM(B12:P12)</f>
        <v>148065</v>
      </c>
    </row>
    <row r="13" spans="1:17" ht="19.5" customHeight="1">
      <c r="A13" s="81" t="s">
        <v>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62</v>
      </c>
      <c r="I13" s="62">
        <v>0</v>
      </c>
      <c r="J13" s="62">
        <v>0</v>
      </c>
      <c r="K13" s="62">
        <v>21</v>
      </c>
      <c r="L13" s="62">
        <v>0</v>
      </c>
      <c r="M13" s="63">
        <v>0</v>
      </c>
      <c r="N13" s="63">
        <v>0</v>
      </c>
      <c r="O13" s="62">
        <v>223</v>
      </c>
      <c r="P13" s="62">
        <v>1251</v>
      </c>
      <c r="Q13" s="65">
        <f>SUM(B13:P13)</f>
        <v>1557</v>
      </c>
    </row>
    <row r="14" spans="1:17" ht="19.5" customHeight="1">
      <c r="A14" s="81" t="s">
        <v>43</v>
      </c>
      <c r="B14" s="62">
        <v>617</v>
      </c>
      <c r="C14" s="62">
        <v>1232</v>
      </c>
      <c r="D14" s="62">
        <v>467</v>
      </c>
      <c r="E14" s="62">
        <v>304</v>
      </c>
      <c r="F14" s="62">
        <v>40</v>
      </c>
      <c r="G14" s="62">
        <v>4700</v>
      </c>
      <c r="H14" s="62">
        <v>2006</v>
      </c>
      <c r="I14" s="62">
        <v>3002</v>
      </c>
      <c r="J14" s="62">
        <v>447</v>
      </c>
      <c r="K14" s="62">
        <v>197</v>
      </c>
      <c r="L14" s="62">
        <v>0</v>
      </c>
      <c r="M14" s="63">
        <v>0</v>
      </c>
      <c r="N14" s="63">
        <v>2279</v>
      </c>
      <c r="O14" s="62">
        <v>3703</v>
      </c>
      <c r="P14" s="62">
        <v>70726</v>
      </c>
      <c r="Q14" s="65">
        <f>SUM(B14:P14)</f>
        <v>89720</v>
      </c>
    </row>
    <row r="15" spans="1:17" ht="19.5" customHeight="1">
      <c r="A15" s="81" t="s">
        <v>44</v>
      </c>
      <c r="B15" s="62">
        <v>18565</v>
      </c>
      <c r="C15" s="65">
        <v>212</v>
      </c>
      <c r="D15" s="65">
        <v>19271</v>
      </c>
      <c r="E15" s="65">
        <v>5183</v>
      </c>
      <c r="F15" s="65">
        <v>38019</v>
      </c>
      <c r="G15" s="65">
        <v>24760</v>
      </c>
      <c r="H15" s="65">
        <v>22697</v>
      </c>
      <c r="I15" s="65">
        <v>0</v>
      </c>
      <c r="J15" s="65">
        <v>0</v>
      </c>
      <c r="K15" s="65">
        <v>0</v>
      </c>
      <c r="L15" s="65">
        <v>0</v>
      </c>
      <c r="M15" s="63">
        <v>0</v>
      </c>
      <c r="N15" s="63">
        <v>3068</v>
      </c>
      <c r="O15" s="65">
        <v>0</v>
      </c>
      <c r="P15" s="65">
        <v>958381</v>
      </c>
      <c r="Q15" s="65">
        <f>SUM(B15:P15)</f>
        <v>1090156</v>
      </c>
    </row>
    <row r="16" spans="1:17" ht="19.5" customHeight="1">
      <c r="A16" s="81" t="s">
        <v>7</v>
      </c>
      <c r="B16" s="62">
        <v>328</v>
      </c>
      <c r="C16" s="65">
        <v>0</v>
      </c>
      <c r="D16" s="65">
        <v>1045</v>
      </c>
      <c r="E16" s="65">
        <v>0</v>
      </c>
      <c r="F16" s="65">
        <v>2440</v>
      </c>
      <c r="G16" s="65">
        <v>2849</v>
      </c>
      <c r="H16" s="65">
        <v>11509</v>
      </c>
      <c r="I16" s="65">
        <v>49267</v>
      </c>
      <c r="J16" s="65">
        <v>0</v>
      </c>
      <c r="K16" s="65">
        <v>0</v>
      </c>
      <c r="L16" s="65">
        <v>0</v>
      </c>
      <c r="M16" s="63">
        <v>25455</v>
      </c>
      <c r="N16" s="63">
        <v>0</v>
      </c>
      <c r="O16" s="65">
        <v>41968</v>
      </c>
      <c r="P16" s="65">
        <v>44321</v>
      </c>
      <c r="Q16" s="65">
        <f>SUM(B16:P16)</f>
        <v>179182</v>
      </c>
    </row>
    <row r="17" spans="1:17" ht="19.5" customHeight="1">
      <c r="A17" s="81" t="s">
        <v>14</v>
      </c>
      <c r="B17" s="62">
        <v>0</v>
      </c>
      <c r="C17" s="65">
        <v>0</v>
      </c>
      <c r="D17" s="65">
        <v>0</v>
      </c>
      <c r="E17" s="65">
        <v>0</v>
      </c>
      <c r="F17" s="65">
        <v>4124</v>
      </c>
      <c r="G17" s="65">
        <v>0</v>
      </c>
      <c r="H17" s="65">
        <v>21491</v>
      </c>
      <c r="I17" s="65">
        <v>6183</v>
      </c>
      <c r="J17" s="65">
        <v>0</v>
      </c>
      <c r="K17" s="65">
        <v>0</v>
      </c>
      <c r="L17" s="65">
        <v>1315</v>
      </c>
      <c r="M17" s="63">
        <v>251036</v>
      </c>
      <c r="N17" s="63">
        <v>0</v>
      </c>
      <c r="O17" s="65">
        <v>32841</v>
      </c>
      <c r="P17" s="65">
        <v>27427</v>
      </c>
      <c r="Q17" s="65">
        <f>SUM(B17:P17)</f>
        <v>344417</v>
      </c>
    </row>
    <row r="18" spans="1:17" ht="19.5" customHeight="1">
      <c r="A18" s="81" t="s">
        <v>35</v>
      </c>
      <c r="B18" s="62">
        <v>3568</v>
      </c>
      <c r="C18" s="65">
        <v>2824</v>
      </c>
      <c r="D18" s="65">
        <v>4620</v>
      </c>
      <c r="E18" s="65">
        <v>607</v>
      </c>
      <c r="F18" s="65">
        <v>1345</v>
      </c>
      <c r="G18" s="65">
        <v>0</v>
      </c>
      <c r="H18" s="65">
        <v>16671</v>
      </c>
      <c r="I18" s="65">
        <v>6763</v>
      </c>
      <c r="J18" s="65">
        <v>25040</v>
      </c>
      <c r="K18" s="65">
        <v>12073</v>
      </c>
      <c r="L18" s="65">
        <v>10996</v>
      </c>
      <c r="M18" s="63">
        <v>294710</v>
      </c>
      <c r="N18" s="63">
        <v>2446</v>
      </c>
      <c r="O18" s="65">
        <v>5925</v>
      </c>
      <c r="P18" s="65">
        <v>223175</v>
      </c>
      <c r="Q18" s="65">
        <f>SUM(B18:P18)</f>
        <v>610763</v>
      </c>
    </row>
    <row r="19" spans="1:17" ht="19.5" customHeight="1">
      <c r="A19" s="81" t="s">
        <v>12</v>
      </c>
      <c r="B19" s="62">
        <v>0</v>
      </c>
      <c r="C19" s="65">
        <v>0</v>
      </c>
      <c r="D19" s="65">
        <v>0</v>
      </c>
      <c r="E19" s="65"/>
      <c r="F19" s="65">
        <v>1005</v>
      </c>
      <c r="G19" s="65">
        <v>1</v>
      </c>
      <c r="H19" s="65">
        <v>2931</v>
      </c>
      <c r="I19" s="65">
        <v>3305</v>
      </c>
      <c r="J19" s="65"/>
      <c r="K19" s="65">
        <v>0</v>
      </c>
      <c r="L19" s="65">
        <v>391</v>
      </c>
      <c r="M19" s="63">
        <v>126811</v>
      </c>
      <c r="N19" s="63">
        <v>0</v>
      </c>
      <c r="O19" s="65">
        <v>4982</v>
      </c>
      <c r="P19" s="65">
        <v>8627</v>
      </c>
      <c r="Q19" s="65">
        <f>SUM(B19:P19)</f>
        <v>148053</v>
      </c>
    </row>
    <row r="20" spans="1:17" ht="19.5" customHeight="1">
      <c r="A20" s="87" t="s">
        <v>70</v>
      </c>
      <c r="B20" s="88">
        <f>SUM(B3:B19)</f>
        <v>49727</v>
      </c>
      <c r="C20" s="88">
        <f>SUM(C3:C19)</f>
        <v>12288</v>
      </c>
      <c r="D20" s="88">
        <f>SUM(D3:D19)</f>
        <v>41703</v>
      </c>
      <c r="E20" s="88">
        <f>SUM(E3:E19)</f>
        <v>15662</v>
      </c>
      <c r="F20" s="88">
        <f>SUM(F3:F19)</f>
        <v>78682</v>
      </c>
      <c r="G20" s="88">
        <f>SUM(G3:G19)</f>
        <v>93718</v>
      </c>
      <c r="H20" s="88">
        <f>SUM(H3:H19)</f>
        <v>182349</v>
      </c>
      <c r="I20" s="88">
        <f>SUM(I3:I19)</f>
        <v>381142</v>
      </c>
      <c r="J20" s="88">
        <f>SUM(J3:J19)</f>
        <v>56311</v>
      </c>
      <c r="K20" s="88">
        <f>SUM(K3:K19)</f>
        <v>37933</v>
      </c>
      <c r="L20" s="88">
        <f>SUM(L3:L19)</f>
        <v>70073</v>
      </c>
      <c r="M20" s="89">
        <f>SUM(M9:M19)</f>
        <v>828952</v>
      </c>
      <c r="N20" s="89">
        <f>SUM(N3:N19)</f>
        <v>24106</v>
      </c>
      <c r="O20" s="88">
        <f>SUM(O3:O19)</f>
        <v>180379</v>
      </c>
      <c r="P20" s="88">
        <f>SUM(P3:P19)</f>
        <v>2853360</v>
      </c>
      <c r="Q20" s="90">
        <f>SUM(Q3:Q19)</f>
        <v>4906385</v>
      </c>
    </row>
    <row r="21" spans="1:17" ht="19.5" customHeight="1">
      <c r="A21" s="80"/>
      <c r="B21" s="62"/>
      <c r="C21" s="82"/>
      <c r="D21" s="65"/>
      <c r="E21" s="65"/>
      <c r="F21" s="82"/>
      <c r="G21" s="65"/>
      <c r="H21" s="65"/>
      <c r="I21" s="65"/>
      <c r="J21" s="65"/>
      <c r="K21" s="82"/>
      <c r="L21" s="65"/>
      <c r="M21" s="66"/>
      <c r="N21" s="66"/>
      <c r="O21" s="65"/>
      <c r="P21" s="65"/>
      <c r="Q21" s="65"/>
    </row>
    <row r="22" spans="1:17" ht="19.5" customHeight="1">
      <c r="A22" s="83" t="s">
        <v>45</v>
      </c>
      <c r="B22" s="84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6"/>
      <c r="O22" s="85"/>
      <c r="P22" s="85"/>
      <c r="Q22" s="85"/>
    </row>
    <row r="23" spans="1:17" ht="19.5" customHeight="1">
      <c r="A23" s="81" t="s">
        <v>4</v>
      </c>
      <c r="B23" s="62">
        <v>1574</v>
      </c>
      <c r="C23" s="62">
        <v>0</v>
      </c>
      <c r="D23" s="65">
        <v>1613</v>
      </c>
      <c r="E23" s="65">
        <v>0</v>
      </c>
      <c r="F23" s="65">
        <v>1217</v>
      </c>
      <c r="G23" s="65">
        <v>6516</v>
      </c>
      <c r="H23" s="65">
        <v>8074</v>
      </c>
      <c r="I23" s="65"/>
      <c r="J23" s="65">
        <v>0</v>
      </c>
      <c r="K23" s="65">
        <v>0</v>
      </c>
      <c r="L23" s="65">
        <v>0</v>
      </c>
      <c r="M23" s="66">
        <v>127897</v>
      </c>
      <c r="N23" s="66">
        <v>0</v>
      </c>
      <c r="O23" s="65">
        <v>30334</v>
      </c>
      <c r="P23" s="65">
        <v>30019</v>
      </c>
      <c r="Q23" s="65">
        <f>SUM(B23:P23)</f>
        <v>207244</v>
      </c>
    </row>
    <row r="24" spans="1:17" ht="19.5" customHeight="1">
      <c r="A24" s="81" t="s">
        <v>5</v>
      </c>
      <c r="B24" s="62">
        <v>0</v>
      </c>
      <c r="C24" s="62">
        <v>0</v>
      </c>
      <c r="D24" s="65">
        <v>162</v>
      </c>
      <c r="E24" s="65">
        <v>0</v>
      </c>
      <c r="F24" s="65">
        <v>394</v>
      </c>
      <c r="G24" s="65">
        <v>2263</v>
      </c>
      <c r="H24" s="65">
        <v>2840</v>
      </c>
      <c r="I24" s="65"/>
      <c r="J24" s="65">
        <v>0</v>
      </c>
      <c r="K24" s="65">
        <v>0</v>
      </c>
      <c r="L24" s="65">
        <v>0</v>
      </c>
      <c r="M24" s="66">
        <v>6241</v>
      </c>
      <c r="N24" s="66">
        <v>0</v>
      </c>
      <c r="O24" s="65">
        <v>7617</v>
      </c>
      <c r="P24" s="65">
        <v>21779</v>
      </c>
      <c r="Q24" s="65">
        <f>SUM(B24:P24)</f>
        <v>41296</v>
      </c>
    </row>
    <row r="25" spans="1:17" ht="19.5" customHeight="1">
      <c r="A25" s="81" t="s">
        <v>6</v>
      </c>
      <c r="B25" s="62">
        <v>0</v>
      </c>
      <c r="C25" s="62">
        <v>0</v>
      </c>
      <c r="D25" s="65">
        <v>0</v>
      </c>
      <c r="E25" s="65">
        <v>0</v>
      </c>
      <c r="F25" s="65">
        <v>0</v>
      </c>
      <c r="G25" s="65">
        <v>0</v>
      </c>
      <c r="H25" s="65">
        <v>62</v>
      </c>
      <c r="I25" s="65"/>
      <c r="J25" s="65">
        <v>0</v>
      </c>
      <c r="K25" s="65">
        <v>0</v>
      </c>
      <c r="L25" s="65">
        <v>0</v>
      </c>
      <c r="M25" s="66">
        <v>0</v>
      </c>
      <c r="N25" s="66">
        <v>0</v>
      </c>
      <c r="O25" s="65">
        <v>223</v>
      </c>
      <c r="P25" s="65">
        <v>710</v>
      </c>
      <c r="Q25" s="65">
        <f>SUM(B25:P25)</f>
        <v>995</v>
      </c>
    </row>
    <row r="26" spans="1:17" ht="19.5" customHeight="1">
      <c r="A26" s="81" t="s">
        <v>7</v>
      </c>
      <c r="B26" s="62">
        <v>328</v>
      </c>
      <c r="C26" s="62">
        <v>0</v>
      </c>
      <c r="D26" s="65">
        <v>5836</v>
      </c>
      <c r="E26" s="65">
        <v>0</v>
      </c>
      <c r="F26" s="65">
        <v>12811</v>
      </c>
      <c r="G26" s="65">
        <v>14044</v>
      </c>
      <c r="H26" s="65">
        <v>37937</v>
      </c>
      <c r="I26" s="65"/>
      <c r="J26" s="65">
        <v>0</v>
      </c>
      <c r="K26" s="65">
        <v>0</v>
      </c>
      <c r="L26" s="65">
        <v>0</v>
      </c>
      <c r="M26" s="66">
        <v>485572</v>
      </c>
      <c r="N26" s="66">
        <v>0</v>
      </c>
      <c r="O26" s="65">
        <v>119247</v>
      </c>
      <c r="P26" s="65">
        <v>88456</v>
      </c>
      <c r="Q26" s="65">
        <f>SUM(B26:P26)</f>
        <v>764231</v>
      </c>
    </row>
    <row r="27" spans="1:17" ht="19.5" customHeight="1">
      <c r="A27" s="91" t="s">
        <v>68</v>
      </c>
      <c r="B27" s="67">
        <f>SUM(B23:B26)</f>
        <v>1902</v>
      </c>
      <c r="C27" s="67">
        <v>0</v>
      </c>
      <c r="D27" s="67">
        <f>SUM(D23:D26)</f>
        <v>7611</v>
      </c>
      <c r="E27" s="67">
        <v>0</v>
      </c>
      <c r="F27" s="67">
        <f>SUM(F23:F26)</f>
        <v>14422</v>
      </c>
      <c r="G27" s="67">
        <f>SUM(G23:G26)</f>
        <v>22823</v>
      </c>
      <c r="H27" s="67">
        <v>48913</v>
      </c>
      <c r="I27" s="67"/>
      <c r="J27" s="67">
        <v>0</v>
      </c>
      <c r="K27" s="67">
        <v>0</v>
      </c>
      <c r="L27" s="67">
        <v>0</v>
      </c>
      <c r="M27" s="92">
        <f>SUM(M23:M26)</f>
        <v>619710</v>
      </c>
      <c r="N27" s="92">
        <v>0</v>
      </c>
      <c r="O27" s="67">
        <f>SUM(O23:O26)</f>
        <v>157421</v>
      </c>
      <c r="P27" s="67">
        <f>SUM(P23:P26)</f>
        <v>140964</v>
      </c>
      <c r="Q27" s="67">
        <f>SUM(Q23:Q26)</f>
        <v>1013766</v>
      </c>
    </row>
    <row r="28" spans="1:17" s="68" customFormat="1" ht="19.5" customHeight="1">
      <c r="A28" s="69"/>
      <c r="B28" s="69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1"/>
      <c r="N28" s="71"/>
      <c r="O28" s="70"/>
      <c r="P28" s="70"/>
      <c r="Q28" s="7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25.7109375" style="3" customWidth="1"/>
    <col min="2" max="16384" width="9.140625" style="3" customWidth="1"/>
  </cols>
  <sheetData>
    <row r="1" spans="1:24" ht="12.7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63.75">
      <c r="A2" s="47" t="s">
        <v>39</v>
      </c>
      <c r="B2" s="30" t="s">
        <v>0</v>
      </c>
      <c r="C2" s="30" t="s">
        <v>38</v>
      </c>
      <c r="D2" s="30" t="s">
        <v>36</v>
      </c>
      <c r="E2" s="30" t="s">
        <v>21</v>
      </c>
      <c r="F2" s="31" t="s">
        <v>22</v>
      </c>
      <c r="G2" s="31" t="s">
        <v>16</v>
      </c>
      <c r="H2" s="31" t="s">
        <v>17</v>
      </c>
      <c r="I2" s="31" t="s">
        <v>23</v>
      </c>
      <c r="J2" s="31" t="s">
        <v>24</v>
      </c>
      <c r="K2" s="31" t="s">
        <v>25</v>
      </c>
      <c r="L2" s="32" t="s">
        <v>26</v>
      </c>
      <c r="M2" s="31" t="s">
        <v>27</v>
      </c>
      <c r="N2" s="31" t="s">
        <v>28</v>
      </c>
      <c r="O2" s="31" t="s">
        <v>29</v>
      </c>
      <c r="P2" s="31" t="s">
        <v>1</v>
      </c>
      <c r="Q2" s="31" t="s">
        <v>30</v>
      </c>
      <c r="R2" s="31" t="s">
        <v>31</v>
      </c>
      <c r="S2" s="31" t="s">
        <v>32</v>
      </c>
      <c r="T2" s="31" t="s">
        <v>33</v>
      </c>
      <c r="U2" s="31" t="s">
        <v>2</v>
      </c>
      <c r="V2" s="31" t="s">
        <v>34</v>
      </c>
      <c r="W2" s="31" t="s">
        <v>3</v>
      </c>
      <c r="X2" s="33" t="s">
        <v>63</v>
      </c>
    </row>
    <row r="3" spans="1:24" ht="12.75">
      <c r="A3" s="10"/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1:24" ht="12.75">
      <c r="A4" s="37" t="s">
        <v>64</v>
      </c>
      <c r="B4" s="51">
        <v>4590</v>
      </c>
      <c r="C4" s="51">
        <v>29532</v>
      </c>
      <c r="D4" s="52">
        <v>25286</v>
      </c>
      <c r="E4" s="51">
        <v>8215</v>
      </c>
      <c r="F4" s="51">
        <v>8455</v>
      </c>
      <c r="G4" s="51">
        <v>8047</v>
      </c>
      <c r="H4" s="51">
        <v>12486</v>
      </c>
      <c r="I4" s="51">
        <v>7884</v>
      </c>
      <c r="J4" s="51">
        <v>7087</v>
      </c>
      <c r="K4" s="51">
        <v>28054</v>
      </c>
      <c r="L4" s="53">
        <v>3816</v>
      </c>
      <c r="M4" s="53">
        <v>4413</v>
      </c>
      <c r="N4" s="51">
        <v>4392</v>
      </c>
      <c r="O4" s="51">
        <v>6329</v>
      </c>
      <c r="P4" s="51">
        <v>17217</v>
      </c>
      <c r="Q4" s="51">
        <v>18272</v>
      </c>
      <c r="R4" s="51">
        <v>13522</v>
      </c>
      <c r="S4" s="51">
        <v>12769</v>
      </c>
      <c r="T4" s="51">
        <v>6909</v>
      </c>
      <c r="U4" s="53">
        <v>17611</v>
      </c>
      <c r="V4" s="51">
        <v>11422</v>
      </c>
      <c r="W4" s="51">
        <v>6317</v>
      </c>
      <c r="X4" s="54">
        <f>SUM(B4:W4)</f>
        <v>262625</v>
      </c>
    </row>
    <row r="5" spans="1:24" ht="12.75">
      <c r="A5" s="37" t="s">
        <v>65</v>
      </c>
      <c r="B5" s="51">
        <v>108</v>
      </c>
      <c r="C5" s="51">
        <v>3241</v>
      </c>
      <c r="D5" s="52">
        <v>238</v>
      </c>
      <c r="E5" s="51">
        <v>49</v>
      </c>
      <c r="F5" s="51">
        <v>44</v>
      </c>
      <c r="G5" s="51">
        <v>96</v>
      </c>
      <c r="H5" s="51">
        <v>67</v>
      </c>
      <c r="I5" s="51">
        <v>24</v>
      </c>
      <c r="J5" s="51">
        <v>79</v>
      </c>
      <c r="K5" s="51">
        <v>485</v>
      </c>
      <c r="L5" s="53">
        <v>3</v>
      </c>
      <c r="M5" s="53">
        <v>22</v>
      </c>
      <c r="N5" s="51">
        <v>73</v>
      </c>
      <c r="O5" s="51">
        <v>4</v>
      </c>
      <c r="P5" s="51">
        <v>11</v>
      </c>
      <c r="Q5" s="51">
        <v>198</v>
      </c>
      <c r="R5" s="51">
        <v>43</v>
      </c>
      <c r="S5" s="51">
        <v>8</v>
      </c>
      <c r="T5" s="51">
        <v>61</v>
      </c>
      <c r="U5" s="53">
        <v>8</v>
      </c>
      <c r="V5" s="51">
        <v>137</v>
      </c>
      <c r="W5" s="51">
        <v>31</v>
      </c>
      <c r="X5" s="54">
        <f>SUM(B5:W5)</f>
        <v>5030</v>
      </c>
    </row>
    <row r="6" spans="1:24" ht="12.75">
      <c r="A6" s="37" t="s">
        <v>66</v>
      </c>
      <c r="B6" s="48">
        <v>2.35</v>
      </c>
      <c r="C6" s="48">
        <v>10.97</v>
      </c>
      <c r="D6" s="49">
        <v>0.94</v>
      </c>
      <c r="E6" s="48">
        <v>0.6</v>
      </c>
      <c r="F6" s="48">
        <v>0.52</v>
      </c>
      <c r="G6" s="48">
        <v>0.8</v>
      </c>
      <c r="H6" s="48">
        <v>0.54</v>
      </c>
      <c r="I6" s="48">
        <v>0.3</v>
      </c>
      <c r="J6" s="48">
        <v>1.11</v>
      </c>
      <c r="K6" s="48">
        <v>1.73</v>
      </c>
      <c r="L6" s="50">
        <v>0.07</v>
      </c>
      <c r="M6" s="50">
        <v>0.5</v>
      </c>
      <c r="N6" s="48">
        <v>1.67</v>
      </c>
      <c r="O6" s="48">
        <v>0.06</v>
      </c>
      <c r="P6" s="48">
        <v>0.064</v>
      </c>
      <c r="Q6" s="48">
        <v>1.08</v>
      </c>
      <c r="R6" s="48">
        <v>0.3</v>
      </c>
      <c r="S6" s="48">
        <v>0.13</v>
      </c>
      <c r="T6" s="48">
        <v>0.88</v>
      </c>
      <c r="U6" s="50">
        <v>0.04</v>
      </c>
      <c r="V6" s="48">
        <v>1.1</v>
      </c>
      <c r="W6" s="48">
        <v>0.49</v>
      </c>
      <c r="X6" s="38"/>
    </row>
    <row r="7" spans="1:24" ht="12.75">
      <c r="A7" s="39"/>
      <c r="B7" s="40"/>
      <c r="C7" s="41"/>
      <c r="D7" s="41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2"/>
    </row>
    <row r="8" spans="1:24" ht="12.75">
      <c r="A8" s="4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2.75">
      <c r="A9" s="39"/>
      <c r="B9" s="44"/>
      <c r="C9" s="43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2"/>
    </row>
    <row r="10" spans="1:24" ht="12.75">
      <c r="A10" s="39"/>
      <c r="B10" s="40"/>
      <c r="D10" s="4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2"/>
    </row>
  </sheetData>
  <sheetProtection/>
  <mergeCells count="1">
    <mergeCell ref="A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Ivan Cerovečki</cp:lastModifiedBy>
  <cp:lastPrinted>2023-06-03T09:24:17Z</cp:lastPrinted>
  <dcterms:created xsi:type="dcterms:W3CDTF">2005-05-13T14:57:03Z</dcterms:created>
  <dcterms:modified xsi:type="dcterms:W3CDTF">2023-08-11T11:10:13Z</dcterms:modified>
  <cp:category/>
  <cp:version/>
  <cp:contentType/>
  <cp:contentStatus/>
</cp:coreProperties>
</file>