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0" windowWidth="28800" windowHeight="10935" tabRatio="924"/>
  </bookViews>
  <sheets>
    <sheet name="dnevna" sheetId="29" r:id="rId1"/>
    <sheet name="tab 1 DB" sheetId="35" r:id="rId2"/>
    <sheet name="tab 2.1 DB" sheetId="30" r:id="rId3"/>
    <sheet name="tab 2.2 DB" sheetId="43" r:id="rId4"/>
    <sheet name="tab 2.3 DB" sheetId="36" r:id="rId5"/>
    <sheet name="tab 3.1 DB" sheetId="42" r:id="rId6"/>
    <sheet name="tab 3.2 DB" sheetId="37" r:id="rId7"/>
    <sheet name="tab 3.3 DB" sheetId="38" r:id="rId8"/>
    <sheet name="tab 4.1 DB" sheetId="32" r:id="rId9"/>
    <sheet name="tab 4.2 DB" sheetId="44" r:id="rId10"/>
    <sheet name="dnevna BSO T5.1" sheetId="39" r:id="rId11"/>
    <sheet name="dnevna BSO T5.2" sheetId="40" r:id="rId12"/>
    <sheet name="dnevna BSO T5.3" sheetId="41" r:id="rId13"/>
  </sheets>
  <definedNames>
    <definedName name="_xlnm._FilterDatabase" localSheetId="2" hidden="1">'tab 2.3 DB'!#REF!</definedName>
  </definedNames>
  <calcPr calcId="152511"/>
</workbook>
</file>

<file path=xl/calcChain.xml><?xml version="1.0" encoding="utf-8"?>
<calcChain xmlns="http://schemas.openxmlformats.org/spreadsheetml/2006/main">
  <c r="D10" i="41" l="1"/>
  <c r="E10" i="41"/>
  <c r="F10" i="41"/>
  <c r="G10" i="41"/>
  <c r="H10" i="41"/>
  <c r="I10" i="41"/>
  <c r="J10" i="41"/>
  <c r="K10" i="41"/>
  <c r="E48" i="39" l="1"/>
  <c r="F48" i="39"/>
  <c r="G48" i="39"/>
  <c r="H48" i="39"/>
  <c r="I48" i="39"/>
  <c r="J48" i="39"/>
  <c r="K48" i="39"/>
  <c r="D48" i="39"/>
  <c r="E48" i="41" l="1"/>
  <c r="F48" i="41"/>
  <c r="G48" i="41"/>
  <c r="H48" i="41"/>
  <c r="I48" i="41"/>
  <c r="J48" i="41"/>
  <c r="K48" i="41"/>
  <c r="D48" i="41"/>
  <c r="E48" i="40"/>
  <c r="F48" i="40"/>
  <c r="G48" i="40"/>
  <c r="H48" i="40"/>
  <c r="I48" i="40"/>
  <c r="J48" i="40"/>
  <c r="K48" i="40"/>
  <c r="D48" i="40"/>
  <c r="D34" i="41" l="1"/>
  <c r="E34" i="41"/>
  <c r="F34" i="41"/>
  <c r="G34" i="41"/>
  <c r="H34" i="41"/>
  <c r="I34" i="41"/>
  <c r="J34" i="41"/>
  <c r="K34" i="41"/>
  <c r="E50" i="39" l="1"/>
  <c r="F50" i="39"/>
  <c r="G50" i="39"/>
  <c r="H50" i="39"/>
  <c r="I50" i="39"/>
  <c r="J50" i="39"/>
  <c r="K50" i="39"/>
  <c r="D50" i="39"/>
  <c r="E46" i="39"/>
  <c r="F46" i="39"/>
  <c r="G46" i="39"/>
  <c r="H46" i="39"/>
  <c r="I46" i="39"/>
  <c r="J46" i="39"/>
  <c r="K46" i="39"/>
  <c r="D46" i="39"/>
  <c r="E44" i="39"/>
  <c r="F44" i="39"/>
  <c r="G44" i="39"/>
  <c r="H44" i="39"/>
  <c r="I44" i="39"/>
  <c r="J44" i="39"/>
  <c r="K44" i="39"/>
  <c r="D44" i="39"/>
  <c r="E42" i="39"/>
  <c r="F42" i="39"/>
  <c r="G42" i="39"/>
  <c r="H42" i="39"/>
  <c r="I42" i="39"/>
  <c r="J42" i="39"/>
  <c r="K42" i="39"/>
  <c r="D42" i="39"/>
  <c r="E40" i="39"/>
  <c r="F40" i="39"/>
  <c r="G40" i="39"/>
  <c r="H40" i="39"/>
  <c r="I40" i="39"/>
  <c r="J40" i="39"/>
  <c r="K40" i="39"/>
  <c r="D40" i="39"/>
  <c r="E38" i="39"/>
  <c r="D38" i="39"/>
  <c r="E36" i="39"/>
  <c r="F36" i="39"/>
  <c r="G36" i="39"/>
  <c r="H36" i="39"/>
  <c r="I36" i="39"/>
  <c r="J36" i="39"/>
  <c r="K36" i="39"/>
  <c r="D36" i="39"/>
  <c r="E34" i="39"/>
  <c r="F34" i="39"/>
  <c r="G34" i="39"/>
  <c r="H34" i="39"/>
  <c r="I34" i="39"/>
  <c r="J34" i="39"/>
  <c r="K34" i="39"/>
  <c r="D34" i="39"/>
  <c r="E32" i="39"/>
  <c r="F32" i="39"/>
  <c r="G32" i="39"/>
  <c r="H32" i="39"/>
  <c r="I32" i="39"/>
  <c r="J32" i="39"/>
  <c r="K32" i="39"/>
  <c r="D32" i="39"/>
  <c r="E30" i="39"/>
  <c r="F30" i="39"/>
  <c r="G30" i="39"/>
  <c r="H30" i="39"/>
  <c r="I30" i="39"/>
  <c r="J30" i="39"/>
  <c r="K30" i="39"/>
  <c r="D30" i="39"/>
  <c r="E28" i="39"/>
  <c r="F28" i="39"/>
  <c r="G28" i="39"/>
  <c r="H28" i="39"/>
  <c r="I28" i="39"/>
  <c r="J28" i="39"/>
  <c r="K28" i="39"/>
  <c r="D28" i="39"/>
  <c r="E26" i="39"/>
  <c r="F26" i="39"/>
  <c r="G26" i="39"/>
  <c r="H26" i="39"/>
  <c r="I26" i="39"/>
  <c r="J26" i="39"/>
  <c r="K26" i="39"/>
  <c r="D26" i="39"/>
  <c r="E24" i="39"/>
  <c r="F24" i="39"/>
  <c r="G24" i="39"/>
  <c r="H24" i="39"/>
  <c r="I24" i="39"/>
  <c r="J24" i="39"/>
  <c r="K24" i="39"/>
  <c r="D24" i="39"/>
  <c r="E22" i="39"/>
  <c r="F22" i="39"/>
  <c r="G22" i="39"/>
  <c r="H22" i="39"/>
  <c r="I22" i="39"/>
  <c r="J22" i="39"/>
  <c r="K22" i="39"/>
  <c r="D22" i="39"/>
  <c r="E20" i="39"/>
  <c r="F20" i="39"/>
  <c r="G20" i="39"/>
  <c r="H20" i="39"/>
  <c r="I20" i="39"/>
  <c r="J20" i="39"/>
  <c r="K20" i="39"/>
  <c r="D20" i="39"/>
  <c r="E18" i="39"/>
  <c r="F18" i="39"/>
  <c r="G18" i="39"/>
  <c r="H18" i="39"/>
  <c r="I18" i="39"/>
  <c r="J18" i="39"/>
  <c r="K18" i="39"/>
  <c r="D18" i="39"/>
  <c r="E16" i="39"/>
  <c r="F16" i="39"/>
  <c r="G16" i="39"/>
  <c r="H16" i="39"/>
  <c r="I16" i="39"/>
  <c r="J16" i="39"/>
  <c r="K16" i="39"/>
  <c r="D16" i="39"/>
  <c r="E14" i="39"/>
  <c r="F14" i="39"/>
  <c r="G14" i="39"/>
  <c r="H14" i="39"/>
  <c r="I14" i="39"/>
  <c r="J14" i="39"/>
  <c r="K14" i="39"/>
  <c r="D14" i="39"/>
  <c r="E12" i="39"/>
  <c r="F12" i="39"/>
  <c r="G12" i="39"/>
  <c r="H12" i="39"/>
  <c r="I12" i="39"/>
  <c r="J12" i="39"/>
  <c r="K12" i="39"/>
  <c r="D12" i="39"/>
  <c r="E10" i="39"/>
  <c r="F10" i="39"/>
  <c r="G10" i="39"/>
  <c r="H10" i="39"/>
  <c r="I10" i="39"/>
  <c r="J10" i="39"/>
  <c r="K10" i="39"/>
  <c r="D10" i="39"/>
  <c r="E8" i="39" l="1"/>
  <c r="F8" i="39"/>
  <c r="G8" i="39"/>
  <c r="H8" i="39"/>
  <c r="I8" i="39"/>
  <c r="J8" i="39"/>
  <c r="K8" i="39"/>
  <c r="D8" i="39"/>
  <c r="E50" i="40"/>
  <c r="F50" i="40"/>
  <c r="G50" i="40"/>
  <c r="H50" i="40"/>
  <c r="I50" i="40"/>
  <c r="J50" i="40"/>
  <c r="K50" i="40"/>
  <c r="D50" i="40"/>
  <c r="E46" i="40"/>
  <c r="F46" i="40"/>
  <c r="G46" i="40"/>
  <c r="H46" i="40"/>
  <c r="I46" i="40"/>
  <c r="J46" i="40"/>
  <c r="K46" i="40"/>
  <c r="D46" i="40"/>
  <c r="E44" i="40"/>
  <c r="F44" i="40"/>
  <c r="G44" i="40"/>
  <c r="H44" i="40"/>
  <c r="I44" i="40"/>
  <c r="J44" i="40"/>
  <c r="K44" i="40"/>
  <c r="D44" i="40"/>
  <c r="E42" i="40"/>
  <c r="F42" i="40"/>
  <c r="G42" i="40"/>
  <c r="H42" i="40"/>
  <c r="I42" i="40"/>
  <c r="J42" i="40"/>
  <c r="K42" i="40"/>
  <c r="D42" i="40"/>
  <c r="E40" i="40"/>
  <c r="F40" i="40"/>
  <c r="G40" i="40"/>
  <c r="H40" i="40"/>
  <c r="I40" i="40"/>
  <c r="J40" i="40"/>
  <c r="K40" i="40"/>
  <c r="D40" i="40"/>
  <c r="E38" i="40"/>
  <c r="D38" i="40"/>
  <c r="E34" i="40"/>
  <c r="F34" i="40"/>
  <c r="G34" i="40"/>
  <c r="H34" i="40"/>
  <c r="I34" i="40"/>
  <c r="J34" i="40"/>
  <c r="K34" i="40"/>
  <c r="D34" i="40"/>
  <c r="E32" i="40"/>
  <c r="F32" i="40"/>
  <c r="G32" i="40"/>
  <c r="H32" i="40"/>
  <c r="I32" i="40"/>
  <c r="J32" i="40"/>
  <c r="K32" i="40"/>
  <c r="D32" i="40"/>
  <c r="E30" i="40"/>
  <c r="F30" i="40"/>
  <c r="G30" i="40"/>
  <c r="H30" i="40"/>
  <c r="I30" i="40"/>
  <c r="J30" i="40"/>
  <c r="K30" i="40"/>
  <c r="D30" i="40"/>
  <c r="E26" i="40"/>
  <c r="F26" i="40"/>
  <c r="G26" i="40"/>
  <c r="H26" i="40"/>
  <c r="I26" i="40"/>
  <c r="J26" i="40"/>
  <c r="K26" i="40"/>
  <c r="E28" i="40"/>
  <c r="F28" i="40"/>
  <c r="G28" i="40"/>
  <c r="H28" i="40"/>
  <c r="I28" i="40"/>
  <c r="J28" i="40"/>
  <c r="K28" i="40"/>
  <c r="D28" i="40"/>
  <c r="D26" i="40"/>
  <c r="E24" i="40"/>
  <c r="F24" i="40"/>
  <c r="G24" i="40"/>
  <c r="H24" i="40"/>
  <c r="I24" i="40"/>
  <c r="J24" i="40"/>
  <c r="K24" i="40"/>
  <c r="D24" i="40"/>
  <c r="E22" i="40"/>
  <c r="F22" i="40"/>
  <c r="G22" i="40"/>
  <c r="H22" i="40"/>
  <c r="I22" i="40"/>
  <c r="J22" i="40"/>
  <c r="K22" i="40"/>
  <c r="D22" i="40"/>
  <c r="E20" i="40"/>
  <c r="F20" i="40"/>
  <c r="G20" i="40"/>
  <c r="H20" i="40"/>
  <c r="I20" i="40"/>
  <c r="J20" i="40"/>
  <c r="K20" i="40"/>
  <c r="D20" i="40"/>
  <c r="E18" i="40"/>
  <c r="F18" i="40"/>
  <c r="G18" i="40"/>
  <c r="H18" i="40"/>
  <c r="I18" i="40"/>
  <c r="J18" i="40"/>
  <c r="K18" i="40"/>
  <c r="D18" i="40"/>
  <c r="E16" i="40"/>
  <c r="F16" i="40"/>
  <c r="G16" i="40"/>
  <c r="H16" i="40"/>
  <c r="I16" i="40"/>
  <c r="J16" i="40"/>
  <c r="K16" i="40"/>
  <c r="D16" i="40"/>
  <c r="E14" i="40"/>
  <c r="F14" i="40"/>
  <c r="G14" i="40"/>
  <c r="H14" i="40"/>
  <c r="I14" i="40"/>
  <c r="J14" i="40"/>
  <c r="K14" i="40"/>
  <c r="D14" i="40"/>
  <c r="E12" i="40"/>
  <c r="F12" i="40"/>
  <c r="G12" i="40"/>
  <c r="H12" i="40"/>
  <c r="I12" i="40"/>
  <c r="J12" i="40"/>
  <c r="K12" i="40"/>
  <c r="D12" i="40"/>
  <c r="E10" i="40"/>
  <c r="F10" i="40"/>
  <c r="G10" i="40"/>
  <c r="H10" i="40"/>
  <c r="I10" i="40"/>
  <c r="J10" i="40"/>
  <c r="K10" i="40"/>
  <c r="D10" i="40"/>
  <c r="E8" i="40"/>
  <c r="F8" i="40"/>
  <c r="G8" i="40"/>
  <c r="H8" i="40"/>
  <c r="I8" i="40"/>
  <c r="J8" i="40"/>
  <c r="K8" i="40"/>
  <c r="D8" i="40"/>
  <c r="E50" i="41"/>
  <c r="F50" i="41"/>
  <c r="G50" i="41"/>
  <c r="H50" i="41"/>
  <c r="I50" i="41"/>
  <c r="J50" i="41"/>
  <c r="K50" i="41"/>
  <c r="D50" i="41"/>
  <c r="E46" i="41"/>
  <c r="F46" i="41"/>
  <c r="G46" i="41"/>
  <c r="H46" i="41"/>
  <c r="I46" i="41"/>
  <c r="J46" i="41"/>
  <c r="K46" i="41"/>
  <c r="D46" i="41"/>
  <c r="E44" i="41"/>
  <c r="F44" i="41"/>
  <c r="G44" i="41"/>
  <c r="H44" i="41"/>
  <c r="I44" i="41"/>
  <c r="J44" i="41"/>
  <c r="K44" i="41"/>
  <c r="D44" i="41"/>
  <c r="E42" i="41"/>
  <c r="F42" i="41"/>
  <c r="G42" i="41"/>
  <c r="H42" i="41"/>
  <c r="I42" i="41"/>
  <c r="J42" i="41"/>
  <c r="K42" i="41"/>
  <c r="D42" i="41"/>
  <c r="E40" i="41"/>
  <c r="F40" i="41"/>
  <c r="G40" i="41"/>
  <c r="H40" i="41"/>
  <c r="I40" i="41"/>
  <c r="J40" i="41"/>
  <c r="K40" i="41"/>
  <c r="D40" i="41"/>
  <c r="E38" i="41"/>
  <c r="F38" i="41"/>
  <c r="G38" i="41"/>
  <c r="H38" i="41"/>
  <c r="I38" i="41"/>
  <c r="J38" i="41"/>
  <c r="K38" i="41"/>
  <c r="D38" i="41"/>
  <c r="E36" i="41"/>
  <c r="F36" i="41"/>
  <c r="G36" i="41"/>
  <c r="H36" i="41"/>
  <c r="I36" i="41"/>
  <c r="J36" i="41"/>
  <c r="K36" i="41"/>
  <c r="D36" i="41"/>
  <c r="E32" i="41"/>
  <c r="F32" i="41"/>
  <c r="G32" i="41"/>
  <c r="H32" i="41"/>
  <c r="I32" i="41"/>
  <c r="J32" i="41"/>
  <c r="K32" i="41"/>
  <c r="D32" i="41"/>
  <c r="E30" i="41"/>
  <c r="F30" i="41"/>
  <c r="G30" i="41"/>
  <c r="H30" i="41"/>
  <c r="I30" i="41"/>
  <c r="J30" i="41"/>
  <c r="K30" i="41"/>
  <c r="D30" i="41"/>
  <c r="E28" i="41"/>
  <c r="F28" i="41"/>
  <c r="G28" i="41"/>
  <c r="H28" i="41"/>
  <c r="I28" i="41"/>
  <c r="J28" i="41"/>
  <c r="K28" i="41"/>
  <c r="D28" i="41"/>
  <c r="E26" i="41"/>
  <c r="F26" i="41"/>
  <c r="G26" i="41"/>
  <c r="H26" i="41"/>
  <c r="I26" i="41"/>
  <c r="J26" i="41"/>
  <c r="K26" i="41"/>
  <c r="D26" i="41"/>
  <c r="E24" i="41"/>
  <c r="F24" i="41"/>
  <c r="G24" i="41"/>
  <c r="H24" i="41"/>
  <c r="I24" i="41"/>
  <c r="J24" i="41"/>
  <c r="K24" i="41"/>
  <c r="D24" i="41"/>
  <c r="E22" i="41"/>
  <c r="F22" i="41"/>
  <c r="G22" i="41"/>
  <c r="H22" i="41"/>
  <c r="I22" i="41"/>
  <c r="J22" i="41"/>
  <c r="K22" i="41"/>
  <c r="D22" i="41"/>
  <c r="E20" i="41"/>
  <c r="F20" i="41"/>
  <c r="G20" i="41"/>
  <c r="H20" i="41"/>
  <c r="I20" i="41"/>
  <c r="J20" i="41"/>
  <c r="K20" i="41"/>
  <c r="D20" i="41"/>
  <c r="E18" i="41"/>
  <c r="F18" i="41"/>
  <c r="G18" i="41"/>
  <c r="H18" i="41"/>
  <c r="I18" i="41"/>
  <c r="J18" i="41"/>
  <c r="K18" i="41"/>
  <c r="D18" i="41"/>
  <c r="E16" i="41"/>
  <c r="F16" i="41"/>
  <c r="G16" i="41"/>
  <c r="H16" i="41"/>
  <c r="I16" i="41"/>
  <c r="J16" i="41"/>
  <c r="K16" i="41"/>
  <c r="D16" i="41"/>
  <c r="E14" i="41"/>
  <c r="F14" i="41"/>
  <c r="G14" i="41"/>
  <c r="H14" i="41"/>
  <c r="I14" i="41"/>
  <c r="J14" i="41"/>
  <c r="K14" i="41"/>
  <c r="D14" i="41"/>
  <c r="E12" i="41"/>
  <c r="F12" i="41"/>
  <c r="G12" i="41"/>
  <c r="H12" i="41"/>
  <c r="I12" i="41"/>
  <c r="J12" i="41"/>
  <c r="K12" i="41"/>
  <c r="D12" i="41"/>
  <c r="E8" i="41"/>
  <c r="F8" i="41"/>
  <c r="G8" i="41"/>
  <c r="H8" i="41"/>
  <c r="I8" i="41"/>
  <c r="J8" i="41"/>
  <c r="K8" i="41"/>
  <c r="D8" i="41"/>
  <c r="E9" i="35" l="1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9" i="35"/>
  <c r="E6" i="35"/>
</calcChain>
</file>

<file path=xl/sharedStrings.xml><?xml version="1.0" encoding="utf-8"?>
<sst xmlns="http://schemas.openxmlformats.org/spreadsheetml/2006/main" count="914" uniqueCount="271">
  <si>
    <t>ŽUPANIJA</t>
  </si>
  <si>
    <t>Total</t>
  </si>
  <si>
    <t>Onkologija i radioterapija</t>
  </si>
  <si>
    <t>Dermatologija i venerologija</t>
  </si>
  <si>
    <t>Fizikalna medicina i rehabilitacija</t>
  </si>
  <si>
    <t>Neurologija</t>
  </si>
  <si>
    <t>Psihijatrija</t>
  </si>
  <si>
    <t>Pedijatrija</t>
  </si>
  <si>
    <t>Dječja kirurgija</t>
  </si>
  <si>
    <t>Neurokirurgija</t>
  </si>
  <si>
    <t>- Neurosurgery</t>
  </si>
  <si>
    <t>Maksilofacijalna kirurgija</t>
  </si>
  <si>
    <t>Urologija</t>
  </si>
  <si>
    <t>Ginekologija i opstetricija</t>
  </si>
  <si>
    <t>Ukupno</t>
  </si>
  <si>
    <t>S  P  E  C  I  J  A  L  N  O  S  T  I</t>
  </si>
  <si>
    <t>Interna medicina</t>
  </si>
  <si>
    <t>S  P  E  C  I  A  L  T  Y</t>
  </si>
  <si>
    <t>Internal medicine</t>
  </si>
  <si>
    <t>Neurology</t>
  </si>
  <si>
    <t>Zabok</t>
  </si>
  <si>
    <t xml:space="preserve">Sisačko-moslavačka </t>
  </si>
  <si>
    <t>Sisak</t>
  </si>
  <si>
    <t>Karlovac</t>
  </si>
  <si>
    <t>Ogulin</t>
  </si>
  <si>
    <t>Varaždin</t>
  </si>
  <si>
    <t xml:space="preserve">Koprivničko-križevačka </t>
  </si>
  <si>
    <t>Koprivnica</t>
  </si>
  <si>
    <t>Bjelovar</t>
  </si>
  <si>
    <t>Primorsko-goranska</t>
  </si>
  <si>
    <t>Gospić</t>
  </si>
  <si>
    <t>Virovitica</t>
  </si>
  <si>
    <t>Požega</t>
  </si>
  <si>
    <t>Slavonski Brod</t>
  </si>
  <si>
    <t>Zadar</t>
  </si>
  <si>
    <t>Našice</t>
  </si>
  <si>
    <t>Šibenik</t>
  </si>
  <si>
    <t>Knin</t>
  </si>
  <si>
    <t>Vinkovci</t>
  </si>
  <si>
    <t>Vukovar</t>
  </si>
  <si>
    <t>Pula</t>
  </si>
  <si>
    <t>Čakovec</t>
  </si>
  <si>
    <t>Krapinsko-zagorska</t>
  </si>
  <si>
    <t>Sisačko-moslavačka</t>
  </si>
  <si>
    <t>Karlovačka</t>
  </si>
  <si>
    <t>Ličko-senjska</t>
  </si>
  <si>
    <t>Zadarska</t>
  </si>
  <si>
    <t>Osječko-baranjska</t>
  </si>
  <si>
    <t>Splitsko-dalmatinska</t>
  </si>
  <si>
    <t>ORL</t>
  </si>
  <si>
    <t>Pediatrics</t>
  </si>
  <si>
    <t>Pediatric surgery</t>
  </si>
  <si>
    <t>Urology</t>
  </si>
  <si>
    <t>Ophthalmology</t>
  </si>
  <si>
    <t>Opća kirurgija</t>
  </si>
  <si>
    <t>KBC Sestre milosrdnice</t>
  </si>
  <si>
    <t>KB Dubrava</t>
  </si>
  <si>
    <t>KB Merkur</t>
  </si>
  <si>
    <t>KB Sveti Duh</t>
  </si>
  <si>
    <t>Klinika Vrapče</t>
  </si>
  <si>
    <t>Klinika za dječje bolesti</t>
  </si>
  <si>
    <t>KBC Rijeka</t>
  </si>
  <si>
    <t>KBC Split</t>
  </si>
  <si>
    <t>KBC Osijek</t>
  </si>
  <si>
    <t>KBC Zagreb</t>
  </si>
  <si>
    <t>Specijalnosti</t>
  </si>
  <si>
    <t>patients</t>
  </si>
  <si>
    <t>days</t>
  </si>
  <si>
    <t>Ortopedija i traumatologija</t>
  </si>
  <si>
    <t>bolesnici</t>
  </si>
  <si>
    <t>Psihijatrijska bolnica Ugljan</t>
  </si>
  <si>
    <t>Psihijatrijska bolnica Lopača</t>
  </si>
  <si>
    <t>Anesteziologija i reanimatologija</t>
  </si>
  <si>
    <t>Oftalmologija i optometrija</t>
  </si>
  <si>
    <t>Gynecology and obstetrics</t>
  </si>
  <si>
    <t>Specialty</t>
  </si>
  <si>
    <t>Broj ispisanih bolesnika</t>
  </si>
  <si>
    <t>Broj dana liječenja</t>
  </si>
  <si>
    <t>Prosječna dužina liječenja</t>
  </si>
  <si>
    <t>No. of  hosp.treat.days</t>
  </si>
  <si>
    <t>Average length of treatment</t>
  </si>
  <si>
    <t>Infektologija</t>
  </si>
  <si>
    <t>Anesteziologija i reanimacija</t>
  </si>
  <si>
    <t>dani</t>
  </si>
  <si>
    <t>County / Location</t>
  </si>
  <si>
    <t>Infectology</t>
  </si>
  <si>
    <t>Psychiatry</t>
  </si>
  <si>
    <t>HRVATSKA</t>
  </si>
  <si>
    <t xml:space="preserve">Karlovačka  </t>
  </si>
  <si>
    <t xml:space="preserve">Varaždinska  </t>
  </si>
  <si>
    <t xml:space="preserve">Bjelovarsko-bilogorska  </t>
  </si>
  <si>
    <t xml:space="preserve">Virovitičko-podravska  </t>
  </si>
  <si>
    <t xml:space="preserve">Požeško-slavonska  </t>
  </si>
  <si>
    <t xml:space="preserve">Brodsko-posavska  </t>
  </si>
  <si>
    <t xml:space="preserve">Zadarska  </t>
  </si>
  <si>
    <t xml:space="preserve">Šibensko-kninska  </t>
  </si>
  <si>
    <t xml:space="preserve">Vukovarsko-srijemska  </t>
  </si>
  <si>
    <t xml:space="preserve">Istarska </t>
  </si>
  <si>
    <t xml:space="preserve">Međimurska  </t>
  </si>
  <si>
    <t>bol.</t>
  </si>
  <si>
    <t>Grad Zagreb</t>
  </si>
  <si>
    <t>Klinika Magdalena</t>
  </si>
  <si>
    <t>Primorsko - goranska</t>
  </si>
  <si>
    <t xml:space="preserve">Osječko-baranjska  </t>
  </si>
  <si>
    <t> Neurosurgery</t>
  </si>
  <si>
    <t xml:space="preserve">Total </t>
  </si>
  <si>
    <t>Dječja bolnica „Srebrnjak“</t>
  </si>
  <si>
    <t>SB za plućne bolesti „Rockefellerova“</t>
  </si>
  <si>
    <t>SB za medicinsku rehabilitaciju Krapinske toplice</t>
  </si>
  <si>
    <t>Neuropsihijatrijska bolnica "Dr I. Barbot" Popovača</t>
  </si>
  <si>
    <t>Bolnica za produženo liječenje Duga Resa</t>
  </si>
  <si>
    <t>SB za ortopediju Biograd n/m</t>
  </si>
  <si>
    <t>SB za zaštitu djece s neurorazvojnim i motoričkim smetnjama</t>
  </si>
  <si>
    <t>Psihijatrijska bolnica za djecu i mladež</t>
  </si>
  <si>
    <t xml:space="preserve">SB „Svjetlost“ </t>
  </si>
  <si>
    <t>General surgery</t>
  </si>
  <si>
    <t>Orthopedic and traumatology</t>
  </si>
  <si>
    <t>Othorhinolaringology</t>
  </si>
  <si>
    <t>Anesthesiology and resuscitation</t>
  </si>
  <si>
    <t>- Maxillofacial surgery</t>
  </si>
  <si>
    <t xml:space="preserve">Opća kirurgija </t>
  </si>
  <si>
    <t>Kl. za infektivne bolesti</t>
  </si>
  <si>
    <t>Maxillofacial surgery</t>
  </si>
  <si>
    <t>Orthoped. and traumatology</t>
  </si>
  <si>
    <t>Otorhinolaryngology</t>
  </si>
  <si>
    <t>SKUPINA  BOLESTI-STANJA</t>
  </si>
  <si>
    <t>UKUPNO</t>
  </si>
  <si>
    <t>1-4</t>
  </si>
  <si>
    <t>5-9</t>
  </si>
  <si>
    <t>10-19</t>
  </si>
  <si>
    <t>DISEASE OR CONDITION GROUP</t>
  </si>
  <si>
    <t>TOTAL</t>
  </si>
  <si>
    <t>I</t>
  </si>
  <si>
    <t xml:space="preserve">Zarazne i parazitarne bolesti </t>
  </si>
  <si>
    <t>Infectious and parasitic diseases</t>
  </si>
  <si>
    <t>%</t>
  </si>
  <si>
    <t>II</t>
  </si>
  <si>
    <t>Novotvorine</t>
  </si>
  <si>
    <t>Neoplasms</t>
  </si>
  <si>
    <t>III</t>
  </si>
  <si>
    <t>Bolesti krvi i krvotvornog sustava te određene bolesti imunološkog sustava</t>
  </si>
  <si>
    <t>IV</t>
  </si>
  <si>
    <t>Endokrine bolesti, bolesti prehrane i metabolizma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</si>
  <si>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</si>
  <si>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</si>
  <si>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</si>
  <si>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</si>
  <si>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</si>
  <si>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</si>
  <si>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</si>
  <si>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</si>
  <si>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</si>
  <si>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</si>
  <si>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</si>
  <si>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</si>
  <si>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</si>
  <si>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</si>
  <si>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</si>
  <si>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</si>
  <si>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</si>
  <si>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</si>
  <si>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</si>
  <si>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</si>
  <si>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</si>
  <si>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</si>
  <si>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</si>
  <si>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</si>
  <si>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</si>
  <si>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</si>
  <si>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</si>
  <si>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</si>
  <si>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</si>
  <si>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</si>
  <si>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</si>
  <si>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</si>
  <si>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</si>
  <si>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</si>
  <si>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</si>
  <si>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</si>
  <si>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</si>
  <si>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</si>
  <si>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</si>
  <si>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</si>
  <si>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</si>
  <si>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</si>
  <si>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</si>
  <si>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</si>
  <si>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</si>
  <si>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</si>
  <si>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</si>
  <si>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t>Mentalni poremećaji i poremećaji ponašanja</t>
  </si>
  <si>
    <t>Pakrac</t>
  </si>
  <si>
    <t>Nova Gradiška</t>
  </si>
  <si>
    <t>Nuklearna medicina</t>
  </si>
  <si>
    <t>- Nuclear medicine</t>
  </si>
  <si>
    <t xml:space="preserve">Kronične duševne bolesti </t>
  </si>
  <si>
    <t>Nuclear medicine</t>
  </si>
  <si>
    <t>SB Nemec</t>
  </si>
  <si>
    <t>SB Sv. Rafael</t>
  </si>
  <si>
    <t>Kronične duševne bolesti</t>
  </si>
  <si>
    <t xml:space="preserve"> -  Chronic mental diseases</t>
  </si>
  <si>
    <t xml:space="preserve"> Chronic mental diseases</t>
  </si>
  <si>
    <t>Physical medicine and rehabilitation</t>
  </si>
  <si>
    <t>Dermatology and venerology</t>
  </si>
  <si>
    <t>Onkology and radiology</t>
  </si>
  <si>
    <t xml:space="preserve"> Onkologija   i radioterapija</t>
  </si>
  <si>
    <t xml:space="preserve">Infektologija  </t>
  </si>
  <si>
    <t>SB Opatija</t>
  </si>
  <si>
    <t>Resuscitation and anesthesia</t>
  </si>
  <si>
    <t>Dubrovačko-neretvanska</t>
  </si>
  <si>
    <t>Dubrovnik</t>
  </si>
  <si>
    <t>XXII</t>
  </si>
  <si>
    <t>Codes for special purposes  </t>
  </si>
  <si>
    <t>Šifre za posebne namjene</t>
  </si>
  <si>
    <t>20-44</t>
  </si>
  <si>
    <t>45-64</t>
  </si>
  <si>
    <t>65 i više</t>
  </si>
  <si>
    <t>65+</t>
  </si>
  <si>
    <t>Psihijatrijska bolnica Insula</t>
  </si>
  <si>
    <t>ISPISANI BOLESNICI I BROJ DANA LIJEČENJA U DNEVNIM BOLNICAMA I JEDNODNEVNOJ KIRURGIJI  U OPĆIM BOLNICAMA  PO SPECIJALNOSTIMA I ŽUPANIJAMA U HRVATSKOJ U 2022. - Discharged patients in hospital day care and day care surgery in general hospitals by specialty and county in Croatia 2022</t>
  </si>
  <si>
    <t>ISPISANI BOLESNICI I BROJ DANA LIJEČENJA U DNEVNIM BOLNICAMA I JEDNODNEVNOJ KIRURGIJI U KLINIKAMA, KLINIČKIM BOLNICAMA I KLINIČKIM BOLNIČKIM CENTRIMA PO SPECIJALNOSTIMA I ŽUPANIJAMA U HRVATSKOJ U 2022. - Discharged patients in hospital day care and day care surgery in clinics, clinical hospitals and clinical teaching hospitals by specialty and county in Croatia 2022</t>
  </si>
  <si>
    <t>Dermatovenerology</t>
  </si>
  <si>
    <t>Klinika "Sveti Ivan"</t>
  </si>
  <si>
    <t>SB Medico</t>
  </si>
  <si>
    <t xml:space="preserve">DNEVNA BOLNICA, JEDNODNEVNA KIRURGIJA I BOLNIČKA HEMODIJALIZA U HRVATSKOJ U 2022. GODINI </t>
  </si>
  <si>
    <t>Klinika "Sveti Ivan"*</t>
  </si>
  <si>
    <t>* Od 2022. godine Klinika za psihijatriju Sveti Ivan uključena je u  KBC, KB, Klinike (do 2022. godine je bila uključena u specijalne bolnice)</t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</si>
  <si>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1.</t>
    </r>
  </si>
  <si>
    <r>
      <t>ISPISANI BOLESNICI I BROJ DANA LIJEČENJA U DNEVNIM BOLNICAMA I JEDNODNEVNOJ KIRURGIJI  PO SPECIJALNOSTIMA U HRVATSKOJ U 2022. GODINI</t>
    </r>
    <r>
      <rPr>
        <i/>
        <sz val="10"/>
        <rFont val="Calibri"/>
        <family val="2"/>
        <charset val="238"/>
        <scheme val="minor"/>
      </rPr>
      <t xml:space="preserve"> - Discharged patients in hospital day care and day care surgery   by specialty in Croatia 2022</t>
    </r>
  </si>
  <si>
    <r>
      <t>- Total</t>
    </r>
    <r>
      <rPr>
        <b/>
        <sz val="10"/>
        <rFont val="Calibri"/>
        <family val="2"/>
        <charset val="238"/>
        <scheme val="minor"/>
      </rPr>
      <t> </t>
    </r>
  </si>
  <si>
    <r>
      <t xml:space="preserve">- </t>
    </r>
    <r>
      <rPr>
        <i/>
        <sz val="10"/>
        <rFont val="Calibri"/>
        <family val="2"/>
        <charset val="238"/>
        <scheme val="minor"/>
      </rPr>
      <t>Internal medicine</t>
    </r>
  </si>
  <si>
    <r>
      <t xml:space="preserve">- </t>
    </r>
    <r>
      <rPr>
        <i/>
        <sz val="10"/>
        <color theme="1"/>
        <rFont val="Calibri"/>
        <family val="2"/>
        <charset val="238"/>
        <scheme val="minor"/>
      </rPr>
      <t>Dermatovenereology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</si>
  <si>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Physical medicine and rehabilitation</t>
    </r>
  </si>
  <si>
    <r>
      <t xml:space="preserve">- </t>
    </r>
    <r>
      <rPr>
        <i/>
        <sz val="10"/>
        <rFont val="Calibri"/>
        <family val="2"/>
        <charset val="238"/>
        <scheme val="minor"/>
      </rPr>
      <t>Neurology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</si>
  <si>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Psychiatry</t>
    </r>
  </si>
  <si>
    <r>
      <t xml:space="preserve">- </t>
    </r>
    <r>
      <rPr>
        <i/>
        <sz val="10"/>
        <rFont val="Calibri"/>
        <family val="2"/>
        <charset val="238"/>
        <scheme val="minor"/>
      </rPr>
      <t>Pediatrics</t>
    </r>
  </si>
  <si>
    <r>
      <t>- General s</t>
    </r>
    <r>
      <rPr>
        <i/>
        <sz val="10"/>
        <rFont val="Calibri"/>
        <family val="2"/>
        <charset val="238"/>
        <scheme val="minor"/>
      </rPr>
      <t>urgery</t>
    </r>
  </si>
  <si>
    <r>
      <t xml:space="preserve">- </t>
    </r>
    <r>
      <rPr>
        <i/>
        <sz val="10"/>
        <rFont val="Calibri"/>
        <family val="2"/>
        <charset val="238"/>
        <scheme val="minor"/>
      </rPr>
      <t>Pediatric surgery</t>
    </r>
  </si>
  <si>
    <r>
      <t xml:space="preserve">- </t>
    </r>
    <r>
      <rPr>
        <i/>
        <sz val="10"/>
        <rFont val="Calibri"/>
        <family val="2"/>
        <charset val="238"/>
        <scheme val="minor"/>
      </rPr>
      <t>Urology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</si>
  <si>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Orthoped. and traumatology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</si>
  <si>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Otorhinolaryngology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</si>
  <si>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Ophthalmology</t>
    </r>
  </si>
  <si>
    <r>
      <t xml:space="preserve">- </t>
    </r>
    <r>
      <rPr>
        <i/>
        <sz val="10"/>
        <rFont val="Calibri"/>
        <family val="2"/>
        <charset val="238"/>
        <scheme val="minor"/>
      </rPr>
      <t>Gynecology and obstetrics</t>
    </r>
  </si>
  <si>
    <t>- Infectiology</t>
  </si>
  <si>
    <r>
      <t xml:space="preserve">- </t>
    </r>
    <r>
      <rPr>
        <i/>
        <sz val="10"/>
        <rFont val="Calibri"/>
        <family val="2"/>
        <charset val="238"/>
        <scheme val="minor"/>
      </rPr>
      <t>Oncology and radiology</t>
    </r>
  </si>
  <si>
    <t>- Anesthesiology &amp; resuscitation</t>
  </si>
  <si>
    <t>Discharged patients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</si>
  <si>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2/I.</t>
    </r>
  </si>
  <si>
    <t>Infectiology</t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</si>
  <si>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</si>
  <si>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2/III.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</si>
  <si>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</si>
  <si>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</si>
  <si>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3/III.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</si>
  <si>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4/I.</t>
    </r>
  </si>
  <si>
    <r>
      <t xml:space="preserve">ISPISANI BOLESNICI I BROJ DANA LIJEČENJA U DNEVNIM BOLNICAMA I JEDNODNEVNOJ KIRURGIJI  U SPECIJALNIM BOLNICAMA  I LJEČILIŠTIMA PO SPECIJALNOSTIMA I ŽUPANIJAMA U HRVATSKOJ U 2022. GODINI </t>
    </r>
    <r>
      <rPr>
        <i/>
        <sz val="10"/>
        <rFont val="Calibri"/>
        <family val="2"/>
        <charset val="238"/>
        <scheme val="minor"/>
      </rPr>
      <t>- Discharged patients in hospital day care and day care surgery  in special hospitals and natural spas by specialty and county in Croatia 2022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</si>
  <si>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4/II.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</si>
  <si>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5/I.</t>
    </r>
  </si>
  <si>
    <r>
      <t xml:space="preserve">BOLNIČKI POBOL I STRUKTURA (%) HOSPITALIZACIJA PO DOBNIM SKUPINAMA TE SKUPINAMA BOLESTI (MKB 10) U DNEVNIM BOLNICAMA I JEDNODNEVNOJ KIRURGIJI  HRVATSKE 2022. GODINE - UKUPNO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hospital day care and day care surgery in Croatian hospitals 2022- TOTAL</t>
    </r>
  </si>
  <si>
    <r>
      <t xml:space="preserve">Dobna grupa </t>
    </r>
    <r>
      <rPr>
        <i/>
        <sz val="9"/>
        <rFont val="Calibri"/>
        <family val="2"/>
        <charset val="238"/>
        <scheme val="minor"/>
      </rPr>
      <t xml:space="preserve">– Age group </t>
    </r>
    <r>
      <rPr>
        <b/>
        <sz val="9"/>
        <rFont val="Calibri"/>
        <family val="2"/>
        <charset val="238"/>
        <scheme val="minor"/>
      </rPr>
      <t xml:space="preserve">(godina </t>
    </r>
    <r>
      <rPr>
        <i/>
        <sz val="9"/>
        <rFont val="Calibri"/>
        <family val="2"/>
        <charset val="238"/>
        <scheme val="minor"/>
      </rPr>
      <t>– years</t>
    </r>
    <r>
      <rPr>
        <b/>
        <sz val="9"/>
        <rFont val="Calibri"/>
        <family val="2"/>
        <charset val="238"/>
        <scheme val="minor"/>
      </rPr>
      <t>)</t>
    </r>
  </si>
  <si>
    <r>
      <t xml:space="preserve"> </t>
    </r>
    <r>
      <rPr>
        <i/>
        <sz val="9"/>
        <rFont val="Calibri"/>
        <family val="2"/>
        <charset val="238"/>
        <scheme val="minor"/>
      </rPr>
      <t>Diseases of the eye and adnexa</t>
    </r>
  </si>
  <si>
    <r>
      <t xml:space="preserve"> </t>
    </r>
    <r>
      <rPr>
        <i/>
        <sz val="9"/>
        <rFont val="Calibri"/>
        <family val="2"/>
        <charset val="238"/>
        <scheme val="minor"/>
      </rPr>
      <t>Diseases of the ear and mastoid process</t>
    </r>
  </si>
  <si>
    <r>
      <t>Bolesti kože i potkožnog tkiva</t>
    </r>
    <r>
      <rPr>
        <sz val="9"/>
        <rFont val="Calibri"/>
        <family val="2"/>
        <charset val="238"/>
        <scheme val="minor"/>
      </rPr>
      <t xml:space="preserve"> </t>
    </r>
  </si>
  <si>
    <t>Diseases of the blood and blood-forming organs and certain disorders involving the immune mechanism</t>
  </si>
  <si>
    <t>Endocrine, nutritional and metabolic diseases</t>
  </si>
  <si>
    <t>Diseases of the eye and adnexa</t>
  </si>
  <si>
    <t>Diseases of the ear and mastoid process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</si>
  <si>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5/II.</t>
    </r>
  </si>
  <si>
    <r>
      <t xml:space="preserve">BOLNIČKI POBOL I STRUKTURA (%) HOSPITALIZACIJA PO DOBNIM SKUPINAMA TE SKUPINAMA BOLESTI (MKB 10) U DNEVNIM BOLNICAMA I JEDNODNEVNOJ KIRURGIJI HRVATSKE 2022. GODINE - MUŠKARCI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hospital day care and  day care surgery in Croatian hospitals 2022- MALE</t>
    </r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</si>
  <si>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5/III.</t>
    </r>
  </si>
  <si>
    <r>
      <t xml:space="preserve">BOLNIČKI POBOL I STRUKTURA (%) HOSPITALIZACIJA PO DOBNIM SKUPINAMA TE SKUPINAMA BOLESTI (MKB 10) U DNEVNIM BOLNICAMA IJEDNODNEVNOJ KIRURGIJI HRVATSKE 2022. GODINE - ŽENE - </t>
    </r>
    <r>
      <rPr>
        <i/>
        <sz val="9"/>
        <rFont val="Calibri"/>
        <family val="2"/>
        <charset val="238"/>
        <scheme val="minor"/>
      </rPr>
      <t>Hospital morbidity and structure of admissions (percentage) by age and disease groups (ICD 10) in hospital day care and day care surgery in Croatian hospitals 2022- FEMALE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</si>
</sst>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indent="13"/>
    </xf>
    <xf numFmtId="0" fontId="10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7" fillId="0" borderId="0" xfId="0" applyNumberFormat="1" applyFont="1"/>
    <xf numFmtId="2" fontId="7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2" fontId="7" fillId="0" borderId="3" xfId="0" applyNumberFormat="1" applyFont="1" applyBorder="1"/>
    <xf numFmtId="3" fontId="9" fillId="0" borderId="0" xfId="0" applyNumberFormat="1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3" fontId="10" fillId="0" borderId="0" xfId="0" applyNumberFormat="1" applyFont="1"/>
    <xf numFmtId="2" fontId="10" fillId="0" borderId="0" xfId="0" applyNumberFormat="1" applyFont="1"/>
    <xf numFmtId="49" fontId="10" fillId="0" borderId="0" xfId="0" applyNumberFormat="1" applyFont="1" applyAlignment="1">
      <alignment vertical="center"/>
    </xf>
    <xf numFmtId="49" fontId="9" fillId="0" borderId="0" xfId="0" applyNumberFormat="1" applyFont="1"/>
    <xf numFmtId="0" fontId="9" fillId="0" borderId="0" xfId="0" applyFont="1" applyAlignment="1"/>
    <xf numFmtId="49" fontId="10" fillId="0" borderId="0" xfId="0" applyNumberFormat="1" applyFont="1"/>
    <xf numFmtId="49" fontId="8" fillId="0" borderId="0" xfId="0" applyNumberFormat="1" applyFont="1" applyAlignment="1">
      <alignment vertical="center"/>
    </xf>
    <xf numFmtId="0" fontId="8" fillId="0" borderId="0" xfId="0" applyFont="1" applyFill="1"/>
    <xf numFmtId="0" fontId="10" fillId="0" borderId="0" xfId="2" applyFont="1"/>
    <xf numFmtId="0" fontId="8" fillId="0" borderId="0" xfId="0" quotePrefix="1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2" xfId="0" applyFont="1" applyBorder="1" applyAlignment="1">
      <alignment horizontal="right" vertical="center"/>
    </xf>
    <xf numFmtId="49" fontId="7" fillId="0" borderId="3" xfId="0" applyNumberFormat="1" applyFont="1" applyBorder="1"/>
    <xf numFmtId="3" fontId="7" fillId="0" borderId="3" xfId="0" applyNumberFormat="1" applyFont="1" applyBorder="1"/>
    <xf numFmtId="49" fontId="7" fillId="0" borderId="0" xfId="0" applyNumberFormat="1" applyFont="1"/>
    <xf numFmtId="3" fontId="7" fillId="0" borderId="0" xfId="0" applyNumberFormat="1" applyFont="1" applyBorder="1"/>
    <xf numFmtId="3" fontId="7" fillId="0" borderId="0" xfId="0" applyNumberFormat="1" applyFont="1" applyFill="1" applyBorder="1"/>
    <xf numFmtId="49" fontId="10" fillId="0" borderId="0" xfId="0" applyNumberFormat="1" applyFont="1" applyBorder="1"/>
    <xf numFmtId="3" fontId="10" fillId="0" borderId="0" xfId="0" applyNumberFormat="1" applyFont="1" applyBorder="1"/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/>
    <xf numFmtId="49" fontId="7" fillId="0" borderId="0" xfId="0" applyNumberFormat="1" applyFont="1" applyFill="1"/>
    <xf numFmtId="0" fontId="9" fillId="0" borderId="0" xfId="0" applyFont="1" applyFill="1"/>
    <xf numFmtId="3" fontId="7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/>
    <xf numFmtId="3" fontId="7" fillId="0" borderId="0" xfId="0" applyNumberFormat="1" applyFont="1" applyFill="1" applyBorder="1" applyAlignment="1"/>
    <xf numFmtId="3" fontId="10" fillId="0" borderId="0" xfId="0" applyNumberFormat="1" applyFont="1" applyBorder="1" applyAlignment="1"/>
    <xf numFmtId="3" fontId="7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49" fontId="10" fillId="0" borderId="3" xfId="0" applyNumberFormat="1" applyFont="1" applyBorder="1"/>
    <xf numFmtId="3" fontId="10" fillId="0" borderId="3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0" fontId="1" fillId="0" borderId="0" xfId="0" applyFont="1" applyFill="1"/>
    <xf numFmtId="0" fontId="7" fillId="0" borderId="0" xfId="0" applyFont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3" fontId="13" fillId="0" borderId="0" xfId="0" applyNumberFormat="1" applyFont="1"/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/>
    <xf numFmtId="0" fontId="7" fillId="0" borderId="0" xfId="0" applyFont="1" applyFill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9" fillId="0" borderId="0" xfId="1" applyFont="1"/>
    <xf numFmtId="0" fontId="8" fillId="0" borderId="3" xfId="1" applyFont="1" applyBorder="1" applyAlignment="1">
      <alignment horizontal="left" vertical="center" indent="10"/>
    </xf>
    <xf numFmtId="0" fontId="10" fillId="0" borderId="3" xfId="1" applyFont="1" applyBorder="1"/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/>
    </xf>
    <xf numFmtId="0" fontId="7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right" vertical="center"/>
    </xf>
    <xf numFmtId="0" fontId="10" fillId="0" borderId="0" xfId="1" applyFont="1"/>
    <xf numFmtId="3" fontId="7" fillId="0" borderId="0" xfId="1" applyNumberFormat="1" applyFont="1"/>
    <xf numFmtId="3" fontId="9" fillId="0" borderId="0" xfId="1" applyNumberFormat="1" applyFont="1"/>
    <xf numFmtId="0" fontId="10" fillId="0" borderId="0" xfId="1" applyFont="1" applyBorder="1" applyAlignment="1">
      <alignment vertical="center"/>
    </xf>
    <xf numFmtId="3" fontId="10" fillId="0" borderId="0" xfId="1" applyNumberFormat="1" applyFont="1"/>
    <xf numFmtId="0" fontId="10" fillId="0" borderId="0" xfId="1" applyFont="1" applyBorder="1" applyAlignment="1">
      <alignment horizontal="left" vertical="center"/>
    </xf>
    <xf numFmtId="3" fontId="7" fillId="0" borderId="0" xfId="1" applyNumberFormat="1" applyFont="1" applyFill="1"/>
    <xf numFmtId="0" fontId="14" fillId="0" borderId="0" xfId="1" applyFont="1"/>
    <xf numFmtId="3" fontId="10" fillId="0" borderId="3" xfId="1" applyNumberFormat="1" applyFont="1" applyBorder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 wrapText="1"/>
    </xf>
    <xf numFmtId="0" fontId="8" fillId="0" borderId="3" xfId="0" applyFont="1" applyBorder="1" applyAlignment="1">
      <alignment horizontal="left" vertical="center" indent="10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7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center" indent="10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7" fillId="0" borderId="0" xfId="0" applyFont="1" applyFill="1" applyBorder="1"/>
    <xf numFmtId="3" fontId="7" fillId="0" borderId="3" xfId="0" applyNumberFormat="1" applyFont="1" applyFill="1" applyBorder="1"/>
    <xf numFmtId="0" fontId="9" fillId="0" borderId="3" xfId="0" applyFont="1" applyBorder="1"/>
    <xf numFmtId="0" fontId="7" fillId="0" borderId="0" xfId="0" applyFont="1" applyBorder="1"/>
    <xf numFmtId="3" fontId="13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7" fillId="0" borderId="2" xfId="0" applyFont="1" applyBorder="1"/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vertical="center"/>
    </xf>
    <xf numFmtId="3" fontId="18" fillId="0" borderId="0" xfId="0" applyNumberFormat="1" applyFont="1" applyAlignment="1"/>
    <xf numFmtId="3" fontId="18" fillId="0" borderId="0" xfId="0" applyNumberFormat="1" applyFont="1"/>
    <xf numFmtId="3" fontId="18" fillId="0" borderId="0" xfId="0" applyNumberFormat="1" applyFont="1" applyFill="1"/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164" fontId="19" fillId="0" borderId="0" xfId="0" applyNumberFormat="1" applyFont="1" applyAlignment="1"/>
    <xf numFmtId="0" fontId="17" fillId="0" borderId="0" xfId="0" applyFont="1"/>
    <xf numFmtId="3" fontId="20" fillId="0" borderId="0" xfId="0" applyNumberFormat="1" applyFont="1" applyAlignment="1"/>
    <xf numFmtId="0" fontId="17" fillId="0" borderId="0" xfId="0" applyFont="1" applyAlignment="1">
      <alignment horizontal="left" vertical="center" wrapText="1"/>
    </xf>
    <xf numFmtId="164" fontId="19" fillId="0" borderId="0" xfId="0" applyNumberFormat="1" applyFont="1"/>
    <xf numFmtId="3" fontId="20" fillId="0" borderId="0" xfId="0" applyNumberFormat="1" applyFont="1"/>
    <xf numFmtId="3" fontId="19" fillId="0" borderId="0" xfId="0" applyNumberFormat="1" applyFont="1"/>
    <xf numFmtId="3" fontId="20" fillId="0" borderId="0" xfId="0" applyNumberFormat="1" applyFont="1" applyFill="1"/>
    <xf numFmtId="0" fontId="1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 wrapText="1"/>
    </xf>
    <xf numFmtId="0" fontId="15" fillId="0" borderId="3" xfId="0" applyFont="1" applyBorder="1" applyAlignment="1">
      <alignment horizontal="center" vertical="top"/>
    </xf>
    <xf numFmtId="0" fontId="16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/>
    <xf numFmtId="3" fontId="20" fillId="0" borderId="1" xfId="0" applyNumberFormat="1" applyFont="1" applyBorder="1"/>
    <xf numFmtId="0" fontId="15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right"/>
    </xf>
    <xf numFmtId="3" fontId="19" fillId="0" borderId="3" xfId="0" applyNumberFormat="1" applyFont="1" applyBorder="1"/>
    <xf numFmtId="164" fontId="17" fillId="0" borderId="0" xfId="0" applyNumberFormat="1" applyFont="1"/>
    <xf numFmtId="0" fontId="17" fillId="0" borderId="0" xfId="0" applyFont="1" applyAlignment="1">
      <alignment vertical="center"/>
    </xf>
    <xf numFmtId="3" fontId="17" fillId="0" borderId="0" xfId="0" applyNumberFormat="1" applyFont="1"/>
    <xf numFmtId="0" fontId="16" fillId="0" borderId="0" xfId="0" applyFont="1" applyAlignment="1">
      <alignment vertical="center"/>
    </xf>
    <xf numFmtId="0" fontId="21" fillId="0" borderId="0" xfId="0" applyFont="1"/>
    <xf numFmtId="3" fontId="15" fillId="0" borderId="0" xfId="0" applyNumberFormat="1" applyFont="1" applyBorder="1"/>
    <xf numFmtId="3" fontId="20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 applyFill="1" applyBorder="1"/>
    <xf numFmtId="3" fontId="15" fillId="0" borderId="0" xfId="0" applyNumberFormat="1" applyFont="1"/>
    <xf numFmtId="164" fontId="16" fillId="0" borderId="0" xfId="0" applyNumberFormat="1" applyFont="1"/>
    <xf numFmtId="3" fontId="22" fillId="0" borderId="0" xfId="0" applyNumberFormat="1" applyFont="1"/>
    <xf numFmtId="3" fontId="16" fillId="0" borderId="0" xfId="0" applyNumberFormat="1" applyFont="1"/>
    <xf numFmtId="0" fontId="18" fillId="0" borderId="0" xfId="0" applyFont="1"/>
    <xf numFmtId="3" fontId="15" fillId="0" borderId="1" xfId="0" applyNumberFormat="1" applyFont="1" applyBorder="1"/>
    <xf numFmtId="0" fontId="16" fillId="0" borderId="3" xfId="0" applyFont="1" applyBorder="1"/>
    <xf numFmtId="3" fontId="17" fillId="0" borderId="0" xfId="0" applyNumberFormat="1" applyFont="1" applyFill="1"/>
    <xf numFmtId="3" fontId="21" fillId="0" borderId="0" xfId="0" applyNumberFormat="1" applyFont="1"/>
    <xf numFmtId="0" fontId="1" fillId="0" borderId="0" xfId="0" applyFont="1" applyBorder="1"/>
    <xf numFmtId="3" fontId="19" fillId="0" borderId="0" xfId="0" applyNumberFormat="1" applyFont="1" applyBorder="1"/>
  </cellXfs>
  <cellStyles count="5">
    <cellStyle name="Normal" xfId="0" builtinId="0"/>
    <cellStyle name="Normalno 2" xfId="1"/>
    <cellStyle name="Normalno 2 2" xfId="3"/>
    <cellStyle name="Normalno 4 2" xfId="2"/>
    <cellStyle name="Postotak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S16"/>
  <sheetViews>
    <sheetView tabSelected="1" workbookViewId="0"/>
  </sheetViews>
  <sheetFormatPr defaultRowHeight="15" x14ac:dyDescent="0.25"/>
  <cols>
    <col min="1" max="16384" width="9.140625" style="1"/>
  </cols>
  <sheetData>
    <row r="4" spans="1:19" ht="23.25" x14ac:dyDescent="0.35">
      <c r="A4" s="2"/>
      <c r="B4" s="2"/>
      <c r="C4" s="2"/>
      <c r="D4" s="2"/>
      <c r="E4" s="2"/>
      <c r="F4" s="2"/>
    </row>
    <row r="5" spans="1:19" ht="23.25" x14ac:dyDescent="0.35">
      <c r="A5" s="2"/>
      <c r="B5" s="2"/>
      <c r="C5" s="2"/>
      <c r="D5" s="2"/>
      <c r="E5" s="2"/>
      <c r="F5" s="2"/>
    </row>
    <row r="6" spans="1:19" ht="23.25" x14ac:dyDescent="0.35">
      <c r="A6" s="2"/>
      <c r="B6" s="2"/>
      <c r="C6" s="2"/>
      <c r="D6" s="2"/>
      <c r="E6" s="2"/>
      <c r="F6" s="2"/>
    </row>
    <row r="7" spans="1:19" ht="23.25" x14ac:dyDescent="0.35">
      <c r="A7" s="2"/>
      <c r="B7" s="2"/>
      <c r="C7" s="2"/>
      <c r="D7" s="2"/>
      <c r="E7" s="2"/>
      <c r="F7" s="2"/>
    </row>
    <row r="8" spans="1:19" ht="23.25" x14ac:dyDescent="0.35">
      <c r="A8" s="2"/>
      <c r="B8" s="2"/>
      <c r="C8" s="2"/>
      <c r="D8" s="2"/>
      <c r="E8" s="2"/>
      <c r="F8" s="2"/>
    </row>
    <row r="9" spans="1:19" ht="23.25" x14ac:dyDescent="0.35">
      <c r="A9" s="2"/>
      <c r="B9" s="2"/>
      <c r="C9" s="2"/>
      <c r="D9" s="2"/>
      <c r="E9" s="2"/>
      <c r="F9" s="2"/>
    </row>
    <row r="10" spans="1:19" ht="23.25" x14ac:dyDescent="0.35">
      <c r="A10" s="2"/>
      <c r="B10" s="2"/>
      <c r="C10" s="2"/>
      <c r="D10" s="2"/>
      <c r="E10" s="2"/>
      <c r="F10" s="2"/>
    </row>
    <row r="11" spans="1:19" ht="72" customHeight="1" x14ac:dyDescent="0.35">
      <c r="A11" s="2"/>
      <c r="B11" s="3" t="s">
        <v>224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23.25" x14ac:dyDescent="0.35">
      <c r="A12" s="2"/>
      <c r="B12" s="2"/>
      <c r="C12" s="2"/>
      <c r="D12" s="2"/>
      <c r="E12" s="2"/>
      <c r="F12" s="2"/>
    </row>
    <row r="13" spans="1:19" ht="23.25" x14ac:dyDescent="0.35">
      <c r="A13" s="2"/>
      <c r="B13" s="2"/>
      <c r="C13" s="2"/>
      <c r="D13" s="2"/>
      <c r="E13" s="2"/>
      <c r="F13" s="2"/>
    </row>
    <row r="14" spans="1:19" ht="23.25" x14ac:dyDescent="0.35">
      <c r="A14" s="2"/>
      <c r="B14" s="2"/>
      <c r="C14" s="2"/>
      <c r="D14" s="2"/>
      <c r="E14" s="2"/>
      <c r="F14" s="2"/>
    </row>
    <row r="15" spans="1:19" ht="23.25" x14ac:dyDescent="0.35">
      <c r="A15" s="2"/>
      <c r="B15" s="2"/>
      <c r="C15" s="2"/>
      <c r="D15" s="2"/>
      <c r="E15" s="2"/>
      <c r="F15" s="2"/>
    </row>
    <row r="16" spans="1:19" ht="23.25" x14ac:dyDescent="0.35">
      <c r="A16" s="2"/>
      <c r="B16" s="2"/>
      <c r="C16" s="2"/>
      <c r="D16" s="2"/>
      <c r="E16" s="2"/>
      <c r="F16" s="2"/>
    </row>
  </sheetData>
  <mergeCells count="1">
    <mergeCell ref="B11:S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8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50.7109375" style="6" customWidth="1"/>
    <col min="2" max="11" width="10.7109375" style="6" customWidth="1"/>
    <col min="12" max="16384" width="9.140625" style="6"/>
  </cols>
  <sheetData>
    <row r="1" spans="1:15" ht="66.75" customHeight="1" x14ac:dyDescent="0.2">
      <c r="A1" s="65" t="s">
        <v>256</v>
      </c>
      <c r="B1" s="34" t="s">
        <v>255</v>
      </c>
      <c r="C1" s="34"/>
      <c r="D1" s="34"/>
      <c r="E1" s="34"/>
      <c r="F1" s="34"/>
      <c r="G1" s="34"/>
      <c r="H1" s="34"/>
      <c r="I1" s="34"/>
      <c r="J1" s="34"/>
      <c r="K1" s="34"/>
    </row>
    <row r="2" spans="1:15" x14ac:dyDescent="0.2">
      <c r="A2" s="126"/>
      <c r="B2" s="8"/>
      <c r="C2" s="8"/>
      <c r="D2" s="8"/>
      <c r="E2" s="8"/>
      <c r="F2" s="8"/>
      <c r="G2" s="8"/>
      <c r="H2" s="18"/>
      <c r="I2" s="18"/>
      <c r="J2" s="132"/>
      <c r="K2" s="132"/>
    </row>
    <row r="3" spans="1:15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5" x14ac:dyDescent="0.2">
      <c r="A4" s="101" t="s">
        <v>0</v>
      </c>
      <c r="B4" s="102" t="s">
        <v>54</v>
      </c>
      <c r="C4" s="102"/>
      <c r="D4" s="127" t="s">
        <v>68</v>
      </c>
      <c r="E4" s="127"/>
      <c r="F4" s="127" t="s">
        <v>73</v>
      </c>
      <c r="G4" s="127"/>
      <c r="H4" s="36" t="s">
        <v>72</v>
      </c>
      <c r="I4" s="36"/>
      <c r="J4" s="127" t="s">
        <v>199</v>
      </c>
      <c r="K4" s="127"/>
    </row>
    <row r="5" spans="1:15" x14ac:dyDescent="0.2">
      <c r="A5" s="123"/>
      <c r="B5" s="128" t="s">
        <v>99</v>
      </c>
      <c r="C5" s="128" t="s">
        <v>83</v>
      </c>
      <c r="D5" s="128" t="s">
        <v>99</v>
      </c>
      <c r="E5" s="128" t="s">
        <v>83</v>
      </c>
      <c r="F5" s="128" t="s">
        <v>99</v>
      </c>
      <c r="G5" s="128" t="s">
        <v>83</v>
      </c>
      <c r="H5" s="128" t="s">
        <v>99</v>
      </c>
      <c r="I5" s="128" t="s">
        <v>83</v>
      </c>
      <c r="J5" s="128" t="s">
        <v>99</v>
      </c>
      <c r="K5" s="128" t="s">
        <v>83</v>
      </c>
    </row>
    <row r="6" spans="1:15" x14ac:dyDescent="0.2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5" x14ac:dyDescent="0.2">
      <c r="A7" s="9" t="s">
        <v>84</v>
      </c>
      <c r="B7" s="108" t="s">
        <v>115</v>
      </c>
      <c r="C7" s="108"/>
      <c r="D7" s="68" t="s">
        <v>123</v>
      </c>
      <c r="E7" s="68"/>
      <c r="F7" s="66" t="s">
        <v>53</v>
      </c>
      <c r="G7" s="66"/>
      <c r="H7" s="68" t="s">
        <v>208</v>
      </c>
      <c r="I7" s="68"/>
      <c r="J7" s="68" t="s">
        <v>201</v>
      </c>
      <c r="K7" s="68"/>
    </row>
    <row r="8" spans="1:15" x14ac:dyDescent="0.2">
      <c r="A8" s="104"/>
      <c r="B8" s="41" t="s">
        <v>66</v>
      </c>
      <c r="C8" s="41" t="s">
        <v>67</v>
      </c>
      <c r="D8" s="110" t="s">
        <v>66</v>
      </c>
      <c r="E8" s="110" t="s">
        <v>67</v>
      </c>
      <c r="F8" s="110" t="s">
        <v>66</v>
      </c>
      <c r="G8" s="110" t="s">
        <v>67</v>
      </c>
      <c r="H8" s="110" t="s">
        <v>66</v>
      </c>
      <c r="I8" s="110" t="s">
        <v>67</v>
      </c>
      <c r="J8" s="110" t="s">
        <v>66</v>
      </c>
      <c r="K8" s="110" t="s">
        <v>67</v>
      </c>
    </row>
    <row r="9" spans="1:15" x14ac:dyDescent="0.2">
      <c r="A9" s="23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5" x14ac:dyDescent="0.2">
      <c r="A10" s="4" t="s">
        <v>87</v>
      </c>
      <c r="B10" s="16">
        <v>633</v>
      </c>
      <c r="C10" s="16">
        <v>636</v>
      </c>
      <c r="D10" s="45">
        <v>591</v>
      </c>
      <c r="E10" s="45">
        <v>2741</v>
      </c>
      <c r="F10" s="45">
        <v>4912</v>
      </c>
      <c r="G10" s="45">
        <v>4912</v>
      </c>
      <c r="H10" s="45">
        <v>430</v>
      </c>
      <c r="I10" s="45">
        <v>434</v>
      </c>
      <c r="J10" s="45">
        <v>234</v>
      </c>
      <c r="K10" s="45">
        <v>2958</v>
      </c>
      <c r="L10" s="21"/>
      <c r="M10" s="21"/>
    </row>
    <row r="11" spans="1:15" x14ac:dyDescent="0.2">
      <c r="A11" s="11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5" x14ac:dyDescent="0.2">
      <c r="A12" s="4" t="s">
        <v>100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21"/>
      <c r="M12" s="21"/>
      <c r="N12" s="74"/>
      <c r="O12" s="74"/>
    </row>
    <row r="13" spans="1:15" x14ac:dyDescent="0.2">
      <c r="A13" s="23" t="s">
        <v>106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21"/>
      <c r="M13" s="21"/>
      <c r="N13" s="74"/>
      <c r="O13" s="74"/>
    </row>
    <row r="14" spans="1:15" x14ac:dyDescent="0.2">
      <c r="A14" s="23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21"/>
      <c r="M14" s="21"/>
    </row>
    <row r="15" spans="1:15" x14ac:dyDescent="0.2">
      <c r="A15" s="129" t="s">
        <v>112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21"/>
      <c r="M15" s="21"/>
    </row>
    <row r="16" spans="1:15" x14ac:dyDescent="0.2">
      <c r="A16" s="23" t="s">
        <v>107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1"/>
      <c r="M16" s="21"/>
    </row>
    <row r="17" spans="1:13" x14ac:dyDescent="0.2">
      <c r="A17" s="4" t="s">
        <v>42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21"/>
      <c r="M17" s="21"/>
    </row>
    <row r="18" spans="1:13" x14ac:dyDescent="0.2">
      <c r="A18" s="23" t="s">
        <v>108</v>
      </c>
      <c r="B18" s="24"/>
      <c r="C18" s="24"/>
      <c r="D18" s="46"/>
      <c r="E18" s="46"/>
      <c r="F18" s="46"/>
      <c r="G18" s="46"/>
      <c r="H18" s="46"/>
      <c r="I18" s="46"/>
      <c r="J18" s="46"/>
      <c r="K18" s="46"/>
      <c r="L18" s="21"/>
      <c r="M18" s="21"/>
    </row>
    <row r="19" spans="1:13" x14ac:dyDescent="0.2">
      <c r="A19" s="4" t="s">
        <v>43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21"/>
      <c r="M19" s="21"/>
    </row>
    <row r="20" spans="1:13" x14ac:dyDescent="0.2">
      <c r="A20" s="23" t="s">
        <v>109</v>
      </c>
      <c r="B20" s="48"/>
      <c r="C20" s="48"/>
      <c r="D20" s="46"/>
      <c r="E20" s="46"/>
      <c r="F20" s="46"/>
      <c r="G20" s="46"/>
      <c r="H20" s="46"/>
      <c r="I20" s="46"/>
      <c r="J20" s="46"/>
      <c r="K20" s="46"/>
      <c r="L20" s="21"/>
      <c r="M20" s="21"/>
    </row>
    <row r="21" spans="1:13" x14ac:dyDescent="0.2">
      <c r="A21" s="4" t="s">
        <v>44</v>
      </c>
      <c r="B21" s="45">
        <v>0</v>
      </c>
      <c r="C21" s="45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21"/>
      <c r="M21" s="21"/>
    </row>
    <row r="22" spans="1:13" x14ac:dyDescent="0.2">
      <c r="A22" s="23" t="s">
        <v>110</v>
      </c>
      <c r="B22" s="48"/>
      <c r="C22" s="48"/>
      <c r="D22" s="46"/>
      <c r="E22" s="46"/>
      <c r="F22" s="46"/>
      <c r="G22" s="46"/>
      <c r="H22" s="46"/>
      <c r="I22" s="46"/>
      <c r="J22" s="46"/>
      <c r="K22" s="46"/>
      <c r="L22" s="21"/>
    </row>
    <row r="23" spans="1:13" x14ac:dyDescent="0.2">
      <c r="A23" s="4" t="s">
        <v>29</v>
      </c>
      <c r="B23" s="45">
        <v>633</v>
      </c>
      <c r="C23" s="45">
        <v>636</v>
      </c>
      <c r="D23" s="46">
        <v>305</v>
      </c>
      <c r="E23" s="46">
        <v>305</v>
      </c>
      <c r="F23" s="45">
        <v>0</v>
      </c>
      <c r="G23" s="45">
        <v>0</v>
      </c>
      <c r="H23" s="45">
        <v>0</v>
      </c>
      <c r="I23" s="45">
        <v>0</v>
      </c>
      <c r="J23" s="45">
        <v>48</v>
      </c>
      <c r="K23" s="45">
        <v>2772</v>
      </c>
      <c r="L23" s="21"/>
    </row>
    <row r="24" spans="1:13" x14ac:dyDescent="0.2">
      <c r="A24" s="23" t="s">
        <v>207</v>
      </c>
      <c r="B24" s="45"/>
      <c r="C24" s="45"/>
      <c r="D24" s="46"/>
      <c r="E24" s="46"/>
      <c r="F24" s="45"/>
      <c r="G24" s="45"/>
      <c r="H24" s="45"/>
      <c r="I24" s="45"/>
      <c r="J24" s="45"/>
      <c r="K24" s="45"/>
      <c r="L24" s="21"/>
    </row>
    <row r="25" spans="1:13" x14ac:dyDescent="0.2">
      <c r="A25" s="23" t="s">
        <v>218</v>
      </c>
      <c r="B25" s="48"/>
      <c r="C25" s="48"/>
      <c r="D25" s="46"/>
      <c r="E25" s="46"/>
      <c r="F25" s="46"/>
      <c r="G25" s="46"/>
      <c r="H25" s="46"/>
      <c r="I25" s="46"/>
      <c r="J25" s="50"/>
      <c r="K25" s="50"/>
      <c r="L25" s="21"/>
    </row>
    <row r="26" spans="1:13" x14ac:dyDescent="0.2">
      <c r="A26" s="23" t="s">
        <v>71</v>
      </c>
      <c r="B26" s="48"/>
      <c r="C26" s="48"/>
      <c r="D26" s="46"/>
      <c r="E26" s="46"/>
      <c r="F26" s="46"/>
      <c r="G26" s="46"/>
      <c r="H26" s="46"/>
      <c r="I26" s="46"/>
      <c r="J26" s="50">
        <v>48</v>
      </c>
      <c r="K26" s="50">
        <v>2772</v>
      </c>
      <c r="L26" s="21"/>
    </row>
    <row r="27" spans="1:13" x14ac:dyDescent="0.2">
      <c r="A27" s="23" t="s">
        <v>197</v>
      </c>
      <c r="B27" s="48"/>
      <c r="C27" s="48"/>
      <c r="D27" s="50">
        <v>305</v>
      </c>
      <c r="E27" s="50">
        <v>305</v>
      </c>
      <c r="F27" s="46"/>
      <c r="G27" s="46"/>
      <c r="H27" s="46"/>
      <c r="I27" s="46"/>
      <c r="J27" s="46"/>
      <c r="K27" s="46"/>
      <c r="L27" s="21"/>
    </row>
    <row r="28" spans="1:13" x14ac:dyDescent="0.2">
      <c r="A28" s="23" t="s">
        <v>223</v>
      </c>
      <c r="B28" s="48">
        <v>633</v>
      </c>
      <c r="C28" s="48">
        <v>636</v>
      </c>
      <c r="D28" s="50"/>
      <c r="E28" s="50"/>
      <c r="F28" s="46"/>
      <c r="G28" s="46"/>
      <c r="H28" s="46"/>
      <c r="I28" s="46"/>
      <c r="J28" s="46"/>
      <c r="K28" s="46"/>
      <c r="L28" s="21"/>
    </row>
    <row r="29" spans="1:13" x14ac:dyDescent="0.2">
      <c r="A29" s="4" t="s">
        <v>93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186</v>
      </c>
      <c r="K29" s="46">
        <v>186</v>
      </c>
      <c r="L29" s="21"/>
    </row>
    <row r="30" spans="1:13" x14ac:dyDescent="0.2">
      <c r="A30" s="23" t="s">
        <v>198</v>
      </c>
      <c r="B30" s="48"/>
      <c r="C30" s="48"/>
      <c r="D30" s="46"/>
      <c r="E30" s="46"/>
      <c r="F30" s="46"/>
      <c r="G30" s="46"/>
      <c r="H30" s="46"/>
      <c r="I30" s="46"/>
      <c r="J30" s="50">
        <v>186</v>
      </c>
      <c r="K30" s="50">
        <v>186</v>
      </c>
      <c r="L30" s="21"/>
    </row>
    <row r="31" spans="1:13" x14ac:dyDescent="0.2">
      <c r="A31" s="4" t="s">
        <v>46</v>
      </c>
      <c r="B31" s="53">
        <v>0</v>
      </c>
      <c r="C31" s="53">
        <v>0</v>
      </c>
      <c r="D31" s="59">
        <v>286</v>
      </c>
      <c r="E31" s="59">
        <v>2436</v>
      </c>
      <c r="F31" s="45">
        <v>0</v>
      </c>
      <c r="G31" s="45">
        <v>0</v>
      </c>
      <c r="H31" s="45">
        <v>430</v>
      </c>
      <c r="I31" s="45">
        <v>434</v>
      </c>
      <c r="J31" s="45">
        <v>0</v>
      </c>
      <c r="K31" s="45">
        <v>0</v>
      </c>
      <c r="L31" s="21"/>
    </row>
    <row r="32" spans="1:13" x14ac:dyDescent="0.2">
      <c r="A32" s="114" t="s">
        <v>111</v>
      </c>
      <c r="B32" s="54"/>
      <c r="C32" s="54"/>
      <c r="D32" s="50">
        <v>286</v>
      </c>
      <c r="E32" s="50">
        <v>2436</v>
      </c>
      <c r="F32" s="50"/>
      <c r="G32" s="50"/>
      <c r="H32" s="50">
        <v>430</v>
      </c>
      <c r="I32" s="50">
        <v>434</v>
      </c>
      <c r="J32" s="50"/>
      <c r="K32" s="50"/>
      <c r="L32" s="21"/>
    </row>
    <row r="33" spans="1:12" x14ac:dyDescent="0.2">
      <c r="A33" s="23" t="s">
        <v>70</v>
      </c>
      <c r="B33" s="54"/>
      <c r="C33" s="54"/>
      <c r="D33" s="50"/>
      <c r="E33" s="50"/>
      <c r="F33" s="50"/>
      <c r="G33" s="50"/>
      <c r="H33" s="50"/>
      <c r="I33" s="50"/>
      <c r="J33" s="50"/>
      <c r="K33" s="50"/>
      <c r="L33" s="21"/>
    </row>
    <row r="34" spans="1:12" x14ac:dyDescent="0.2">
      <c r="A34" s="70" t="s">
        <v>48</v>
      </c>
      <c r="B34" s="59">
        <v>0</v>
      </c>
      <c r="C34" s="59">
        <v>0</v>
      </c>
      <c r="D34" s="133">
        <v>0</v>
      </c>
      <c r="E34" s="130">
        <v>0</v>
      </c>
      <c r="F34" s="46">
        <v>4912</v>
      </c>
      <c r="G34" s="46">
        <v>4912</v>
      </c>
      <c r="H34" s="46">
        <v>0</v>
      </c>
      <c r="I34" s="46">
        <v>0</v>
      </c>
      <c r="J34" s="46">
        <v>0</v>
      </c>
      <c r="K34" s="46">
        <v>0</v>
      </c>
      <c r="L34" s="21"/>
    </row>
    <row r="35" spans="1:12" x14ac:dyDescent="0.2">
      <c r="A35" s="104" t="s">
        <v>114</v>
      </c>
      <c r="B35" s="43"/>
      <c r="C35" s="43"/>
      <c r="D35" s="43"/>
      <c r="E35" s="43"/>
      <c r="F35" s="19">
        <v>4912</v>
      </c>
      <c r="G35" s="19">
        <v>4912</v>
      </c>
      <c r="H35" s="19"/>
      <c r="I35" s="19"/>
      <c r="J35" s="19"/>
      <c r="K35" s="19"/>
      <c r="L35" s="21"/>
    </row>
    <row r="36" spans="1:12" x14ac:dyDescent="0.2">
      <c r="A36" s="8"/>
      <c r="B36" s="22"/>
      <c r="C36" s="22"/>
      <c r="D36" s="8"/>
      <c r="E36" s="8"/>
      <c r="F36" s="8"/>
      <c r="G36" s="8"/>
      <c r="H36" s="8"/>
      <c r="I36" s="8"/>
    </row>
    <row r="37" spans="1:12" x14ac:dyDescent="0.2">
      <c r="A37" s="8"/>
      <c r="B37" s="24"/>
      <c r="C37" s="24"/>
      <c r="D37" s="24"/>
      <c r="E37" s="24"/>
      <c r="F37" s="24"/>
      <c r="G37" s="24"/>
      <c r="H37" s="24"/>
      <c r="I37" s="24"/>
    </row>
    <row r="38" spans="1:12" x14ac:dyDescent="0.2">
      <c r="A38" s="130"/>
      <c r="B38" s="8"/>
      <c r="C38" s="8"/>
      <c r="D38" s="8"/>
      <c r="E38" s="8"/>
      <c r="F38" s="8"/>
      <c r="G38" s="8"/>
      <c r="H38" s="8"/>
      <c r="I38" s="8"/>
    </row>
  </sheetData>
  <mergeCells count="13">
    <mergeCell ref="A3:K3"/>
    <mergeCell ref="A6:K6"/>
    <mergeCell ref="B1:K1"/>
    <mergeCell ref="H7:I7"/>
    <mergeCell ref="J7:K7"/>
    <mergeCell ref="B7:C7"/>
    <mergeCell ref="D7:E7"/>
    <mergeCell ref="F7:G7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9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1" customWidth="1"/>
    <col min="2" max="2" width="75.7109375" style="1" customWidth="1"/>
    <col min="3" max="7" width="10.7109375" style="1" customWidth="1"/>
    <col min="8" max="8" width="10.7109375" style="64" customWidth="1"/>
    <col min="9" max="11" width="10.7109375" style="1" customWidth="1"/>
    <col min="12" max="16384" width="9.140625" style="1"/>
  </cols>
  <sheetData>
    <row r="2" spans="1:11" ht="57" customHeight="1" x14ac:dyDescent="0.25">
      <c r="A2" s="137" t="s">
        <v>257</v>
      </c>
      <c r="B2" s="138" t="s">
        <v>258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5">
      <c r="A3" s="139"/>
      <c r="B3" s="140"/>
      <c r="C3" s="140"/>
      <c r="D3" s="140"/>
      <c r="E3" s="140"/>
      <c r="F3" s="140"/>
      <c r="G3" s="140"/>
      <c r="H3" s="141"/>
      <c r="I3" s="140"/>
      <c r="J3" s="140"/>
      <c r="K3" s="140"/>
    </row>
    <row r="4" spans="1:11" x14ac:dyDescent="0.25">
      <c r="A4" s="142"/>
      <c r="B4" s="143"/>
      <c r="C4" s="143"/>
      <c r="D4" s="143"/>
      <c r="E4" s="144" t="s">
        <v>259</v>
      </c>
      <c r="F4" s="144"/>
      <c r="G4" s="144"/>
      <c r="H4" s="144"/>
      <c r="I4" s="144"/>
      <c r="J4" s="144"/>
      <c r="K4" s="144"/>
    </row>
    <row r="5" spans="1:11" x14ac:dyDescent="0.25">
      <c r="A5" s="145" t="s">
        <v>125</v>
      </c>
      <c r="B5" s="146"/>
      <c r="C5" s="145"/>
      <c r="D5" s="145" t="s">
        <v>126</v>
      </c>
      <c r="E5" s="147">
        <v>0</v>
      </c>
      <c r="F5" s="148" t="s">
        <v>127</v>
      </c>
      <c r="G5" s="148" t="s">
        <v>128</v>
      </c>
      <c r="H5" s="149" t="s">
        <v>129</v>
      </c>
      <c r="I5" s="147" t="s">
        <v>214</v>
      </c>
      <c r="J5" s="147" t="s">
        <v>215</v>
      </c>
      <c r="K5" s="147" t="s">
        <v>216</v>
      </c>
    </row>
    <row r="6" spans="1:11" x14ac:dyDescent="0.25">
      <c r="A6" s="150" t="s">
        <v>130</v>
      </c>
      <c r="B6" s="146"/>
      <c r="C6" s="150"/>
      <c r="D6" s="150" t="s">
        <v>131</v>
      </c>
      <c r="E6" s="151">
        <v>0</v>
      </c>
      <c r="F6" s="152" t="s">
        <v>127</v>
      </c>
      <c r="G6" s="152" t="s">
        <v>128</v>
      </c>
      <c r="H6" s="153" t="s">
        <v>129</v>
      </c>
      <c r="I6" s="151" t="s">
        <v>214</v>
      </c>
      <c r="J6" s="151" t="s">
        <v>215</v>
      </c>
      <c r="K6" s="151" t="s">
        <v>217</v>
      </c>
    </row>
    <row r="7" spans="1:11" x14ac:dyDescent="0.25">
      <c r="A7" s="154" t="s">
        <v>132</v>
      </c>
      <c r="B7" s="140" t="s">
        <v>133</v>
      </c>
      <c r="C7" s="155"/>
      <c r="D7" s="156">
        <v>17547</v>
      </c>
      <c r="E7" s="157">
        <v>822</v>
      </c>
      <c r="F7" s="157">
        <v>3124</v>
      </c>
      <c r="G7" s="157">
        <v>1339</v>
      </c>
      <c r="H7" s="158">
        <v>1479</v>
      </c>
      <c r="I7" s="157">
        <v>3386</v>
      </c>
      <c r="J7" s="157">
        <v>3951</v>
      </c>
      <c r="K7" s="157">
        <v>3446</v>
      </c>
    </row>
    <row r="8" spans="1:11" x14ac:dyDescent="0.25">
      <c r="A8" s="159"/>
      <c r="B8" s="160" t="s">
        <v>134</v>
      </c>
      <c r="C8" s="161" t="s">
        <v>135</v>
      </c>
      <c r="D8" s="162">
        <f>D7*100/D49</f>
        <v>1.3052074407312197</v>
      </c>
      <c r="E8" s="162">
        <f t="shared" ref="E8:K8" si="0">E7*100/E49</f>
        <v>7.4945295404814001</v>
      </c>
      <c r="F8" s="162">
        <f t="shared" si="0"/>
        <v>9.722092552827311</v>
      </c>
      <c r="G8" s="162">
        <f t="shared" si="0"/>
        <v>5.2627441732500095</v>
      </c>
      <c r="H8" s="162">
        <f t="shared" si="0"/>
        <v>2.6167265264238071</v>
      </c>
      <c r="I8" s="162">
        <f t="shared" si="0"/>
        <v>1.4446871693347443</v>
      </c>
      <c r="J8" s="162">
        <f t="shared" si="0"/>
        <v>0.90293505312256472</v>
      </c>
      <c r="K8" s="162">
        <f t="shared" si="0"/>
        <v>0.62955587628112608</v>
      </c>
    </row>
    <row r="9" spans="1:11" x14ac:dyDescent="0.25">
      <c r="A9" s="159" t="s">
        <v>136</v>
      </c>
      <c r="B9" s="140" t="s">
        <v>137</v>
      </c>
      <c r="C9" s="163"/>
      <c r="D9" s="164">
        <v>288028</v>
      </c>
      <c r="E9" s="157">
        <v>217</v>
      </c>
      <c r="F9" s="157">
        <v>2064</v>
      </c>
      <c r="G9" s="157">
        <v>2494</v>
      </c>
      <c r="H9" s="158">
        <v>4666</v>
      </c>
      <c r="I9" s="157">
        <v>26822</v>
      </c>
      <c r="J9" s="157">
        <v>100954</v>
      </c>
      <c r="K9" s="157">
        <v>150811</v>
      </c>
    </row>
    <row r="10" spans="1:11" x14ac:dyDescent="0.25">
      <c r="A10" s="159"/>
      <c r="B10" s="160" t="s">
        <v>138</v>
      </c>
      <c r="C10" s="161" t="s">
        <v>135</v>
      </c>
      <c r="D10" s="162">
        <f>D9*100/D49</f>
        <v>21.424533466628581</v>
      </c>
      <c r="E10" s="162">
        <f t="shared" ref="E10:K10" si="1">E9*100/E49</f>
        <v>1.9784828592268418</v>
      </c>
      <c r="F10" s="162">
        <f t="shared" si="1"/>
        <v>6.4233031462981982</v>
      </c>
      <c r="G10" s="162">
        <f t="shared" si="1"/>
        <v>9.8023031875171949</v>
      </c>
      <c r="H10" s="162">
        <f t="shared" si="1"/>
        <v>8.2553387236602322</v>
      </c>
      <c r="I10" s="162">
        <f t="shared" si="1"/>
        <v>11.444004505580777</v>
      </c>
      <c r="J10" s="162">
        <f t="shared" si="1"/>
        <v>23.071350380393671</v>
      </c>
      <c r="K10" s="162">
        <f t="shared" si="1"/>
        <v>27.55193013866306</v>
      </c>
    </row>
    <row r="11" spans="1:11" x14ac:dyDescent="0.25">
      <c r="A11" s="159" t="s">
        <v>139</v>
      </c>
      <c r="B11" s="140" t="s">
        <v>140</v>
      </c>
      <c r="C11" s="163"/>
      <c r="D11" s="164">
        <v>43351</v>
      </c>
      <c r="E11" s="157">
        <v>447</v>
      </c>
      <c r="F11" s="157">
        <v>1915</v>
      </c>
      <c r="G11" s="157">
        <v>1086</v>
      </c>
      <c r="H11" s="158">
        <v>1565</v>
      </c>
      <c r="I11" s="157">
        <v>7477</v>
      </c>
      <c r="J11" s="157">
        <v>10781</v>
      </c>
      <c r="K11" s="157">
        <v>20080</v>
      </c>
    </row>
    <row r="12" spans="1:11" ht="15" customHeight="1" x14ac:dyDescent="0.25">
      <c r="A12" s="159"/>
      <c r="B12" s="173" t="s">
        <v>263</v>
      </c>
      <c r="C12" s="161" t="s">
        <v>135</v>
      </c>
      <c r="D12" s="162">
        <f>D11*100/D49</f>
        <v>3.2245995191849945</v>
      </c>
      <c r="E12" s="162">
        <f t="shared" ref="E12:K12" si="2">E11*100/E49</f>
        <v>4.0754923413566742</v>
      </c>
      <c r="F12" s="162">
        <f t="shared" si="2"/>
        <v>5.9596053900974075</v>
      </c>
      <c r="G12" s="162">
        <f t="shared" si="2"/>
        <v>4.268364579648626</v>
      </c>
      <c r="H12" s="162">
        <f t="shared" si="2"/>
        <v>2.7688823623078149</v>
      </c>
      <c r="I12" s="162">
        <f t="shared" si="2"/>
        <v>3.190173055261631</v>
      </c>
      <c r="J12" s="162">
        <f t="shared" si="2"/>
        <v>2.4638174658856924</v>
      </c>
      <c r="K12" s="162">
        <f t="shared" si="2"/>
        <v>3.6684509563914718</v>
      </c>
    </row>
    <row r="13" spans="1:11" x14ac:dyDescent="0.25">
      <c r="A13" s="159" t="s">
        <v>141</v>
      </c>
      <c r="B13" s="140" t="s">
        <v>142</v>
      </c>
      <c r="C13" s="163"/>
      <c r="D13" s="164">
        <v>82361</v>
      </c>
      <c r="E13" s="157">
        <v>197</v>
      </c>
      <c r="F13" s="157">
        <v>920</v>
      </c>
      <c r="G13" s="157">
        <v>2418</v>
      </c>
      <c r="H13" s="158">
        <v>4832</v>
      </c>
      <c r="I13" s="157">
        <v>17391</v>
      </c>
      <c r="J13" s="157">
        <v>28881</v>
      </c>
      <c r="K13" s="157">
        <v>27722</v>
      </c>
    </row>
    <row r="14" spans="1:11" x14ac:dyDescent="0.25">
      <c r="A14" s="159"/>
      <c r="B14" s="173" t="s">
        <v>264</v>
      </c>
      <c r="C14" s="161" t="s">
        <v>135</v>
      </c>
      <c r="D14" s="162">
        <f>D13*100/D49</f>
        <v>6.1263002237455968</v>
      </c>
      <c r="E14" s="162">
        <f t="shared" ref="E14:K14" si="3">E13*100/E49</f>
        <v>1.7961342086068564</v>
      </c>
      <c r="F14" s="162">
        <f t="shared" si="3"/>
        <v>2.8631002396290417</v>
      </c>
      <c r="G14" s="162">
        <f t="shared" si="3"/>
        <v>9.5035962740242894</v>
      </c>
      <c r="H14" s="162">
        <f t="shared" si="3"/>
        <v>8.5490348719944791</v>
      </c>
      <c r="I14" s="162">
        <f t="shared" si="3"/>
        <v>7.4201283407857463</v>
      </c>
      <c r="J14" s="162">
        <f t="shared" si="3"/>
        <v>6.600270126356059</v>
      </c>
      <c r="K14" s="162">
        <f t="shared" si="3"/>
        <v>5.0645815444763143</v>
      </c>
    </row>
    <row r="15" spans="1:11" x14ac:dyDescent="0.25">
      <c r="A15" s="159" t="s">
        <v>143</v>
      </c>
      <c r="B15" s="140" t="s">
        <v>190</v>
      </c>
      <c r="C15" s="163"/>
      <c r="D15" s="164">
        <v>105370</v>
      </c>
      <c r="E15" s="156">
        <v>12</v>
      </c>
      <c r="F15" s="157">
        <v>648</v>
      </c>
      <c r="G15" s="157">
        <v>1393</v>
      </c>
      <c r="H15" s="158">
        <v>12687</v>
      </c>
      <c r="I15" s="157">
        <v>26729</v>
      </c>
      <c r="J15" s="157">
        <v>57264</v>
      </c>
      <c r="K15" s="157">
        <v>6637</v>
      </c>
    </row>
    <row r="16" spans="1:11" x14ac:dyDescent="0.25">
      <c r="A16" s="159"/>
      <c r="B16" s="173" t="s">
        <v>144</v>
      </c>
      <c r="C16" s="161" t="s">
        <v>135</v>
      </c>
      <c r="D16" s="162">
        <f>D15*100/D49</f>
        <v>7.8377903932209847</v>
      </c>
      <c r="E16" s="162">
        <f t="shared" ref="E16:K16" si="4">E15*100/E49</f>
        <v>0.10940919037199125</v>
      </c>
      <c r="F16" s="162">
        <f t="shared" si="4"/>
        <v>2.0166184296517597</v>
      </c>
      <c r="G16" s="162">
        <f t="shared" si="4"/>
        <v>5.4749832959949689</v>
      </c>
      <c r="H16" s="162">
        <f t="shared" si="4"/>
        <v>22.446524300702393</v>
      </c>
      <c r="I16" s="162">
        <f t="shared" si="4"/>
        <v>11.404324674881387</v>
      </c>
      <c r="J16" s="162">
        <f t="shared" si="4"/>
        <v>13.086730671225144</v>
      </c>
      <c r="K16" s="162">
        <f t="shared" si="4"/>
        <v>1.2125253484845717</v>
      </c>
    </row>
    <row r="17" spans="1:11" x14ac:dyDescent="0.25">
      <c r="A17" s="159" t="s">
        <v>145</v>
      </c>
      <c r="B17" s="140" t="s">
        <v>189</v>
      </c>
      <c r="C17" s="163"/>
      <c r="D17" s="164">
        <v>34073</v>
      </c>
      <c r="E17" s="157">
        <v>853</v>
      </c>
      <c r="F17" s="157">
        <v>1472</v>
      </c>
      <c r="G17" s="157">
        <v>989</v>
      </c>
      <c r="H17" s="158">
        <v>2100</v>
      </c>
      <c r="I17" s="157">
        <v>8928</v>
      </c>
      <c r="J17" s="157">
        <v>11866</v>
      </c>
      <c r="K17" s="157">
        <v>7865</v>
      </c>
    </row>
    <row r="18" spans="1:11" x14ac:dyDescent="0.25">
      <c r="A18" s="159"/>
      <c r="B18" s="173" t="s">
        <v>146</v>
      </c>
      <c r="C18" s="161" t="s">
        <v>135</v>
      </c>
      <c r="D18" s="162">
        <f>D17*100/D49</f>
        <v>2.5344693182900122</v>
      </c>
      <c r="E18" s="162">
        <f t="shared" ref="E18:K18" si="5">E17*100/E49</f>
        <v>7.7771699489423778</v>
      </c>
      <c r="F18" s="162">
        <f t="shared" si="5"/>
        <v>4.5809603834064667</v>
      </c>
      <c r="G18" s="162">
        <f t="shared" si="5"/>
        <v>3.8871202295326808</v>
      </c>
      <c r="H18" s="162">
        <f t="shared" si="5"/>
        <v>3.7154332018187932</v>
      </c>
      <c r="I18" s="162">
        <f t="shared" si="5"/>
        <v>3.8092637471413457</v>
      </c>
      <c r="J18" s="162">
        <f t="shared" si="5"/>
        <v>2.7117760922177556</v>
      </c>
      <c r="K18" s="162">
        <f t="shared" si="5"/>
        <v>1.4368708551802254</v>
      </c>
    </row>
    <row r="19" spans="1:11" x14ac:dyDescent="0.25">
      <c r="A19" s="159" t="s">
        <v>147</v>
      </c>
      <c r="B19" s="140" t="s">
        <v>148</v>
      </c>
      <c r="C19" s="163"/>
      <c r="D19" s="164">
        <v>54579</v>
      </c>
      <c r="E19" s="157">
        <v>22</v>
      </c>
      <c r="F19" s="157">
        <v>103</v>
      </c>
      <c r="G19" s="157">
        <v>159</v>
      </c>
      <c r="H19" s="158">
        <v>475</v>
      </c>
      <c r="I19" s="157">
        <v>2058</v>
      </c>
      <c r="J19" s="157">
        <v>10329</v>
      </c>
      <c r="K19" s="157">
        <v>41433</v>
      </c>
    </row>
    <row r="20" spans="1:11" x14ac:dyDescent="0.25">
      <c r="A20" s="159"/>
      <c r="B20" s="160" t="s">
        <v>265</v>
      </c>
      <c r="C20" s="161" t="s">
        <v>135</v>
      </c>
      <c r="D20" s="162">
        <f>D19*100/D49</f>
        <v>4.0597775635532702</v>
      </c>
      <c r="E20" s="162">
        <f t="shared" ref="E20:K20" si="6">E19*100/E49</f>
        <v>0.20058351568198396</v>
      </c>
      <c r="F20" s="162">
        <f t="shared" si="6"/>
        <v>0.32054274421933837</v>
      </c>
      <c r="G20" s="162">
        <f t="shared" si="6"/>
        <v>0.62492630586015796</v>
      </c>
      <c r="H20" s="162">
        <f t="shared" si="6"/>
        <v>0.84039560517329837</v>
      </c>
      <c r="I20" s="162">
        <f t="shared" si="6"/>
        <v>0.87807625354131824</v>
      </c>
      <c r="J20" s="162">
        <f t="shared" si="6"/>
        <v>2.3605204160220121</v>
      </c>
      <c r="K20" s="162">
        <f t="shared" si="6"/>
        <v>7.5694685496099527</v>
      </c>
    </row>
    <row r="21" spans="1:11" x14ac:dyDescent="0.25">
      <c r="A21" s="159" t="s">
        <v>149</v>
      </c>
      <c r="B21" s="140" t="s">
        <v>150</v>
      </c>
      <c r="C21" s="163"/>
      <c r="D21" s="164">
        <v>3665</v>
      </c>
      <c r="E21" s="157">
        <v>90</v>
      </c>
      <c r="F21" s="157">
        <v>707</v>
      </c>
      <c r="G21" s="157">
        <v>329</v>
      </c>
      <c r="H21" s="158">
        <v>288</v>
      </c>
      <c r="I21" s="157">
        <v>581</v>
      </c>
      <c r="J21" s="157">
        <v>845</v>
      </c>
      <c r="K21" s="157">
        <v>825</v>
      </c>
    </row>
    <row r="22" spans="1:11" x14ac:dyDescent="0.25">
      <c r="A22" s="159"/>
      <c r="B22" s="160" t="s">
        <v>266</v>
      </c>
      <c r="C22" s="161" t="s">
        <v>135</v>
      </c>
      <c r="D22" s="162">
        <f>D21*100/D49</f>
        <v>0.27261556222031802</v>
      </c>
      <c r="E22" s="162">
        <f t="shared" ref="E22:K22" si="7">E21*100/E49</f>
        <v>0.8205689277899344</v>
      </c>
      <c r="F22" s="162">
        <f t="shared" si="7"/>
        <v>2.2002302928453616</v>
      </c>
      <c r="G22" s="162">
        <f t="shared" si="7"/>
        <v>1.2930865070942892</v>
      </c>
      <c r="H22" s="162">
        <f t="shared" si="7"/>
        <v>0.509545124820863</v>
      </c>
      <c r="I22" s="162">
        <f t="shared" si="7"/>
        <v>0.24789227565962385</v>
      </c>
      <c r="J22" s="162">
        <f t="shared" si="7"/>
        <v>0.19311063525400332</v>
      </c>
      <c r="K22" s="162">
        <f t="shared" si="7"/>
        <v>0.15072071907484882</v>
      </c>
    </row>
    <row r="23" spans="1:11" x14ac:dyDescent="0.25">
      <c r="A23" s="159" t="s">
        <v>151</v>
      </c>
      <c r="B23" s="140" t="s">
        <v>152</v>
      </c>
      <c r="C23" s="163"/>
      <c r="D23" s="164">
        <v>52706</v>
      </c>
      <c r="E23" s="157">
        <v>49</v>
      </c>
      <c r="F23" s="157">
        <v>124</v>
      </c>
      <c r="G23" s="157">
        <v>271</v>
      </c>
      <c r="H23" s="158">
        <v>1428</v>
      </c>
      <c r="I23" s="157">
        <v>6619</v>
      </c>
      <c r="J23" s="157">
        <v>18384</v>
      </c>
      <c r="K23" s="157">
        <v>25831</v>
      </c>
    </row>
    <row r="24" spans="1:11" x14ac:dyDescent="0.25">
      <c r="A24" s="159"/>
      <c r="B24" s="160" t="s">
        <v>153</v>
      </c>
      <c r="C24" s="161" t="s">
        <v>135</v>
      </c>
      <c r="D24" s="162">
        <f>D23*100/D49</f>
        <v>3.9204572503094353</v>
      </c>
      <c r="E24" s="162">
        <f t="shared" ref="E24:K24" si="8">E23*100/E49</f>
        <v>0.44675419401896427</v>
      </c>
      <c r="F24" s="162">
        <f t="shared" si="8"/>
        <v>0.38589611925434913</v>
      </c>
      <c r="G24" s="162">
        <f t="shared" si="8"/>
        <v>1.0651259678497031</v>
      </c>
      <c r="H24" s="162">
        <f t="shared" si="8"/>
        <v>2.5264945772367793</v>
      </c>
      <c r="I24" s="162">
        <f t="shared" si="8"/>
        <v>2.8240946171963</v>
      </c>
      <c r="J24" s="162">
        <f t="shared" si="8"/>
        <v>4.2013561165794053</v>
      </c>
      <c r="K24" s="162">
        <f t="shared" si="8"/>
        <v>4.7191113871786907</v>
      </c>
    </row>
    <row r="25" spans="1:11" x14ac:dyDescent="0.25">
      <c r="A25" s="159" t="s">
        <v>154</v>
      </c>
      <c r="B25" s="140" t="s">
        <v>155</v>
      </c>
      <c r="C25" s="163"/>
      <c r="D25" s="164">
        <v>36845</v>
      </c>
      <c r="E25" s="157">
        <v>1822</v>
      </c>
      <c r="F25" s="157">
        <v>6043</v>
      </c>
      <c r="G25" s="157">
        <v>3484</v>
      </c>
      <c r="H25" s="158">
        <v>2656</v>
      </c>
      <c r="I25" s="157">
        <v>4568</v>
      </c>
      <c r="J25" s="157">
        <v>7610</v>
      </c>
      <c r="K25" s="157">
        <v>10662</v>
      </c>
    </row>
    <row r="26" spans="1:11" x14ac:dyDescent="0.25">
      <c r="A26" s="159"/>
      <c r="B26" s="160" t="s">
        <v>156</v>
      </c>
      <c r="C26" s="161" t="s">
        <v>135</v>
      </c>
      <c r="D26" s="166">
        <f>D25*100/D49</f>
        <v>2.7406604065505094</v>
      </c>
      <c r="E26" s="166">
        <f t="shared" ref="E26:K26" si="9">E25*100/E49</f>
        <v>16.611962071480672</v>
      </c>
      <c r="F26" s="166">
        <f t="shared" si="9"/>
        <v>18.806211682693803</v>
      </c>
      <c r="G26" s="166">
        <f t="shared" si="9"/>
        <v>13.693353771174783</v>
      </c>
      <c r="H26" s="166">
        <f t="shared" si="9"/>
        <v>4.6991383733479593</v>
      </c>
      <c r="I26" s="166">
        <f t="shared" si="9"/>
        <v>1.9490050175785916</v>
      </c>
      <c r="J26" s="166">
        <f t="shared" si="9"/>
        <v>1.7391383837668228</v>
      </c>
      <c r="K26" s="166">
        <f t="shared" si="9"/>
        <v>1.9478597657891372</v>
      </c>
    </row>
    <row r="27" spans="1:11" x14ac:dyDescent="0.25">
      <c r="A27" s="159" t="s">
        <v>157</v>
      </c>
      <c r="B27" s="140" t="s">
        <v>158</v>
      </c>
      <c r="C27" s="163"/>
      <c r="D27" s="167">
        <v>53240</v>
      </c>
      <c r="E27" s="157">
        <v>144</v>
      </c>
      <c r="F27" s="157">
        <v>715</v>
      </c>
      <c r="G27" s="157">
        <v>786</v>
      </c>
      <c r="H27" s="158">
        <v>3586</v>
      </c>
      <c r="I27" s="157">
        <v>16455</v>
      </c>
      <c r="J27" s="157">
        <v>18569</v>
      </c>
      <c r="K27" s="157">
        <v>12985</v>
      </c>
    </row>
    <row r="28" spans="1:11" x14ac:dyDescent="0.25">
      <c r="A28" s="159"/>
      <c r="B28" s="160" t="s">
        <v>159</v>
      </c>
      <c r="C28" s="161" t="s">
        <v>135</v>
      </c>
      <c r="D28" s="166">
        <f>D27*100/D49</f>
        <v>3.9601780443682757</v>
      </c>
      <c r="E28" s="166">
        <f t="shared" ref="E28:K28" si="10">E27*100/E49</f>
        <v>1.3129102844638949</v>
      </c>
      <c r="F28" s="166">
        <f t="shared" si="10"/>
        <v>2.2251268166682228</v>
      </c>
      <c r="G28" s="166">
        <f t="shared" si="10"/>
        <v>3.0892583421766302</v>
      </c>
      <c r="H28" s="166">
        <f t="shared" si="10"/>
        <v>6.3445445055819958</v>
      </c>
      <c r="I28" s="166">
        <f t="shared" si="10"/>
        <v>7.0207700447144763</v>
      </c>
      <c r="J28" s="166">
        <f t="shared" si="10"/>
        <v>4.2436347763687428</v>
      </c>
      <c r="K28" s="166">
        <f t="shared" si="10"/>
        <v>2.372252772347772</v>
      </c>
    </row>
    <row r="29" spans="1:11" x14ac:dyDescent="0.25">
      <c r="A29" s="159" t="s">
        <v>160</v>
      </c>
      <c r="B29" s="140" t="s">
        <v>262</v>
      </c>
      <c r="C29" s="163"/>
      <c r="D29" s="167">
        <v>20981</v>
      </c>
      <c r="E29" s="157">
        <v>170</v>
      </c>
      <c r="F29" s="157">
        <v>876</v>
      </c>
      <c r="G29" s="157">
        <v>678</v>
      </c>
      <c r="H29" s="158">
        <v>1985</v>
      </c>
      <c r="I29" s="157">
        <v>6035</v>
      </c>
      <c r="J29" s="157">
        <v>6591</v>
      </c>
      <c r="K29" s="157">
        <v>4646</v>
      </c>
    </row>
    <row r="30" spans="1:11" x14ac:dyDescent="0.25">
      <c r="A30" s="159"/>
      <c r="B30" s="173" t="s">
        <v>161</v>
      </c>
      <c r="C30" s="161" t="s">
        <v>135</v>
      </c>
      <c r="D30" s="166">
        <f>D29*100/D49</f>
        <v>1.560640412263163</v>
      </c>
      <c r="E30" s="166">
        <f t="shared" ref="E30:K30" si="11">E29*100/E49</f>
        <v>1.549963530269876</v>
      </c>
      <c r="F30" s="166">
        <f t="shared" si="11"/>
        <v>2.7261693586033049</v>
      </c>
      <c r="G30" s="166">
        <f t="shared" si="11"/>
        <v>2.6647800966867115</v>
      </c>
      <c r="H30" s="166">
        <f t="shared" si="11"/>
        <v>3.5119690026715733</v>
      </c>
      <c r="I30" s="166">
        <f t="shared" si="11"/>
        <v>2.5749223469979863</v>
      </c>
      <c r="J30" s="166">
        <f t="shared" si="11"/>
        <v>1.5062629549812261</v>
      </c>
      <c r="K30" s="166">
        <f t="shared" si="11"/>
        <v>0.84878601311726987</v>
      </c>
    </row>
    <row r="31" spans="1:11" x14ac:dyDescent="0.25">
      <c r="A31" s="159" t="s">
        <v>162</v>
      </c>
      <c r="B31" s="140" t="s">
        <v>163</v>
      </c>
      <c r="C31" s="163"/>
      <c r="D31" s="167">
        <v>56149</v>
      </c>
      <c r="E31" s="157">
        <v>34</v>
      </c>
      <c r="F31" s="157">
        <v>714</v>
      </c>
      <c r="G31" s="157">
        <v>1283</v>
      </c>
      <c r="H31" s="158">
        <v>3117</v>
      </c>
      <c r="I31" s="157">
        <v>10629</v>
      </c>
      <c r="J31" s="157">
        <v>24160</v>
      </c>
      <c r="K31" s="157">
        <v>16212</v>
      </c>
    </row>
    <row r="32" spans="1:11" x14ac:dyDescent="0.25">
      <c r="A32" s="159"/>
      <c r="B32" s="173" t="s">
        <v>164</v>
      </c>
      <c r="C32" s="161" t="s">
        <v>135</v>
      </c>
      <c r="D32" s="166">
        <f>D31*100/D49</f>
        <v>4.1765596734266399</v>
      </c>
      <c r="E32" s="166">
        <f t="shared" ref="E32:K32" si="12">E31*100/E49</f>
        <v>0.30999270605397522</v>
      </c>
      <c r="F32" s="166">
        <f t="shared" si="12"/>
        <v>2.2220147511903652</v>
      </c>
      <c r="G32" s="166">
        <f t="shared" si="12"/>
        <v>5.0426443422552376</v>
      </c>
      <c r="H32" s="166">
        <f t="shared" si="12"/>
        <v>5.5147644238424656</v>
      </c>
      <c r="I32" s="166">
        <f t="shared" si="12"/>
        <v>4.5350206505785575</v>
      </c>
      <c r="J32" s="166">
        <f t="shared" si="12"/>
        <v>5.5213644351913853</v>
      </c>
      <c r="K32" s="166">
        <f t="shared" si="12"/>
        <v>2.961799148656302</v>
      </c>
    </row>
    <row r="33" spans="1:11" x14ac:dyDescent="0.25">
      <c r="A33" s="159" t="s">
        <v>165</v>
      </c>
      <c r="B33" s="140" t="s">
        <v>166</v>
      </c>
      <c r="C33" s="163"/>
      <c r="D33" s="167">
        <v>308890</v>
      </c>
      <c r="E33" s="157">
        <v>827</v>
      </c>
      <c r="F33" s="157">
        <v>1516</v>
      </c>
      <c r="G33" s="157">
        <v>1316</v>
      </c>
      <c r="H33" s="158">
        <v>2627</v>
      </c>
      <c r="I33" s="157">
        <v>40096</v>
      </c>
      <c r="J33" s="157">
        <v>95926</v>
      </c>
      <c r="K33" s="157">
        <v>166582</v>
      </c>
    </row>
    <row r="34" spans="1:11" x14ac:dyDescent="0.25">
      <c r="A34" s="159"/>
      <c r="B34" s="173" t="s">
        <v>167</v>
      </c>
      <c r="C34" s="161" t="s">
        <v>135</v>
      </c>
      <c r="D34" s="166">
        <f>D33*100/D49</f>
        <v>22.976322241264402</v>
      </c>
      <c r="E34" s="166">
        <f t="shared" ref="E34:K34" si="13">E33*100/E49</f>
        <v>7.5401167031363965</v>
      </c>
      <c r="F34" s="166">
        <f t="shared" si="13"/>
        <v>4.717891264432204</v>
      </c>
      <c r="G34" s="166">
        <f t="shared" si="13"/>
        <v>5.1723460283771567</v>
      </c>
      <c r="H34" s="166">
        <f t="shared" si="13"/>
        <v>4.6478300100847472</v>
      </c>
      <c r="I34" s="166">
        <f t="shared" si="13"/>
        <v>17.107553674437657</v>
      </c>
      <c r="J34" s="166">
        <f t="shared" si="13"/>
        <v>21.922284967308311</v>
      </c>
      <c r="K34" s="166">
        <f t="shared" si="13"/>
        <v>30.43316221203208</v>
      </c>
    </row>
    <row r="35" spans="1:11" x14ac:dyDescent="0.25">
      <c r="A35" s="159" t="s">
        <v>168</v>
      </c>
      <c r="B35" s="140" t="s">
        <v>169</v>
      </c>
      <c r="C35" s="163"/>
      <c r="D35" s="167">
        <v>15658</v>
      </c>
      <c r="E35" s="167">
        <v>0</v>
      </c>
      <c r="F35" s="167">
        <v>0</v>
      </c>
      <c r="G35" s="167">
        <v>0</v>
      </c>
      <c r="H35" s="158">
        <v>306</v>
      </c>
      <c r="I35" s="157">
        <v>15245</v>
      </c>
      <c r="J35" s="157">
        <v>107</v>
      </c>
      <c r="K35" s="157">
        <v>0</v>
      </c>
    </row>
    <row r="36" spans="1:11" x14ac:dyDescent="0.25">
      <c r="A36" s="159"/>
      <c r="B36" s="160" t="s">
        <v>170</v>
      </c>
      <c r="C36" s="161" t="s">
        <v>135</v>
      </c>
      <c r="D36" s="166">
        <f>D35*100/D49</f>
        <v>1.1646969913358087</v>
      </c>
      <c r="E36" s="168">
        <f t="shared" ref="E36:K36" si="14">E35*100/E49</f>
        <v>0</v>
      </c>
      <c r="F36" s="168">
        <f t="shared" si="14"/>
        <v>0</v>
      </c>
      <c r="G36" s="168">
        <f t="shared" si="14"/>
        <v>0</v>
      </c>
      <c r="H36" s="166">
        <f t="shared" si="14"/>
        <v>0.541391695122167</v>
      </c>
      <c r="I36" s="166">
        <f t="shared" si="14"/>
        <v>6.5045055807761889</v>
      </c>
      <c r="J36" s="166">
        <f t="shared" si="14"/>
        <v>2.445306268896847E-2</v>
      </c>
      <c r="K36" s="166">
        <f t="shared" si="14"/>
        <v>0</v>
      </c>
    </row>
    <row r="37" spans="1:11" x14ac:dyDescent="0.25">
      <c r="A37" s="159" t="s">
        <v>171</v>
      </c>
      <c r="B37" s="140" t="s">
        <v>172</v>
      </c>
      <c r="C37" s="163"/>
      <c r="D37" s="167">
        <v>1039</v>
      </c>
      <c r="E37" s="157">
        <v>1039</v>
      </c>
      <c r="F37" s="157">
        <v>0</v>
      </c>
      <c r="G37" s="167">
        <v>0</v>
      </c>
      <c r="H37" s="169">
        <v>0</v>
      </c>
      <c r="I37" s="167">
        <v>0</v>
      </c>
      <c r="J37" s="167">
        <v>0</v>
      </c>
      <c r="K37" s="167">
        <v>0</v>
      </c>
    </row>
    <row r="38" spans="1:11" x14ac:dyDescent="0.25">
      <c r="A38" s="159"/>
      <c r="B38" s="173" t="s">
        <v>173</v>
      </c>
      <c r="C38" s="161" t="s">
        <v>135</v>
      </c>
      <c r="D38" s="166">
        <f>D37*100/D49</f>
        <v>7.7284466342949637E-2</v>
      </c>
      <c r="E38" s="166">
        <f>E37*100/E49</f>
        <v>9.4730123997082423</v>
      </c>
      <c r="F38" s="168">
        <v>0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</row>
    <row r="39" spans="1:11" x14ac:dyDescent="0.25">
      <c r="A39" s="159" t="s">
        <v>174</v>
      </c>
      <c r="B39" s="140" t="s">
        <v>175</v>
      </c>
      <c r="C39" s="163"/>
      <c r="D39" s="167">
        <v>6725</v>
      </c>
      <c r="E39" s="157">
        <v>808</v>
      </c>
      <c r="F39" s="157">
        <v>2184</v>
      </c>
      <c r="G39" s="157">
        <v>1245</v>
      </c>
      <c r="H39" s="158">
        <v>1356</v>
      </c>
      <c r="I39" s="157">
        <v>679</v>
      </c>
      <c r="J39" s="157">
        <v>292</v>
      </c>
      <c r="K39" s="157">
        <v>161</v>
      </c>
    </row>
    <row r="40" spans="1:11" x14ac:dyDescent="0.25">
      <c r="A40" s="159"/>
      <c r="B40" s="173" t="s">
        <v>176</v>
      </c>
      <c r="C40" s="161" t="s">
        <v>135</v>
      </c>
      <c r="D40" s="166">
        <f>D39*100/D49</f>
        <v>0.5002291012091783</v>
      </c>
      <c r="E40" s="166">
        <f t="shared" ref="E40:K40" si="15">E39*100/E49</f>
        <v>7.366885485047411</v>
      </c>
      <c r="F40" s="166">
        <f t="shared" si="15"/>
        <v>6.7967510036411163</v>
      </c>
      <c r="G40" s="166">
        <f t="shared" si="15"/>
        <v>4.893290885508784</v>
      </c>
      <c r="H40" s="166">
        <f t="shared" si="15"/>
        <v>2.3991082960315633</v>
      </c>
      <c r="I40" s="166">
        <f t="shared" si="15"/>
        <v>0.28970543059016279</v>
      </c>
      <c r="J40" s="166">
        <f t="shared" si="15"/>
        <v>6.6731722478306471E-2</v>
      </c>
      <c r="K40" s="166">
        <f t="shared" si="15"/>
        <v>2.9413376692182618E-2</v>
      </c>
    </row>
    <row r="41" spans="1:11" x14ac:dyDescent="0.25">
      <c r="A41" s="159" t="s">
        <v>177</v>
      </c>
      <c r="B41" s="140" t="s">
        <v>178</v>
      </c>
      <c r="C41" s="163"/>
      <c r="D41" s="167">
        <v>66153</v>
      </c>
      <c r="E41" s="157">
        <v>2086</v>
      </c>
      <c r="F41" s="157">
        <v>6986</v>
      </c>
      <c r="G41" s="157">
        <v>4544</v>
      </c>
      <c r="H41" s="158">
        <v>7194</v>
      </c>
      <c r="I41" s="157">
        <v>11322</v>
      </c>
      <c r="J41" s="157">
        <v>15033</v>
      </c>
      <c r="K41" s="157">
        <v>18988</v>
      </c>
    </row>
    <row r="42" spans="1:11" x14ac:dyDescent="0.25">
      <c r="A42" s="159"/>
      <c r="B42" s="173" t="s">
        <v>179</v>
      </c>
      <c r="C42" s="161" t="s">
        <v>135</v>
      </c>
      <c r="D42" s="166">
        <f>D41*100/D49</f>
        <v>4.920692302199372</v>
      </c>
      <c r="E42" s="166">
        <f t="shared" ref="E42:K42" si="16">E41*100/E49</f>
        <v>19.018964259664479</v>
      </c>
      <c r="F42" s="166">
        <f t="shared" si="16"/>
        <v>21.740889428313572</v>
      </c>
      <c r="G42" s="166">
        <f t="shared" si="16"/>
        <v>17.859529143575838</v>
      </c>
      <c r="H42" s="166">
        <f t="shared" si="16"/>
        <v>12.728012597087808</v>
      </c>
      <c r="I42" s="166">
        <f t="shared" si="16"/>
        <v>4.8306993890159404</v>
      </c>
      <c r="J42" s="166">
        <f t="shared" si="16"/>
        <v>3.4355410411519904</v>
      </c>
      <c r="K42" s="166">
        <f t="shared" si="16"/>
        <v>3.468951531870581</v>
      </c>
    </row>
    <row r="43" spans="1:11" x14ac:dyDescent="0.25">
      <c r="A43" s="159" t="s">
        <v>180</v>
      </c>
      <c r="B43" s="140" t="s">
        <v>181</v>
      </c>
      <c r="C43" s="163"/>
      <c r="D43" s="167">
        <v>11699</v>
      </c>
      <c r="E43" s="157">
        <v>55</v>
      </c>
      <c r="F43" s="157">
        <v>395</v>
      </c>
      <c r="G43" s="157">
        <v>440</v>
      </c>
      <c r="H43" s="158">
        <v>1029</v>
      </c>
      <c r="I43" s="157">
        <v>3255</v>
      </c>
      <c r="J43" s="157">
        <v>3538</v>
      </c>
      <c r="K43" s="157">
        <v>2987</v>
      </c>
    </row>
    <row r="44" spans="1:11" x14ac:dyDescent="0.25">
      <c r="A44" s="159"/>
      <c r="B44" s="160" t="s">
        <v>182</v>
      </c>
      <c r="C44" s="161" t="s">
        <v>135</v>
      </c>
      <c r="D44" s="166">
        <f>D43*100/D49</f>
        <v>0.87021267733028662</v>
      </c>
      <c r="E44" s="166">
        <f t="shared" ref="E44:K44" si="17">E43*100/E49</f>
        <v>0.5014587892049599</v>
      </c>
      <c r="F44" s="166">
        <f t="shared" si="17"/>
        <v>1.2292658637537734</v>
      </c>
      <c r="G44" s="166">
        <f t="shared" si="17"/>
        <v>1.7293558149589279</v>
      </c>
      <c r="H44" s="166">
        <f t="shared" si="17"/>
        <v>1.8205622688912086</v>
      </c>
      <c r="I44" s="166">
        <f t="shared" si="17"/>
        <v>1.3887940744786156</v>
      </c>
      <c r="J44" s="166">
        <f t="shared" si="17"/>
        <v>0.80855080180906957</v>
      </c>
      <c r="K44" s="166">
        <f t="shared" si="17"/>
        <v>0.54570034894130115</v>
      </c>
    </row>
    <row r="45" spans="1:11" x14ac:dyDescent="0.25">
      <c r="A45" s="170" t="s">
        <v>183</v>
      </c>
      <c r="B45" s="140" t="s">
        <v>184</v>
      </c>
      <c r="C45" s="163"/>
      <c r="D45" s="167">
        <v>66586</v>
      </c>
      <c r="E45" s="157">
        <v>762</v>
      </c>
      <c r="F45" s="157">
        <v>1120</v>
      </c>
      <c r="G45" s="157">
        <v>861</v>
      </c>
      <c r="H45" s="158">
        <v>2278</v>
      </c>
      <c r="I45" s="157">
        <v>22533</v>
      </c>
      <c r="J45" s="157">
        <v>17096</v>
      </c>
      <c r="K45" s="157">
        <v>21936</v>
      </c>
    </row>
    <row r="46" spans="1:11" x14ac:dyDescent="0.25">
      <c r="A46" s="170"/>
      <c r="B46" s="173" t="s">
        <v>185</v>
      </c>
      <c r="C46" s="161" t="s">
        <v>135</v>
      </c>
      <c r="D46" s="166">
        <f>D45*100/D49</f>
        <v>4.9529003618013903</v>
      </c>
      <c r="E46" s="166">
        <f t="shared" ref="E46:K46" si="18">E45*100/E49</f>
        <v>6.9474835886214441</v>
      </c>
      <c r="F46" s="166">
        <f t="shared" si="18"/>
        <v>3.4855133352005727</v>
      </c>
      <c r="G46" s="166">
        <f t="shared" si="18"/>
        <v>3.3840349015446294</v>
      </c>
      <c r="H46" s="166">
        <f t="shared" si="18"/>
        <v>4.0303603970205764</v>
      </c>
      <c r="I46" s="166">
        <f t="shared" si="18"/>
        <v>9.6140389801003518</v>
      </c>
      <c r="J46" s="166">
        <f t="shared" si="18"/>
        <v>3.9070052311271493</v>
      </c>
      <c r="K46" s="166">
        <f t="shared" si="18"/>
        <v>4.0075269013647077</v>
      </c>
    </row>
    <row r="47" spans="1:11" x14ac:dyDescent="0.25">
      <c r="A47" s="170" t="s">
        <v>211</v>
      </c>
      <c r="B47" s="171" t="s">
        <v>213</v>
      </c>
      <c r="C47" s="161"/>
      <c r="D47" s="167">
        <v>18739</v>
      </c>
      <c r="E47" s="167">
        <v>512</v>
      </c>
      <c r="F47" s="167">
        <v>507</v>
      </c>
      <c r="G47" s="167">
        <v>328</v>
      </c>
      <c r="H47" s="167">
        <v>867</v>
      </c>
      <c r="I47" s="167">
        <v>3568</v>
      </c>
      <c r="J47" s="167">
        <v>5396</v>
      </c>
      <c r="K47" s="167">
        <v>7561</v>
      </c>
    </row>
    <row r="48" spans="1:11" x14ac:dyDescent="0.25">
      <c r="A48" s="172"/>
      <c r="B48" s="173" t="s">
        <v>212</v>
      </c>
      <c r="C48" s="161" t="s">
        <v>135</v>
      </c>
      <c r="D48" s="166">
        <f>D47*100/D49</f>
        <v>1.3938725840236124</v>
      </c>
      <c r="E48" s="166">
        <f t="shared" ref="E48:K48" si="19">E47*100/E49</f>
        <v>4.6681254558716265</v>
      </c>
      <c r="F48" s="166">
        <f t="shared" si="19"/>
        <v>1.5778171972738306</v>
      </c>
      <c r="G48" s="166">
        <f t="shared" si="19"/>
        <v>1.2891561529693825</v>
      </c>
      <c r="H48" s="166">
        <f t="shared" si="19"/>
        <v>1.5339431361794731</v>
      </c>
      <c r="I48" s="166">
        <f t="shared" si="19"/>
        <v>1.5223401713486022</v>
      </c>
      <c r="J48" s="166">
        <f t="shared" si="19"/>
        <v>1.2331656660717183</v>
      </c>
      <c r="K48" s="166">
        <f t="shared" si="19"/>
        <v>1.3813325538484023</v>
      </c>
    </row>
    <row r="49" spans="1:11" x14ac:dyDescent="0.25">
      <c r="A49" s="174" t="s">
        <v>186</v>
      </c>
      <c r="B49" s="174"/>
      <c r="C49" s="175"/>
      <c r="D49" s="176">
        <v>1344384</v>
      </c>
      <c r="E49" s="176">
        <v>10968</v>
      </c>
      <c r="F49" s="176">
        <v>32133</v>
      </c>
      <c r="G49" s="176">
        <v>25443</v>
      </c>
      <c r="H49" s="176">
        <v>56521</v>
      </c>
      <c r="I49" s="176">
        <v>234376</v>
      </c>
      <c r="J49" s="176">
        <v>437573</v>
      </c>
      <c r="K49" s="176">
        <v>547370</v>
      </c>
    </row>
    <row r="50" spans="1:11" x14ac:dyDescent="0.25">
      <c r="A50" s="177"/>
      <c r="B50" s="177"/>
      <c r="C50" s="178" t="s">
        <v>135</v>
      </c>
      <c r="D50" s="179">
        <f>D49*100/D49</f>
        <v>100</v>
      </c>
      <c r="E50" s="179">
        <f t="shared" ref="E50:K50" si="20">E49*100/E49</f>
        <v>100</v>
      </c>
      <c r="F50" s="179">
        <f t="shared" si="20"/>
        <v>100</v>
      </c>
      <c r="G50" s="179">
        <f t="shared" si="20"/>
        <v>100</v>
      </c>
      <c r="H50" s="179">
        <f t="shared" si="20"/>
        <v>100</v>
      </c>
      <c r="I50" s="179">
        <f t="shared" si="20"/>
        <v>100</v>
      </c>
      <c r="J50" s="179">
        <f t="shared" si="20"/>
        <v>100</v>
      </c>
      <c r="K50" s="179">
        <f t="shared" si="20"/>
        <v>100</v>
      </c>
    </row>
    <row r="51" spans="1:11" x14ac:dyDescent="0.25">
      <c r="A51" s="163"/>
      <c r="B51" s="163"/>
      <c r="C51" s="163"/>
      <c r="D51" s="180"/>
      <c r="E51" s="180"/>
      <c r="F51" s="180"/>
      <c r="G51" s="180"/>
      <c r="H51" s="180"/>
      <c r="I51" s="180"/>
      <c r="J51" s="180"/>
      <c r="K51" s="180"/>
    </row>
    <row r="52" spans="1:11" x14ac:dyDescent="0.25">
      <c r="A52" s="181" t="s">
        <v>187</v>
      </c>
      <c r="B52" s="181"/>
      <c r="C52" s="163"/>
      <c r="D52" s="182"/>
      <c r="E52" s="182"/>
      <c r="F52" s="182"/>
      <c r="G52" s="182"/>
      <c r="H52" s="182"/>
      <c r="I52" s="182"/>
      <c r="J52" s="182"/>
      <c r="K52" s="182"/>
    </row>
    <row r="53" spans="1:11" x14ac:dyDescent="0.25">
      <c r="A53" s="183" t="s">
        <v>188</v>
      </c>
      <c r="B53" s="183"/>
      <c r="C53" s="183"/>
      <c r="D53" s="184"/>
      <c r="E53" s="184"/>
      <c r="F53" s="184"/>
      <c r="G53" s="184"/>
      <c r="H53" s="184"/>
      <c r="I53" s="184"/>
      <c r="J53" s="184"/>
      <c r="K53" s="184"/>
    </row>
    <row r="54" spans="1:11" x14ac:dyDescent="0.25">
      <c r="A54" s="184"/>
      <c r="B54" s="184"/>
      <c r="C54" s="184"/>
      <c r="D54" s="185"/>
      <c r="E54" s="185"/>
      <c r="F54" s="185"/>
      <c r="G54" s="185"/>
      <c r="H54" s="185"/>
      <c r="I54" s="185"/>
      <c r="J54" s="185"/>
      <c r="K54" s="185"/>
    </row>
    <row r="55" spans="1:11" x14ac:dyDescent="0.25">
      <c r="D55" s="186"/>
      <c r="E55" s="186"/>
      <c r="F55" s="186"/>
      <c r="G55" s="186"/>
      <c r="H55" s="186"/>
      <c r="I55" s="186"/>
      <c r="J55" s="186"/>
      <c r="K55" s="186"/>
    </row>
    <row r="56" spans="1:11" x14ac:dyDescent="0.25">
      <c r="D56" s="187"/>
      <c r="E56" s="187"/>
      <c r="F56" s="187"/>
      <c r="G56" s="187"/>
      <c r="H56" s="188"/>
      <c r="I56" s="187"/>
      <c r="J56" s="187"/>
      <c r="K56" s="187"/>
    </row>
    <row r="57" spans="1:11" x14ac:dyDescent="0.25">
      <c r="D57" s="67"/>
      <c r="E57" s="67"/>
      <c r="F57" s="67"/>
      <c r="G57" s="67"/>
      <c r="H57" s="134"/>
      <c r="I57" s="67"/>
      <c r="J57" s="67"/>
      <c r="K57" s="67"/>
    </row>
    <row r="58" spans="1:11" x14ac:dyDescent="0.25">
      <c r="D58" s="67"/>
      <c r="E58" s="67"/>
      <c r="F58" s="67"/>
      <c r="G58" s="67"/>
      <c r="H58" s="134"/>
      <c r="I58" s="67"/>
      <c r="J58" s="67"/>
      <c r="K58" s="67"/>
    </row>
    <row r="59" spans="1:11" x14ac:dyDescent="0.25">
      <c r="D59" s="135"/>
      <c r="E59" s="135"/>
      <c r="F59" s="135"/>
      <c r="G59" s="135"/>
      <c r="H59" s="136"/>
      <c r="I59" s="135"/>
      <c r="J59" s="135"/>
      <c r="K59" s="135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4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1" customWidth="1"/>
    <col min="2" max="2" width="75.7109375" style="1" customWidth="1"/>
    <col min="3" max="3" width="5.5703125" style="1" customWidth="1"/>
    <col min="4" max="11" width="10.7109375" style="1" customWidth="1"/>
    <col min="12" max="16384" width="9.140625" style="1"/>
  </cols>
  <sheetData>
    <row r="2" spans="1:11" ht="52.5" customHeight="1" x14ac:dyDescent="0.25">
      <c r="A2" s="137" t="s">
        <v>267</v>
      </c>
      <c r="B2" s="138" t="s">
        <v>268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x14ac:dyDescent="0.25">
      <c r="A4" s="142"/>
      <c r="B4" s="143"/>
      <c r="C4" s="143"/>
      <c r="D4" s="143"/>
      <c r="E4" s="144" t="s">
        <v>259</v>
      </c>
      <c r="F4" s="144"/>
      <c r="G4" s="144"/>
      <c r="H4" s="144"/>
      <c r="I4" s="144"/>
      <c r="J4" s="144"/>
      <c r="K4" s="144"/>
    </row>
    <row r="5" spans="1:11" x14ac:dyDescent="0.25">
      <c r="A5" s="145" t="s">
        <v>125</v>
      </c>
      <c r="B5" s="146"/>
      <c r="C5" s="145"/>
      <c r="D5" s="145" t="s">
        <v>126</v>
      </c>
      <c r="E5" s="147">
        <v>0</v>
      </c>
      <c r="F5" s="148" t="s">
        <v>127</v>
      </c>
      <c r="G5" s="148" t="s">
        <v>128</v>
      </c>
      <c r="H5" s="148" t="s">
        <v>129</v>
      </c>
      <c r="I5" s="147" t="s">
        <v>214</v>
      </c>
      <c r="J5" s="147" t="s">
        <v>215</v>
      </c>
      <c r="K5" s="147" t="s">
        <v>216</v>
      </c>
    </row>
    <row r="6" spans="1:11" x14ac:dyDescent="0.25">
      <c r="A6" s="150" t="s">
        <v>130</v>
      </c>
      <c r="B6" s="146"/>
      <c r="C6" s="150"/>
      <c r="D6" s="150" t="s">
        <v>131</v>
      </c>
      <c r="E6" s="151">
        <v>0</v>
      </c>
      <c r="F6" s="152" t="s">
        <v>127</v>
      </c>
      <c r="G6" s="152" t="s">
        <v>128</v>
      </c>
      <c r="H6" s="152" t="s">
        <v>129</v>
      </c>
      <c r="I6" s="151" t="s">
        <v>214</v>
      </c>
      <c r="J6" s="151" t="s">
        <v>215</v>
      </c>
      <c r="K6" s="151" t="s">
        <v>217</v>
      </c>
    </row>
    <row r="7" spans="1:11" x14ac:dyDescent="0.25">
      <c r="A7" s="154" t="s">
        <v>132</v>
      </c>
      <c r="B7" s="140" t="s">
        <v>133</v>
      </c>
      <c r="C7" s="155"/>
      <c r="D7" s="189">
        <v>9239</v>
      </c>
      <c r="E7" s="157">
        <v>474</v>
      </c>
      <c r="F7" s="157">
        <v>1665</v>
      </c>
      <c r="G7" s="157">
        <v>727</v>
      </c>
      <c r="H7" s="157">
        <v>754</v>
      </c>
      <c r="I7" s="157">
        <v>1693</v>
      </c>
      <c r="J7" s="157">
        <v>2202</v>
      </c>
      <c r="K7" s="157">
        <v>1724</v>
      </c>
    </row>
    <row r="8" spans="1:11" x14ac:dyDescent="0.25">
      <c r="A8" s="159"/>
      <c r="B8" s="160" t="s">
        <v>134</v>
      </c>
      <c r="C8" s="161" t="s">
        <v>135</v>
      </c>
      <c r="D8" s="190">
        <f>D7*100/D49</f>
        <v>1.417783445433215</v>
      </c>
      <c r="E8" s="190">
        <f t="shared" ref="E8:K8" si="0">E7*100/E49</f>
        <v>7.8528827037773361</v>
      </c>
      <c r="F8" s="190">
        <f t="shared" si="0"/>
        <v>9.2075429961842623</v>
      </c>
      <c r="G8" s="190">
        <f t="shared" si="0"/>
        <v>5.3092821149492444</v>
      </c>
      <c r="H8" s="190">
        <f t="shared" si="0"/>
        <v>2.9278142352347301</v>
      </c>
      <c r="I8" s="190">
        <f t="shared" si="0"/>
        <v>1.9360519634974727</v>
      </c>
      <c r="J8" s="190">
        <f t="shared" si="0"/>
        <v>1.0122509021536765</v>
      </c>
      <c r="K8" s="190">
        <f t="shared" si="0"/>
        <v>0.60896133943236608</v>
      </c>
    </row>
    <row r="9" spans="1:11" x14ac:dyDescent="0.25">
      <c r="A9" s="159" t="s">
        <v>136</v>
      </c>
      <c r="B9" s="140" t="s">
        <v>137</v>
      </c>
      <c r="C9" s="163"/>
      <c r="D9" s="189">
        <v>133634</v>
      </c>
      <c r="E9" s="157">
        <v>92</v>
      </c>
      <c r="F9" s="157">
        <v>1172</v>
      </c>
      <c r="G9" s="157">
        <v>1466</v>
      </c>
      <c r="H9" s="157">
        <v>2635</v>
      </c>
      <c r="I9" s="157">
        <v>9229</v>
      </c>
      <c r="J9" s="157">
        <v>40767</v>
      </c>
      <c r="K9" s="157">
        <v>78273</v>
      </c>
    </row>
    <row r="10" spans="1:11" x14ac:dyDescent="0.25">
      <c r="A10" s="159"/>
      <c r="B10" s="160" t="s">
        <v>138</v>
      </c>
      <c r="C10" s="161" t="s">
        <v>135</v>
      </c>
      <c r="D10" s="190">
        <f>D9*100/D49</f>
        <v>20.50698917058364</v>
      </c>
      <c r="E10" s="190">
        <f t="shared" ref="E10:K10" si="1">E9*100/E49</f>
        <v>1.5241882041086812</v>
      </c>
      <c r="F10" s="190">
        <f t="shared" si="1"/>
        <v>6.48122546037715</v>
      </c>
      <c r="G10" s="190">
        <f t="shared" si="1"/>
        <v>10.706200248302052</v>
      </c>
      <c r="H10" s="190">
        <f t="shared" si="1"/>
        <v>10.231817652312351</v>
      </c>
      <c r="I10" s="190">
        <f t="shared" si="1"/>
        <v>10.553941861262951</v>
      </c>
      <c r="J10" s="190">
        <f t="shared" si="1"/>
        <v>18.740432574068542</v>
      </c>
      <c r="K10" s="190">
        <f t="shared" si="1"/>
        <v>27.648045778068209</v>
      </c>
    </row>
    <row r="11" spans="1:11" x14ac:dyDescent="0.25">
      <c r="A11" s="159" t="s">
        <v>139</v>
      </c>
      <c r="B11" s="140" t="s">
        <v>140</v>
      </c>
      <c r="C11" s="163"/>
      <c r="D11" s="189">
        <v>18648</v>
      </c>
      <c r="E11" s="157">
        <v>255</v>
      </c>
      <c r="F11" s="157">
        <v>1256</v>
      </c>
      <c r="G11" s="157">
        <v>650</v>
      </c>
      <c r="H11" s="157">
        <v>775</v>
      </c>
      <c r="I11" s="157">
        <v>2215</v>
      </c>
      <c r="J11" s="157">
        <v>4257</v>
      </c>
      <c r="K11" s="157">
        <v>9240</v>
      </c>
    </row>
    <row r="12" spans="1:11" ht="15" customHeight="1" x14ac:dyDescent="0.25">
      <c r="A12" s="159"/>
      <c r="B12" s="173" t="s">
        <v>263</v>
      </c>
      <c r="C12" s="161" t="s">
        <v>135</v>
      </c>
      <c r="D12" s="190">
        <f>D11*100/D49</f>
        <v>2.8616544745577004</v>
      </c>
      <c r="E12" s="190">
        <f t="shared" ref="E12:K12" si="2">E11*100/E49</f>
        <v>4.2246520874751488</v>
      </c>
      <c r="F12" s="190">
        <f t="shared" si="2"/>
        <v>6.9457501520765357</v>
      </c>
      <c r="G12" s="190">
        <f t="shared" si="2"/>
        <v>4.7469509968597094</v>
      </c>
      <c r="H12" s="190">
        <f t="shared" si="2"/>
        <v>3.0093581330330448</v>
      </c>
      <c r="I12" s="190">
        <f t="shared" si="2"/>
        <v>2.5329917892184892</v>
      </c>
      <c r="J12" s="190">
        <f t="shared" si="2"/>
        <v>1.956926471602271</v>
      </c>
      <c r="K12" s="190">
        <f t="shared" si="2"/>
        <v>3.2638067148231222</v>
      </c>
    </row>
    <row r="13" spans="1:11" x14ac:dyDescent="0.25">
      <c r="A13" s="159" t="s">
        <v>141</v>
      </c>
      <c r="B13" s="140" t="s">
        <v>142</v>
      </c>
      <c r="C13" s="163"/>
      <c r="D13" s="189">
        <v>35850</v>
      </c>
      <c r="E13" s="157">
        <v>76</v>
      </c>
      <c r="F13" s="157">
        <v>425</v>
      </c>
      <c r="G13" s="157">
        <v>852</v>
      </c>
      <c r="H13" s="157">
        <v>2267</v>
      </c>
      <c r="I13" s="157">
        <v>5534</v>
      </c>
      <c r="J13" s="157">
        <v>14167</v>
      </c>
      <c r="K13" s="157">
        <v>12529</v>
      </c>
    </row>
    <row r="14" spans="1:11" x14ac:dyDescent="0.25">
      <c r="A14" s="159"/>
      <c r="B14" s="173" t="s">
        <v>264</v>
      </c>
      <c r="C14" s="161" t="s">
        <v>135</v>
      </c>
      <c r="D14" s="190">
        <f>D13*100/D49</f>
        <v>5.501411031364948</v>
      </c>
      <c r="E14" s="190">
        <f t="shared" ref="E14:K14" si="3">E13*100/E49</f>
        <v>1.2591119946984759</v>
      </c>
      <c r="F14" s="190">
        <f t="shared" si="3"/>
        <v>2.3502737377647516</v>
      </c>
      <c r="G14" s="190">
        <f t="shared" si="3"/>
        <v>6.2221573066530347</v>
      </c>
      <c r="H14" s="190">
        <f t="shared" si="3"/>
        <v>8.8028579194656942</v>
      </c>
      <c r="I14" s="190">
        <f t="shared" si="3"/>
        <v>6.3284770029503923</v>
      </c>
      <c r="J14" s="190">
        <f t="shared" si="3"/>
        <v>6.5125152274346654</v>
      </c>
      <c r="K14" s="190">
        <f t="shared" si="3"/>
        <v>4.425566485932781</v>
      </c>
    </row>
    <row r="15" spans="1:11" x14ac:dyDescent="0.25">
      <c r="A15" s="159" t="s">
        <v>143</v>
      </c>
      <c r="B15" s="140" t="s">
        <v>190</v>
      </c>
      <c r="C15" s="163"/>
      <c r="D15" s="189">
        <v>58277</v>
      </c>
      <c r="E15" s="191">
        <v>7</v>
      </c>
      <c r="F15" s="157">
        <v>447</v>
      </c>
      <c r="G15" s="157">
        <v>1020</v>
      </c>
      <c r="H15" s="157">
        <v>3863</v>
      </c>
      <c r="I15" s="157">
        <v>14375</v>
      </c>
      <c r="J15" s="157">
        <v>34869</v>
      </c>
      <c r="K15" s="157">
        <v>3696</v>
      </c>
    </row>
    <row r="16" spans="1:11" x14ac:dyDescent="0.25">
      <c r="A16" s="159"/>
      <c r="B16" s="173" t="s">
        <v>144</v>
      </c>
      <c r="C16" s="161" t="s">
        <v>135</v>
      </c>
      <c r="D16" s="190">
        <f>D15*100/D49</f>
        <v>8.9429771457421232</v>
      </c>
      <c r="E16" s="192">
        <f t="shared" ref="E16:K16" si="4">E15*100/E49</f>
        <v>0.11597084161696487</v>
      </c>
      <c r="F16" s="190">
        <f t="shared" si="4"/>
        <v>2.471934966543162</v>
      </c>
      <c r="G16" s="190">
        <f t="shared" si="4"/>
        <v>7.4490615643029283</v>
      </c>
      <c r="H16" s="190">
        <f t="shared" si="4"/>
        <v>15.000194152137615</v>
      </c>
      <c r="I16" s="190">
        <f t="shared" si="4"/>
        <v>16.438716465018413</v>
      </c>
      <c r="J16" s="190">
        <f t="shared" si="4"/>
        <v>16.029144735329947</v>
      </c>
      <c r="K16" s="190">
        <f t="shared" si="4"/>
        <v>1.3055226859292488</v>
      </c>
    </row>
    <row r="17" spans="1:11" x14ac:dyDescent="0.25">
      <c r="A17" s="159" t="s">
        <v>145</v>
      </c>
      <c r="B17" s="140" t="s">
        <v>189</v>
      </c>
      <c r="C17" s="163"/>
      <c r="D17" s="189">
        <v>13472</v>
      </c>
      <c r="E17" s="157">
        <v>494</v>
      </c>
      <c r="F17" s="157">
        <v>853</v>
      </c>
      <c r="G17" s="157">
        <v>639</v>
      </c>
      <c r="H17" s="157">
        <v>1127</v>
      </c>
      <c r="I17" s="157">
        <v>3099</v>
      </c>
      <c r="J17" s="157">
        <v>4189</v>
      </c>
      <c r="K17" s="157">
        <v>3071</v>
      </c>
    </row>
    <row r="18" spans="1:11" x14ac:dyDescent="0.25">
      <c r="A18" s="159"/>
      <c r="B18" s="173" t="s">
        <v>146</v>
      </c>
      <c r="C18" s="161" t="s">
        <v>135</v>
      </c>
      <c r="D18" s="190">
        <f>D17*100/D49</f>
        <v>2.067364279345846</v>
      </c>
      <c r="E18" s="190">
        <f t="shared" ref="E18:K18" si="5">E17*100/E49</f>
        <v>8.1842279655400922</v>
      </c>
      <c r="F18" s="190">
        <f t="shared" si="5"/>
        <v>4.7171376430901955</v>
      </c>
      <c r="G18" s="190">
        <f t="shared" si="5"/>
        <v>4.666617979989776</v>
      </c>
      <c r="H18" s="190">
        <f t="shared" si="5"/>
        <v>4.376189181842892</v>
      </c>
      <c r="I18" s="190">
        <f t="shared" si="5"/>
        <v>3.5439013791368388</v>
      </c>
      <c r="J18" s="190">
        <f t="shared" si="5"/>
        <v>1.9256671340244098</v>
      </c>
      <c r="K18" s="190">
        <f t="shared" si="5"/>
        <v>1.0847565390932692</v>
      </c>
    </row>
    <row r="19" spans="1:11" x14ac:dyDescent="0.25">
      <c r="A19" s="159" t="s">
        <v>147</v>
      </c>
      <c r="B19" s="140" t="s">
        <v>148</v>
      </c>
      <c r="C19" s="163"/>
      <c r="D19" s="189">
        <v>23604</v>
      </c>
      <c r="E19" s="157">
        <v>16</v>
      </c>
      <c r="F19" s="157">
        <v>49</v>
      </c>
      <c r="G19" s="157">
        <v>89</v>
      </c>
      <c r="H19" s="157">
        <v>240</v>
      </c>
      <c r="I19" s="157">
        <v>947</v>
      </c>
      <c r="J19" s="157">
        <v>4916</v>
      </c>
      <c r="K19" s="157">
        <v>17347</v>
      </c>
    </row>
    <row r="20" spans="1:11" x14ac:dyDescent="0.25">
      <c r="A20" s="159"/>
      <c r="B20" s="165" t="s">
        <v>260</v>
      </c>
      <c r="C20" s="161" t="s">
        <v>135</v>
      </c>
      <c r="D20" s="190">
        <f>D19*100/D49</f>
        <v>3.6221842673455575</v>
      </c>
      <c r="E20" s="190">
        <f t="shared" ref="E20:K20" si="6">E19*100/E49</f>
        <v>0.26507620941020543</v>
      </c>
      <c r="F20" s="190">
        <f t="shared" si="6"/>
        <v>0.2709727368246419</v>
      </c>
      <c r="G20" s="190">
        <f t="shared" si="6"/>
        <v>0.64996713649309867</v>
      </c>
      <c r="H20" s="190">
        <f t="shared" si="6"/>
        <v>0.93193026055216865</v>
      </c>
      <c r="I20" s="190">
        <f t="shared" si="6"/>
        <v>1.0829540516432998</v>
      </c>
      <c r="J20" s="190">
        <f t="shared" si="6"/>
        <v>2.2598662284230122</v>
      </c>
      <c r="K20" s="190">
        <f t="shared" si="6"/>
        <v>6.1274085586619806</v>
      </c>
    </row>
    <row r="21" spans="1:11" x14ac:dyDescent="0.25">
      <c r="A21" s="159" t="s">
        <v>149</v>
      </c>
      <c r="B21" s="140" t="s">
        <v>150</v>
      </c>
      <c r="C21" s="163"/>
      <c r="D21" s="189">
        <v>1815</v>
      </c>
      <c r="E21" s="193">
        <v>46</v>
      </c>
      <c r="F21" s="193">
        <v>403</v>
      </c>
      <c r="G21" s="193">
        <v>179</v>
      </c>
      <c r="H21" s="193">
        <v>131</v>
      </c>
      <c r="I21" s="193">
        <v>292</v>
      </c>
      <c r="J21" s="193">
        <v>378</v>
      </c>
      <c r="K21" s="193">
        <v>386</v>
      </c>
    </row>
    <row r="22" spans="1:11" x14ac:dyDescent="0.25">
      <c r="A22" s="159"/>
      <c r="B22" s="160" t="s">
        <v>266</v>
      </c>
      <c r="C22" s="161" t="s">
        <v>135</v>
      </c>
      <c r="D22" s="190">
        <f>D21*100/D49</f>
        <v>0.27852331999797436</v>
      </c>
      <c r="E22" s="190">
        <f t="shared" ref="E22:K22" si="7">E21*100/E49</f>
        <v>0.76209410205434058</v>
      </c>
      <c r="F22" s="190">
        <f t="shared" si="7"/>
        <v>2.2286125089863407</v>
      </c>
      <c r="G22" s="190">
        <f t="shared" si="7"/>
        <v>1.3072372745198277</v>
      </c>
      <c r="H22" s="190">
        <f t="shared" si="7"/>
        <v>0.50867860055139202</v>
      </c>
      <c r="I22" s="190">
        <f t="shared" si="7"/>
        <v>0.33392036228072181</v>
      </c>
      <c r="J22" s="190">
        <f t="shared" si="7"/>
        <v>0.17376514124163928</v>
      </c>
      <c r="K22" s="190">
        <f t="shared" si="7"/>
        <v>0.13634517228590098</v>
      </c>
    </row>
    <row r="23" spans="1:11" x14ac:dyDescent="0.25">
      <c r="A23" s="159" t="s">
        <v>151</v>
      </c>
      <c r="B23" s="140" t="s">
        <v>152</v>
      </c>
      <c r="C23" s="163"/>
      <c r="D23" s="189">
        <v>28605</v>
      </c>
      <c r="E23" s="157">
        <v>24</v>
      </c>
      <c r="F23" s="157">
        <v>55</v>
      </c>
      <c r="G23" s="157">
        <v>179</v>
      </c>
      <c r="H23" s="157">
        <v>848</v>
      </c>
      <c r="I23" s="157">
        <v>3389</v>
      </c>
      <c r="J23" s="157">
        <v>10695</v>
      </c>
      <c r="K23" s="157">
        <v>13415</v>
      </c>
    </row>
    <row r="24" spans="1:11" x14ac:dyDescent="0.25">
      <c r="A24" s="159"/>
      <c r="B24" s="160" t="s">
        <v>153</v>
      </c>
      <c r="C24" s="161" t="s">
        <v>135</v>
      </c>
      <c r="D24" s="190">
        <f>D23*100/D49</f>
        <v>4.3896195969928691</v>
      </c>
      <c r="E24" s="190">
        <f t="shared" ref="E24:K24" si="8">E23*100/E49</f>
        <v>0.39761431411530818</v>
      </c>
      <c r="F24" s="190">
        <f t="shared" si="8"/>
        <v>0.30415307194602664</v>
      </c>
      <c r="G24" s="190">
        <f t="shared" si="8"/>
        <v>1.3072372745198277</v>
      </c>
      <c r="H24" s="190">
        <f t="shared" si="8"/>
        <v>3.2928202539509961</v>
      </c>
      <c r="I24" s="190">
        <f t="shared" si="8"/>
        <v>3.8755346156485144</v>
      </c>
      <c r="J24" s="190">
        <f t="shared" si="8"/>
        <v>4.9164502264003493</v>
      </c>
      <c r="K24" s="190">
        <f t="shared" si="8"/>
        <v>4.7385245756874657</v>
      </c>
    </row>
    <row r="25" spans="1:11" x14ac:dyDescent="0.25">
      <c r="A25" s="159" t="s">
        <v>154</v>
      </c>
      <c r="B25" s="140" t="s">
        <v>155</v>
      </c>
      <c r="C25" s="163"/>
      <c r="D25" s="189">
        <v>19611</v>
      </c>
      <c r="E25" s="157">
        <v>1078</v>
      </c>
      <c r="F25" s="157">
        <v>3517</v>
      </c>
      <c r="G25" s="157">
        <v>2008</v>
      </c>
      <c r="H25" s="157">
        <v>1472</v>
      </c>
      <c r="I25" s="157">
        <v>2111</v>
      </c>
      <c r="J25" s="157">
        <v>3661</v>
      </c>
      <c r="K25" s="157">
        <v>5764</v>
      </c>
    </row>
    <row r="26" spans="1:11" x14ac:dyDescent="0.25">
      <c r="A26" s="159"/>
      <c r="B26" s="160" t="s">
        <v>156</v>
      </c>
      <c r="C26" s="161" t="s">
        <v>135</v>
      </c>
      <c r="D26" s="190">
        <f>D25*100/D49</f>
        <v>3.0094329633500139</v>
      </c>
      <c r="E26" s="190">
        <f t="shared" ref="E26:K26" si="9">E25*100/E49</f>
        <v>17.859509609012591</v>
      </c>
      <c r="F26" s="190">
        <f t="shared" si="9"/>
        <v>19.449206436985012</v>
      </c>
      <c r="G26" s="190">
        <f t="shared" si="9"/>
        <v>14.664427079529686</v>
      </c>
      <c r="H26" s="190">
        <f t="shared" si="9"/>
        <v>5.7158389313866342</v>
      </c>
      <c r="I26" s="190">
        <f t="shared" si="9"/>
        <v>2.4140612492280948</v>
      </c>
      <c r="J26" s="190">
        <f t="shared" si="9"/>
        <v>1.6829475716551359</v>
      </c>
      <c r="K26" s="190">
        <f t="shared" si="9"/>
        <v>2.0359937125801379</v>
      </c>
    </row>
    <row r="27" spans="1:11" x14ac:dyDescent="0.25">
      <c r="A27" s="159" t="s">
        <v>157</v>
      </c>
      <c r="B27" s="140" t="s">
        <v>158</v>
      </c>
      <c r="C27" s="163"/>
      <c r="D27" s="189">
        <v>28667</v>
      </c>
      <c r="E27" s="157">
        <v>77</v>
      </c>
      <c r="F27" s="157">
        <v>441</v>
      </c>
      <c r="G27" s="157">
        <v>475</v>
      </c>
      <c r="H27" s="157">
        <v>1980</v>
      </c>
      <c r="I27" s="157">
        <v>8771</v>
      </c>
      <c r="J27" s="157">
        <v>10134</v>
      </c>
      <c r="K27" s="157">
        <v>6789</v>
      </c>
    </row>
    <row r="28" spans="1:11" x14ac:dyDescent="0.25">
      <c r="A28" s="159"/>
      <c r="B28" s="160" t="s">
        <v>159</v>
      </c>
      <c r="C28" s="161" t="s">
        <v>135</v>
      </c>
      <c r="D28" s="190">
        <f>D27*100/D49</f>
        <v>4.3991338922214496</v>
      </c>
      <c r="E28" s="190">
        <f t="shared" ref="E28:K28" si="10">E27*100/E49</f>
        <v>1.2756792577866136</v>
      </c>
      <c r="F28" s="190">
        <f t="shared" si="10"/>
        <v>2.4387546314217774</v>
      </c>
      <c r="G28" s="190">
        <f t="shared" si="10"/>
        <v>3.4689257284744031</v>
      </c>
      <c r="H28" s="190">
        <f t="shared" si="10"/>
        <v>7.6884246495553912</v>
      </c>
      <c r="I28" s="190">
        <f t="shared" si="10"/>
        <v>10.030190060151408</v>
      </c>
      <c r="J28" s="190">
        <f t="shared" si="10"/>
        <v>4.6585606913829958</v>
      </c>
      <c r="K28" s="190">
        <f t="shared" si="10"/>
        <v>2.3980501933911444</v>
      </c>
    </row>
    <row r="29" spans="1:11" x14ac:dyDescent="0.25">
      <c r="A29" s="159" t="s">
        <v>160</v>
      </c>
      <c r="B29" s="140" t="s">
        <v>262</v>
      </c>
      <c r="C29" s="163"/>
      <c r="D29" s="189">
        <v>9992</v>
      </c>
      <c r="E29" s="157">
        <v>99</v>
      </c>
      <c r="F29" s="157">
        <v>508</v>
      </c>
      <c r="G29" s="157">
        <v>293</v>
      </c>
      <c r="H29" s="157">
        <v>1080</v>
      </c>
      <c r="I29" s="157">
        <v>2962</v>
      </c>
      <c r="J29" s="157">
        <v>2887</v>
      </c>
      <c r="K29" s="157">
        <v>2163</v>
      </c>
    </row>
    <row r="30" spans="1:11" x14ac:dyDescent="0.25">
      <c r="A30" s="159"/>
      <c r="B30" s="173" t="s">
        <v>161</v>
      </c>
      <c r="C30" s="161" t="s">
        <v>135</v>
      </c>
      <c r="D30" s="190">
        <f>D29*100/D49</f>
        <v>1.533336095548077</v>
      </c>
      <c r="E30" s="190">
        <f t="shared" ref="E30:K30" si="11">E29*100/E49</f>
        <v>1.6401590457256461</v>
      </c>
      <c r="F30" s="190">
        <f t="shared" si="11"/>
        <v>2.8092683736105735</v>
      </c>
      <c r="G30" s="190">
        <f t="shared" si="11"/>
        <v>2.1397794493536844</v>
      </c>
      <c r="H30" s="190">
        <f t="shared" si="11"/>
        <v>4.1936861724847594</v>
      </c>
      <c r="I30" s="190">
        <f t="shared" si="11"/>
        <v>3.3872332639571852</v>
      </c>
      <c r="J30" s="190">
        <f t="shared" si="11"/>
        <v>1.3271427586365412</v>
      </c>
      <c r="K30" s="190">
        <f t="shared" si="11"/>
        <v>0.76402748096995809</v>
      </c>
    </row>
    <row r="31" spans="1:11" x14ac:dyDescent="0.25">
      <c r="A31" s="159" t="s">
        <v>162</v>
      </c>
      <c r="B31" s="140" t="s">
        <v>163</v>
      </c>
      <c r="C31" s="163"/>
      <c r="D31" s="189">
        <v>17245</v>
      </c>
      <c r="E31" s="157">
        <v>21</v>
      </c>
      <c r="F31" s="157">
        <v>238</v>
      </c>
      <c r="G31" s="157">
        <v>435</v>
      </c>
      <c r="H31" s="157">
        <v>948</v>
      </c>
      <c r="I31" s="157">
        <v>4226</v>
      </c>
      <c r="J31" s="157">
        <v>7237</v>
      </c>
      <c r="K31" s="157">
        <v>4140</v>
      </c>
    </row>
    <row r="32" spans="1:11" x14ac:dyDescent="0.25">
      <c r="A32" s="159"/>
      <c r="B32" s="173" t="s">
        <v>164</v>
      </c>
      <c r="C32" s="161" t="s">
        <v>135</v>
      </c>
      <c r="D32" s="190">
        <f>D31*100/D49</f>
        <v>2.6463551809173929</v>
      </c>
      <c r="E32" s="190">
        <f t="shared" ref="E32:K32" si="12">E31*100/E49</f>
        <v>0.34791252485089463</v>
      </c>
      <c r="F32" s="190">
        <f t="shared" si="12"/>
        <v>1.3161532931482609</v>
      </c>
      <c r="G32" s="190">
        <f t="shared" si="12"/>
        <v>3.17680566712919</v>
      </c>
      <c r="H32" s="190">
        <f t="shared" si="12"/>
        <v>3.6811245291810661</v>
      </c>
      <c r="I32" s="190">
        <f t="shared" si="12"/>
        <v>4.8326967499942821</v>
      </c>
      <c r="J32" s="190">
        <f t="shared" si="12"/>
        <v>3.3268209713379457</v>
      </c>
      <c r="K32" s="190">
        <f t="shared" si="12"/>
        <v>1.4623549566415288</v>
      </c>
    </row>
    <row r="33" spans="1:11" x14ac:dyDescent="0.25">
      <c r="A33" s="159" t="s">
        <v>165</v>
      </c>
      <c r="B33" s="140" t="s">
        <v>166</v>
      </c>
      <c r="C33" s="163"/>
      <c r="D33" s="189">
        <v>173294</v>
      </c>
      <c r="E33" s="157">
        <v>396</v>
      </c>
      <c r="F33" s="157">
        <v>774</v>
      </c>
      <c r="G33" s="157">
        <v>728</v>
      </c>
      <c r="H33" s="157">
        <v>1372</v>
      </c>
      <c r="I33" s="157">
        <v>16499</v>
      </c>
      <c r="J33" s="157">
        <v>55658</v>
      </c>
      <c r="K33" s="157">
        <v>97867</v>
      </c>
    </row>
    <row r="34" spans="1:11" x14ac:dyDescent="0.25">
      <c r="A34" s="159"/>
      <c r="B34" s="173" t="s">
        <v>167</v>
      </c>
      <c r="C34" s="161" t="s">
        <v>135</v>
      </c>
      <c r="D34" s="190">
        <f>D33*100/D49</f>
        <v>26.593068989382353</v>
      </c>
      <c r="E34" s="190">
        <f t="shared" ref="E34:K34" si="13">E33*100/E49</f>
        <v>6.5606361829025843</v>
      </c>
      <c r="F34" s="190">
        <f t="shared" si="13"/>
        <v>4.2802632306586297</v>
      </c>
      <c r="G34" s="190">
        <f t="shared" si="13"/>
        <v>5.3165851164828748</v>
      </c>
      <c r="H34" s="190">
        <f t="shared" si="13"/>
        <v>5.3275346561565646</v>
      </c>
      <c r="I34" s="190">
        <f t="shared" si="13"/>
        <v>18.867644031745307</v>
      </c>
      <c r="J34" s="190">
        <f t="shared" si="13"/>
        <v>25.585767807479257</v>
      </c>
      <c r="K34" s="190">
        <f t="shared" si="13"/>
        <v>34.569152787834902</v>
      </c>
    </row>
    <row r="35" spans="1:11" x14ac:dyDescent="0.25">
      <c r="A35" s="159" t="s">
        <v>168</v>
      </c>
      <c r="B35" s="140" t="s">
        <v>169</v>
      </c>
      <c r="C35" s="163"/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25">
      <c r="A36" s="159"/>
      <c r="B36" s="160" t="s">
        <v>170</v>
      </c>
      <c r="C36" s="161" t="s">
        <v>135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</row>
    <row r="37" spans="1:11" x14ac:dyDescent="0.25">
      <c r="A37" s="159" t="s">
        <v>171</v>
      </c>
      <c r="B37" s="140" t="s">
        <v>172</v>
      </c>
      <c r="C37" s="163"/>
      <c r="D37" s="189">
        <v>600</v>
      </c>
      <c r="E37" s="191">
        <v>600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</row>
    <row r="38" spans="1:11" x14ac:dyDescent="0.25">
      <c r="A38" s="159"/>
      <c r="B38" s="173" t="s">
        <v>173</v>
      </c>
      <c r="C38" s="161" t="s">
        <v>135</v>
      </c>
      <c r="D38" s="190">
        <f>D37*100/D49</f>
        <v>9.2073824792718806E-2</v>
      </c>
      <c r="E38" s="190">
        <f>E37*100/E49</f>
        <v>9.9403578528827037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</row>
    <row r="39" spans="1:11" x14ac:dyDescent="0.25">
      <c r="A39" s="159" t="s">
        <v>174</v>
      </c>
      <c r="B39" s="140" t="s">
        <v>175</v>
      </c>
      <c r="C39" s="163"/>
      <c r="D39" s="189">
        <v>3782</v>
      </c>
      <c r="E39" s="193">
        <v>482</v>
      </c>
      <c r="F39" s="193">
        <v>1440</v>
      </c>
      <c r="G39" s="193">
        <v>708</v>
      </c>
      <c r="H39" s="193">
        <v>738</v>
      </c>
      <c r="I39" s="193">
        <v>252</v>
      </c>
      <c r="J39" s="193">
        <v>119</v>
      </c>
      <c r="K39" s="193">
        <v>43</v>
      </c>
    </row>
    <row r="40" spans="1:11" x14ac:dyDescent="0.25">
      <c r="A40" s="159"/>
      <c r="B40" s="173" t="s">
        <v>176</v>
      </c>
      <c r="C40" s="161" t="s">
        <v>135</v>
      </c>
      <c r="D40" s="190">
        <f>D39*100/D49</f>
        <v>0.58037200894343755</v>
      </c>
      <c r="E40" s="190">
        <f t="shared" ref="E40:K40" si="14">E39*100/E49</f>
        <v>7.9854208084824387</v>
      </c>
      <c r="F40" s="190">
        <f t="shared" si="14"/>
        <v>7.9632804291323342</v>
      </c>
      <c r="G40" s="190">
        <f t="shared" si="14"/>
        <v>5.1705250858102678</v>
      </c>
      <c r="H40" s="190">
        <f t="shared" si="14"/>
        <v>2.8656855511979189</v>
      </c>
      <c r="I40" s="190">
        <f t="shared" si="14"/>
        <v>0.28817784689980103</v>
      </c>
      <c r="J40" s="190">
        <f t="shared" si="14"/>
        <v>5.4703840761256811E-2</v>
      </c>
      <c r="K40" s="190">
        <f t="shared" si="14"/>
        <v>1.5188710902315395E-2</v>
      </c>
    </row>
    <row r="41" spans="1:11" x14ac:dyDescent="0.25">
      <c r="A41" s="159" t="s">
        <v>177</v>
      </c>
      <c r="B41" s="140" t="s">
        <v>178</v>
      </c>
      <c r="C41" s="163"/>
      <c r="D41" s="191">
        <v>31253</v>
      </c>
      <c r="E41" s="191">
        <v>1062</v>
      </c>
      <c r="F41" s="191">
        <v>3673</v>
      </c>
      <c r="G41" s="191">
        <v>2342</v>
      </c>
      <c r="H41" s="191">
        <v>3385</v>
      </c>
      <c r="I41" s="191">
        <v>4322</v>
      </c>
      <c r="J41" s="191">
        <v>6892</v>
      </c>
      <c r="K41" s="191">
        <v>9577</v>
      </c>
    </row>
    <row r="42" spans="1:11" x14ac:dyDescent="0.25">
      <c r="A42" s="159"/>
      <c r="B42" s="173" t="s">
        <v>179</v>
      </c>
      <c r="C42" s="161" t="s">
        <v>135</v>
      </c>
      <c r="D42" s="190">
        <f>D41*100/D49</f>
        <v>4.7959720770780683</v>
      </c>
      <c r="E42" s="190">
        <f t="shared" ref="E42:K42" si="15">E41*100/E49</f>
        <v>17.594433399602387</v>
      </c>
      <c r="F42" s="190">
        <f t="shared" si="15"/>
        <v>20.311895150141016</v>
      </c>
      <c r="G42" s="190">
        <f t="shared" si="15"/>
        <v>17.103629591762214</v>
      </c>
      <c r="H42" s="190">
        <f t="shared" si="15"/>
        <v>13.144099716537879</v>
      </c>
      <c r="I42" s="190">
        <f t="shared" si="15"/>
        <v>4.9424787869084925</v>
      </c>
      <c r="J42" s="190">
        <f t="shared" si="15"/>
        <v>3.1682258027443861</v>
      </c>
      <c r="K42" s="190">
        <f t="shared" si="15"/>
        <v>3.3828438211970822</v>
      </c>
    </row>
    <row r="43" spans="1:11" x14ac:dyDescent="0.25">
      <c r="A43" s="159" t="s">
        <v>180</v>
      </c>
      <c r="B43" s="140" t="s">
        <v>181</v>
      </c>
      <c r="C43" s="163"/>
      <c r="D43" s="189">
        <v>6839</v>
      </c>
      <c r="E43" s="157">
        <v>32</v>
      </c>
      <c r="F43" s="157">
        <v>230</v>
      </c>
      <c r="G43" s="157">
        <v>268</v>
      </c>
      <c r="H43" s="157">
        <v>721</v>
      </c>
      <c r="I43" s="157">
        <v>2262</v>
      </c>
      <c r="J43" s="157">
        <v>2044</v>
      </c>
      <c r="K43" s="157">
        <v>1282</v>
      </c>
    </row>
    <row r="44" spans="1:11" x14ac:dyDescent="0.25">
      <c r="A44" s="159"/>
      <c r="B44" s="160" t="s">
        <v>182</v>
      </c>
      <c r="C44" s="161" t="s">
        <v>135</v>
      </c>
      <c r="D44" s="190">
        <f>D43*100/D49</f>
        <v>1.0494881462623398</v>
      </c>
      <c r="E44" s="190">
        <f t="shared" ref="E44:K44" si="16">E43*100/E49</f>
        <v>0.53015241882041086</v>
      </c>
      <c r="F44" s="190">
        <f t="shared" si="16"/>
        <v>1.2719128463197478</v>
      </c>
      <c r="G44" s="190">
        <f t="shared" si="16"/>
        <v>1.9572044110129263</v>
      </c>
      <c r="H44" s="190">
        <f t="shared" si="16"/>
        <v>2.7996738244088069</v>
      </c>
      <c r="I44" s="190">
        <f t="shared" si="16"/>
        <v>2.5867392447910711</v>
      </c>
      <c r="J44" s="190">
        <f t="shared" si="16"/>
        <v>0.93961891189923463</v>
      </c>
      <c r="K44" s="190">
        <f t="shared" si="16"/>
        <v>0.45283552038996133</v>
      </c>
    </row>
    <row r="45" spans="1:11" x14ac:dyDescent="0.25">
      <c r="A45" s="170" t="s">
        <v>183</v>
      </c>
      <c r="B45" s="140" t="s">
        <v>184</v>
      </c>
      <c r="C45" s="163"/>
      <c r="D45" s="189">
        <v>27998</v>
      </c>
      <c r="E45" s="157">
        <v>414</v>
      </c>
      <c r="F45" s="157">
        <v>664</v>
      </c>
      <c r="G45" s="157">
        <v>457</v>
      </c>
      <c r="H45" s="157">
        <v>1003</v>
      </c>
      <c r="I45" s="157">
        <v>3664</v>
      </c>
      <c r="J45" s="157">
        <v>9841</v>
      </c>
      <c r="K45" s="157">
        <v>11955</v>
      </c>
    </row>
    <row r="46" spans="1:11" x14ac:dyDescent="0.25">
      <c r="A46" s="170"/>
      <c r="B46" s="173" t="s">
        <v>185</v>
      </c>
      <c r="C46" s="161" t="s">
        <v>135</v>
      </c>
      <c r="D46" s="190">
        <f>D45*100/D49</f>
        <v>4.2964715775775684</v>
      </c>
      <c r="E46" s="190">
        <f t="shared" ref="E46:K46" si="17">E45*100/E49</f>
        <v>6.8588469184890659</v>
      </c>
      <c r="F46" s="190">
        <f t="shared" si="17"/>
        <v>3.6719570867665765</v>
      </c>
      <c r="G46" s="190">
        <f t="shared" si="17"/>
        <v>3.3374717008690573</v>
      </c>
      <c r="H46" s="190">
        <f t="shared" si="17"/>
        <v>3.894691880557605</v>
      </c>
      <c r="I46" s="190">
        <f t="shared" si="17"/>
        <v>4.1900144088923446</v>
      </c>
      <c r="J46" s="190">
        <f t="shared" si="17"/>
        <v>4.523869722113683</v>
      </c>
      <c r="K46" s="190">
        <f t="shared" si="17"/>
        <v>4.2228148566786174</v>
      </c>
    </row>
    <row r="47" spans="1:11" x14ac:dyDescent="0.25">
      <c r="A47" s="170" t="s">
        <v>211</v>
      </c>
      <c r="B47" s="171" t="s">
        <v>213</v>
      </c>
      <c r="C47" s="161"/>
      <c r="D47" s="189">
        <v>9226</v>
      </c>
      <c r="E47" s="189">
        <v>291</v>
      </c>
      <c r="F47" s="189">
        <v>273</v>
      </c>
      <c r="G47" s="189">
        <v>178</v>
      </c>
      <c r="H47" s="189">
        <v>414</v>
      </c>
      <c r="I47" s="189">
        <v>1604</v>
      </c>
      <c r="J47" s="189">
        <v>2622</v>
      </c>
      <c r="K47" s="189">
        <v>3844</v>
      </c>
    </row>
    <row r="48" spans="1:11" x14ac:dyDescent="0.25">
      <c r="A48" s="172"/>
      <c r="B48" s="173" t="s">
        <v>212</v>
      </c>
      <c r="C48" s="161" t="s">
        <v>135</v>
      </c>
      <c r="D48" s="190">
        <f>D47*100/D49</f>
        <v>1.4157885125627061</v>
      </c>
      <c r="E48" s="190">
        <f t="shared" ref="E48:K48" si="18">E47*100/E49</f>
        <v>4.821073558648111</v>
      </c>
      <c r="F48" s="190">
        <f t="shared" si="18"/>
        <v>1.5097052480230051</v>
      </c>
      <c r="G48" s="190">
        <f t="shared" si="18"/>
        <v>1.2999342729861973</v>
      </c>
      <c r="H48" s="190">
        <f t="shared" si="18"/>
        <v>1.6075796994524909</v>
      </c>
      <c r="I48" s="190">
        <f t="shared" si="18"/>
        <v>1.834274866774924</v>
      </c>
      <c r="J48" s="190">
        <f t="shared" si="18"/>
        <v>1.2053232813110535</v>
      </c>
      <c r="K48" s="190">
        <f t="shared" si="18"/>
        <v>1.3578001095000087</v>
      </c>
    </row>
    <row r="49" spans="1:11" x14ac:dyDescent="0.25">
      <c r="A49" s="174" t="s">
        <v>186</v>
      </c>
      <c r="B49" s="174"/>
      <c r="C49" s="175"/>
      <c r="D49" s="194">
        <v>651651</v>
      </c>
      <c r="E49" s="194">
        <v>6036</v>
      </c>
      <c r="F49" s="194">
        <v>18083</v>
      </c>
      <c r="G49" s="194">
        <v>13693</v>
      </c>
      <c r="H49" s="194">
        <v>25753</v>
      </c>
      <c r="I49" s="194">
        <v>87446</v>
      </c>
      <c r="J49" s="194">
        <v>217535</v>
      </c>
      <c r="K49" s="194">
        <v>283105</v>
      </c>
    </row>
    <row r="50" spans="1:11" x14ac:dyDescent="0.25">
      <c r="A50" s="177"/>
      <c r="B50" s="177"/>
      <c r="C50" s="178" t="s">
        <v>135</v>
      </c>
      <c r="D50" s="195">
        <f>D49*100/D49</f>
        <v>100</v>
      </c>
      <c r="E50" s="195">
        <f t="shared" ref="E50:K50" si="19">E49*100/E49</f>
        <v>100</v>
      </c>
      <c r="F50" s="195">
        <f t="shared" si="19"/>
        <v>100</v>
      </c>
      <c r="G50" s="195">
        <f t="shared" si="19"/>
        <v>100</v>
      </c>
      <c r="H50" s="195">
        <f t="shared" si="19"/>
        <v>100</v>
      </c>
      <c r="I50" s="195">
        <f t="shared" si="19"/>
        <v>100</v>
      </c>
      <c r="J50" s="195">
        <f t="shared" si="19"/>
        <v>100</v>
      </c>
      <c r="K50" s="195">
        <f t="shared" si="19"/>
        <v>100</v>
      </c>
    </row>
    <row r="51" spans="1:11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5">
      <c r="A52" s="181" t="s">
        <v>187</v>
      </c>
      <c r="B52" s="181"/>
      <c r="C52" s="163"/>
      <c r="D52" s="196"/>
      <c r="E52" s="196"/>
      <c r="F52" s="196"/>
      <c r="G52" s="196"/>
      <c r="H52" s="196"/>
      <c r="I52" s="196"/>
      <c r="J52" s="196"/>
      <c r="K52" s="196"/>
    </row>
    <row r="53" spans="1:11" x14ac:dyDescent="0.25">
      <c r="A53" s="183" t="s">
        <v>188</v>
      </c>
      <c r="B53" s="183"/>
      <c r="C53" s="183"/>
      <c r="D53" s="182"/>
      <c r="E53" s="182"/>
      <c r="F53" s="182"/>
      <c r="G53" s="182"/>
      <c r="H53" s="182"/>
      <c r="I53" s="182"/>
      <c r="J53" s="182"/>
      <c r="K53" s="182"/>
    </row>
    <row r="54" spans="1:11" x14ac:dyDescent="0.25">
      <c r="A54" s="184"/>
      <c r="B54" s="184"/>
      <c r="C54" s="184"/>
      <c r="D54" s="197"/>
      <c r="E54" s="197"/>
      <c r="F54" s="197"/>
      <c r="G54" s="197"/>
      <c r="H54" s="197"/>
      <c r="I54" s="197"/>
      <c r="J54" s="197"/>
      <c r="K54" s="197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54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style="1" customWidth="1"/>
    <col min="2" max="2" width="75.7109375" style="1" customWidth="1"/>
    <col min="3" max="3" width="5.5703125" style="1" customWidth="1"/>
    <col min="4" max="11" width="10.7109375" style="1" customWidth="1"/>
    <col min="12" max="16384" width="9.140625" style="1"/>
  </cols>
  <sheetData>
    <row r="2" spans="1:11" ht="57" customHeight="1" x14ac:dyDescent="0.25">
      <c r="A2" s="137" t="s">
        <v>269</v>
      </c>
      <c r="B2" s="138" t="s">
        <v>270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x14ac:dyDescent="0.25">
      <c r="A4" s="142"/>
      <c r="B4" s="143"/>
      <c r="C4" s="143"/>
      <c r="D4" s="143"/>
      <c r="E4" s="144" t="s">
        <v>259</v>
      </c>
      <c r="F4" s="144"/>
      <c r="G4" s="144"/>
      <c r="H4" s="144"/>
      <c r="I4" s="144"/>
      <c r="J4" s="144"/>
      <c r="K4" s="144"/>
    </row>
    <row r="5" spans="1:11" x14ac:dyDescent="0.25">
      <c r="A5" s="145" t="s">
        <v>125</v>
      </c>
      <c r="B5" s="146"/>
      <c r="C5" s="145"/>
      <c r="D5" s="145" t="s">
        <v>126</v>
      </c>
      <c r="E5" s="147">
        <v>0</v>
      </c>
      <c r="F5" s="148" t="s">
        <v>127</v>
      </c>
      <c r="G5" s="148" t="s">
        <v>128</v>
      </c>
      <c r="H5" s="148" t="s">
        <v>129</v>
      </c>
      <c r="I5" s="147" t="s">
        <v>214</v>
      </c>
      <c r="J5" s="147" t="s">
        <v>215</v>
      </c>
      <c r="K5" s="147" t="s">
        <v>216</v>
      </c>
    </row>
    <row r="6" spans="1:11" x14ac:dyDescent="0.25">
      <c r="A6" s="150" t="s">
        <v>130</v>
      </c>
      <c r="B6" s="146"/>
      <c r="C6" s="150"/>
      <c r="D6" s="150" t="s">
        <v>131</v>
      </c>
      <c r="E6" s="151">
        <v>0</v>
      </c>
      <c r="F6" s="152" t="s">
        <v>127</v>
      </c>
      <c r="G6" s="152" t="s">
        <v>128</v>
      </c>
      <c r="H6" s="152" t="s">
        <v>129</v>
      </c>
      <c r="I6" s="151" t="s">
        <v>214</v>
      </c>
      <c r="J6" s="151" t="s">
        <v>215</v>
      </c>
      <c r="K6" s="151" t="s">
        <v>217</v>
      </c>
    </row>
    <row r="7" spans="1:11" x14ac:dyDescent="0.25">
      <c r="A7" s="154" t="s">
        <v>132</v>
      </c>
      <c r="B7" s="140" t="s">
        <v>133</v>
      </c>
      <c r="C7" s="155"/>
      <c r="D7" s="167">
        <v>8308</v>
      </c>
      <c r="E7" s="157">
        <v>348</v>
      </c>
      <c r="F7" s="157">
        <v>1459</v>
      </c>
      <c r="G7" s="157">
        <v>612</v>
      </c>
      <c r="H7" s="157">
        <v>725</v>
      </c>
      <c r="I7" s="157">
        <v>1693</v>
      </c>
      <c r="J7" s="157">
        <v>1749</v>
      </c>
      <c r="K7" s="157">
        <v>1722</v>
      </c>
    </row>
    <row r="8" spans="1:11" x14ac:dyDescent="0.25">
      <c r="A8" s="159"/>
      <c r="B8" s="160" t="s">
        <v>134</v>
      </c>
      <c r="C8" s="161" t="s">
        <v>135</v>
      </c>
      <c r="D8" s="166">
        <f>D7*100/D49</f>
        <v>1.1993076697659848</v>
      </c>
      <c r="E8" s="166">
        <f t="shared" ref="E8:K8" si="0">E7*100/E49</f>
        <v>7.0559610705596105</v>
      </c>
      <c r="F8" s="166">
        <f t="shared" si="0"/>
        <v>10.384341637010676</v>
      </c>
      <c r="G8" s="166">
        <f t="shared" si="0"/>
        <v>5.2085106382978728</v>
      </c>
      <c r="H8" s="166">
        <f t="shared" si="0"/>
        <v>2.3563442537701507</v>
      </c>
      <c r="I8" s="166">
        <f t="shared" si="0"/>
        <v>1.1522493704485128</v>
      </c>
      <c r="J8" s="166">
        <f t="shared" si="0"/>
        <v>0.79486270553268068</v>
      </c>
      <c r="K8" s="166">
        <f t="shared" si="0"/>
        <v>0.65161864037992168</v>
      </c>
    </row>
    <row r="9" spans="1:11" x14ac:dyDescent="0.25">
      <c r="A9" s="159" t="s">
        <v>136</v>
      </c>
      <c r="B9" s="140" t="s">
        <v>137</v>
      </c>
      <c r="C9" s="163"/>
      <c r="D9" s="167">
        <v>154394</v>
      </c>
      <c r="E9" s="157">
        <v>125</v>
      </c>
      <c r="F9" s="157">
        <v>892</v>
      </c>
      <c r="G9" s="157">
        <v>1028</v>
      </c>
      <c r="H9" s="157">
        <v>2031</v>
      </c>
      <c r="I9" s="157">
        <v>17593</v>
      </c>
      <c r="J9" s="157">
        <v>60187</v>
      </c>
      <c r="K9" s="157">
        <v>72538</v>
      </c>
    </row>
    <row r="10" spans="1:11" x14ac:dyDescent="0.25">
      <c r="A10" s="159"/>
      <c r="B10" s="160" t="s">
        <v>138</v>
      </c>
      <c r="C10" s="161" t="s">
        <v>135</v>
      </c>
      <c r="D10" s="166">
        <f>D9*100/D49</f>
        <v>22.287663500944809</v>
      </c>
      <c r="E10" s="166">
        <f t="shared" ref="E10:K10" si="1">E9*100/E49</f>
        <v>2.534468775344688</v>
      </c>
      <c r="F10" s="166">
        <f t="shared" si="1"/>
        <v>6.3487544483985765</v>
      </c>
      <c r="G10" s="166">
        <f t="shared" si="1"/>
        <v>8.7489361702127653</v>
      </c>
      <c r="H10" s="166">
        <f t="shared" si="1"/>
        <v>6.6010140405616227</v>
      </c>
      <c r="I10" s="166">
        <f t="shared" si="1"/>
        <v>11.973728986592254</v>
      </c>
      <c r="J10" s="166">
        <f t="shared" si="1"/>
        <v>27.353002663176362</v>
      </c>
      <c r="K10" s="166">
        <f t="shared" si="1"/>
        <v>27.448962215957469</v>
      </c>
    </row>
    <row r="11" spans="1:11" x14ac:dyDescent="0.25">
      <c r="A11" s="159" t="s">
        <v>139</v>
      </c>
      <c r="B11" s="140" t="s">
        <v>140</v>
      </c>
      <c r="C11" s="163"/>
      <c r="D11" s="167">
        <v>24703</v>
      </c>
      <c r="E11" s="157">
        <v>192</v>
      </c>
      <c r="F11" s="157">
        <v>659</v>
      </c>
      <c r="G11" s="157">
        <v>436</v>
      </c>
      <c r="H11" s="157">
        <v>790</v>
      </c>
      <c r="I11" s="157">
        <v>5262</v>
      </c>
      <c r="J11" s="157">
        <v>6524</v>
      </c>
      <c r="K11" s="157">
        <v>10840</v>
      </c>
    </row>
    <row r="12" spans="1:11" ht="15" customHeight="1" x14ac:dyDescent="0.25">
      <c r="A12" s="159"/>
      <c r="B12" s="173" t="s">
        <v>263</v>
      </c>
      <c r="C12" s="161" t="s">
        <v>135</v>
      </c>
      <c r="D12" s="166">
        <f>D11*100/D49</f>
        <v>3.566020385920694</v>
      </c>
      <c r="E12" s="166">
        <f t="shared" ref="E12:K12" si="2">E11*100/E49</f>
        <v>3.8929440389294405</v>
      </c>
      <c r="F12" s="166">
        <f t="shared" si="2"/>
        <v>4.6903914590747329</v>
      </c>
      <c r="G12" s="166">
        <f t="shared" si="2"/>
        <v>3.7106382978723405</v>
      </c>
      <c r="H12" s="166">
        <f t="shared" si="2"/>
        <v>2.5676027041081642</v>
      </c>
      <c r="I12" s="166">
        <f t="shared" si="2"/>
        <v>3.5812972163615329</v>
      </c>
      <c r="J12" s="166">
        <f t="shared" si="2"/>
        <v>2.9649424190367117</v>
      </c>
      <c r="K12" s="166">
        <f t="shared" si="2"/>
        <v>4.1019431252719807</v>
      </c>
    </row>
    <row r="13" spans="1:11" x14ac:dyDescent="0.25">
      <c r="A13" s="159" t="s">
        <v>141</v>
      </c>
      <c r="B13" s="140" t="s">
        <v>142</v>
      </c>
      <c r="C13" s="163"/>
      <c r="D13" s="167">
        <v>46511</v>
      </c>
      <c r="E13" s="157">
        <v>121</v>
      </c>
      <c r="F13" s="157">
        <v>495</v>
      </c>
      <c r="G13" s="157">
        <v>1566</v>
      </c>
      <c r="H13" s="157">
        <v>2565</v>
      </c>
      <c r="I13" s="157">
        <v>11857</v>
      </c>
      <c r="J13" s="157">
        <v>14714</v>
      </c>
      <c r="K13" s="157">
        <v>15193</v>
      </c>
    </row>
    <row r="14" spans="1:11" x14ac:dyDescent="0.25">
      <c r="A14" s="159"/>
      <c r="B14" s="173" t="s">
        <v>264</v>
      </c>
      <c r="C14" s="161" t="s">
        <v>135</v>
      </c>
      <c r="D14" s="166">
        <f>D13*100/D49</f>
        <v>6.7141308411754599</v>
      </c>
      <c r="E14" s="166">
        <f t="shared" ref="E14:K14" si="3">E13*100/E49</f>
        <v>2.4533657745336579</v>
      </c>
      <c r="F14" s="166">
        <f t="shared" si="3"/>
        <v>3.5231316725978647</v>
      </c>
      <c r="G14" s="166">
        <f t="shared" si="3"/>
        <v>13.327659574468084</v>
      </c>
      <c r="H14" s="166">
        <f t="shared" si="3"/>
        <v>8.336583463338533</v>
      </c>
      <c r="I14" s="166">
        <f t="shared" si="3"/>
        <v>8.0698291703532288</v>
      </c>
      <c r="J14" s="166">
        <f t="shared" si="3"/>
        <v>6.6870267862823694</v>
      </c>
      <c r="K14" s="166">
        <f t="shared" si="3"/>
        <v>5.7491533120163476</v>
      </c>
    </row>
    <row r="15" spans="1:11" x14ac:dyDescent="0.25">
      <c r="A15" s="159" t="s">
        <v>143</v>
      </c>
      <c r="B15" s="140" t="s">
        <v>190</v>
      </c>
      <c r="C15" s="163"/>
      <c r="D15" s="167">
        <v>47093</v>
      </c>
      <c r="E15" s="157">
        <v>5</v>
      </c>
      <c r="F15" s="157">
        <v>201</v>
      </c>
      <c r="G15" s="157">
        <v>373</v>
      </c>
      <c r="H15" s="157">
        <v>8824</v>
      </c>
      <c r="I15" s="157">
        <v>12354</v>
      </c>
      <c r="J15" s="157">
        <v>22395</v>
      </c>
      <c r="K15" s="157">
        <v>2941</v>
      </c>
    </row>
    <row r="16" spans="1:11" x14ac:dyDescent="0.25">
      <c r="A16" s="159"/>
      <c r="B16" s="173" t="s">
        <v>144</v>
      </c>
      <c r="C16" s="161" t="s">
        <v>135</v>
      </c>
      <c r="D16" s="166">
        <f>D15*100/D49</f>
        <v>6.7981458945943096</v>
      </c>
      <c r="E16" s="168">
        <f t="shared" ref="E16:K16" si="4">E15*100/E49</f>
        <v>0.10137875101378752</v>
      </c>
      <c r="F16" s="166">
        <f t="shared" si="4"/>
        <v>1.4306049822064058</v>
      </c>
      <c r="G16" s="166">
        <f t="shared" si="4"/>
        <v>3.1744680851063829</v>
      </c>
      <c r="H16" s="166">
        <f t="shared" si="4"/>
        <v>28.679147165886636</v>
      </c>
      <c r="I16" s="166">
        <f t="shared" si="4"/>
        <v>8.4080854828830063</v>
      </c>
      <c r="J16" s="166">
        <f t="shared" si="4"/>
        <v>10.177787473072833</v>
      </c>
      <c r="K16" s="166">
        <f t="shared" si="4"/>
        <v>1.1128980379543261</v>
      </c>
    </row>
    <row r="17" spans="1:11" x14ac:dyDescent="0.25">
      <c r="A17" s="159" t="s">
        <v>145</v>
      </c>
      <c r="B17" s="140" t="s">
        <v>189</v>
      </c>
      <c r="C17" s="163"/>
      <c r="D17" s="167">
        <v>20601</v>
      </c>
      <c r="E17" s="157">
        <v>359</v>
      </c>
      <c r="F17" s="157">
        <v>619</v>
      </c>
      <c r="G17" s="157">
        <v>350</v>
      </c>
      <c r="H17" s="157">
        <v>973</v>
      </c>
      <c r="I17" s="157">
        <v>5829</v>
      </c>
      <c r="J17" s="157">
        <v>7677</v>
      </c>
      <c r="K17" s="157">
        <v>4794</v>
      </c>
    </row>
    <row r="18" spans="1:11" x14ac:dyDescent="0.25">
      <c r="A18" s="159"/>
      <c r="B18" s="173" t="s">
        <v>146</v>
      </c>
      <c r="C18" s="161" t="s">
        <v>135</v>
      </c>
      <c r="D18" s="166">
        <f>D17*100/D49</f>
        <v>2.9738730506558806</v>
      </c>
      <c r="E18" s="166">
        <f t="shared" ref="E18:K18" si="5">E17*100/E49</f>
        <v>7.2789943227899432</v>
      </c>
      <c r="F18" s="166">
        <f t="shared" si="5"/>
        <v>4.4056939501779357</v>
      </c>
      <c r="G18" s="166">
        <f t="shared" si="5"/>
        <v>2.978723404255319</v>
      </c>
      <c r="H18" s="166">
        <f t="shared" si="5"/>
        <v>3.1623764950598026</v>
      </c>
      <c r="I18" s="166">
        <f t="shared" si="5"/>
        <v>3.9671952630504324</v>
      </c>
      <c r="J18" s="166">
        <f t="shared" si="5"/>
        <v>3.488942818967633</v>
      </c>
      <c r="K18" s="166">
        <f t="shared" si="5"/>
        <v>1.8140881312319073</v>
      </c>
    </row>
    <row r="19" spans="1:11" x14ac:dyDescent="0.25">
      <c r="A19" s="159" t="s">
        <v>147</v>
      </c>
      <c r="B19" s="140" t="s">
        <v>148</v>
      </c>
      <c r="C19" s="163"/>
      <c r="D19" s="167">
        <v>30975</v>
      </c>
      <c r="E19" s="157">
        <v>6</v>
      </c>
      <c r="F19" s="157">
        <v>54</v>
      </c>
      <c r="G19" s="157">
        <v>70</v>
      </c>
      <c r="H19" s="157">
        <v>235</v>
      </c>
      <c r="I19" s="157">
        <v>1111</v>
      </c>
      <c r="J19" s="157">
        <v>5413</v>
      </c>
      <c r="K19" s="157">
        <v>24086</v>
      </c>
    </row>
    <row r="20" spans="1:11" x14ac:dyDescent="0.25">
      <c r="A20" s="159"/>
      <c r="B20" s="165" t="s">
        <v>260</v>
      </c>
      <c r="C20" s="161" t="s">
        <v>135</v>
      </c>
      <c r="D20" s="166">
        <f>D19*100/D49</f>
        <v>4.4714197244825931</v>
      </c>
      <c r="E20" s="166">
        <f t="shared" ref="E20:K20" si="6">E19*100/E49</f>
        <v>0.12165450121654502</v>
      </c>
      <c r="F20" s="166">
        <f t="shared" si="6"/>
        <v>0.38434163701067614</v>
      </c>
      <c r="G20" s="166">
        <f t="shared" si="6"/>
        <v>0.5957446808510638</v>
      </c>
      <c r="H20" s="166">
        <f t="shared" si="6"/>
        <v>0.76378055122204891</v>
      </c>
      <c r="I20" s="166">
        <f t="shared" si="6"/>
        <v>0.75614238072551554</v>
      </c>
      <c r="J20" s="166">
        <f t="shared" si="6"/>
        <v>2.4600296312455123</v>
      </c>
      <c r="K20" s="166">
        <f t="shared" si="6"/>
        <v>9.1143359884963964</v>
      </c>
    </row>
    <row r="21" spans="1:11" x14ac:dyDescent="0.25">
      <c r="A21" s="159" t="s">
        <v>149</v>
      </c>
      <c r="B21" s="140" t="s">
        <v>150</v>
      </c>
      <c r="C21" s="163"/>
      <c r="D21" s="167">
        <v>1850</v>
      </c>
      <c r="E21" s="157">
        <v>44</v>
      </c>
      <c r="F21" s="157">
        <v>304</v>
      </c>
      <c r="G21" s="157">
        <v>150</v>
      </c>
      <c r="H21" s="157">
        <v>157</v>
      </c>
      <c r="I21" s="157">
        <v>289</v>
      </c>
      <c r="J21" s="157">
        <v>467</v>
      </c>
      <c r="K21" s="157">
        <v>439</v>
      </c>
    </row>
    <row r="22" spans="1:11" x14ac:dyDescent="0.25">
      <c r="A22" s="159"/>
      <c r="B22" s="165" t="s">
        <v>261</v>
      </c>
      <c r="C22" s="161" t="s">
        <v>135</v>
      </c>
      <c r="D22" s="166">
        <f>D21*100/D49</f>
        <v>0.26705815949290707</v>
      </c>
      <c r="E22" s="166">
        <f t="shared" ref="E22:K22" si="7">E21*100/E49</f>
        <v>0.89213300892133007</v>
      </c>
      <c r="F22" s="166">
        <f t="shared" si="7"/>
        <v>2.1637010676156585</v>
      </c>
      <c r="G22" s="166">
        <f t="shared" si="7"/>
        <v>1.2765957446808511</v>
      </c>
      <c r="H22" s="166">
        <f t="shared" si="7"/>
        <v>0.51027041081643265</v>
      </c>
      <c r="I22" s="166">
        <f t="shared" si="7"/>
        <v>0.19669230245695229</v>
      </c>
      <c r="J22" s="166">
        <f t="shared" si="7"/>
        <v>0.21223606831547279</v>
      </c>
      <c r="K22" s="166">
        <f t="shared" si="7"/>
        <v>0.16612112841276749</v>
      </c>
    </row>
    <row r="23" spans="1:11" x14ac:dyDescent="0.25">
      <c r="A23" s="159" t="s">
        <v>151</v>
      </c>
      <c r="B23" s="140" t="s">
        <v>152</v>
      </c>
      <c r="C23" s="163"/>
      <c r="D23" s="167">
        <v>24101</v>
      </c>
      <c r="E23" s="157">
        <v>25</v>
      </c>
      <c r="F23" s="157">
        <v>69</v>
      </c>
      <c r="G23" s="157">
        <v>92</v>
      </c>
      <c r="H23" s="157">
        <v>580</v>
      </c>
      <c r="I23" s="157">
        <v>3230</v>
      </c>
      <c r="J23" s="157">
        <v>7689</v>
      </c>
      <c r="K23" s="157">
        <v>12416</v>
      </c>
    </row>
    <row r="24" spans="1:11" x14ac:dyDescent="0.25">
      <c r="A24" s="159"/>
      <c r="B24" s="160" t="s">
        <v>153</v>
      </c>
      <c r="C24" s="161" t="s">
        <v>135</v>
      </c>
      <c r="D24" s="166">
        <f>D23*100/D49</f>
        <v>3.4791182172640829</v>
      </c>
      <c r="E24" s="166">
        <f t="shared" ref="E24:K24" si="8">E23*100/E49</f>
        <v>0.50689375506893752</v>
      </c>
      <c r="F24" s="166">
        <f t="shared" si="8"/>
        <v>0.49110320284697506</v>
      </c>
      <c r="G24" s="166">
        <f t="shared" si="8"/>
        <v>0.78297872340425534</v>
      </c>
      <c r="H24" s="166">
        <f t="shared" si="8"/>
        <v>1.8850754030161208</v>
      </c>
      <c r="I24" s="166">
        <f t="shared" si="8"/>
        <v>2.1983257333424078</v>
      </c>
      <c r="J24" s="166">
        <f t="shared" si="8"/>
        <v>3.4943964224361248</v>
      </c>
      <c r="K24" s="166">
        <f t="shared" si="8"/>
        <v>4.6983141921934424</v>
      </c>
    </row>
    <row r="25" spans="1:11" x14ac:dyDescent="0.25">
      <c r="A25" s="159" t="s">
        <v>154</v>
      </c>
      <c r="B25" s="140" t="s">
        <v>155</v>
      </c>
      <c r="C25" s="163"/>
      <c r="D25" s="167">
        <v>17234</v>
      </c>
      <c r="E25" s="157">
        <v>744</v>
      </c>
      <c r="F25" s="157">
        <v>2526</v>
      </c>
      <c r="G25" s="157">
        <v>1476</v>
      </c>
      <c r="H25" s="157">
        <v>1184</v>
      </c>
      <c r="I25" s="157">
        <v>2457</v>
      </c>
      <c r="J25" s="157">
        <v>3949</v>
      </c>
      <c r="K25" s="157">
        <v>4898</v>
      </c>
    </row>
    <row r="26" spans="1:11" x14ac:dyDescent="0.25">
      <c r="A26" s="159"/>
      <c r="B26" s="160" t="s">
        <v>156</v>
      </c>
      <c r="C26" s="161" t="s">
        <v>135</v>
      </c>
      <c r="D26" s="166">
        <f>D25*100/D49</f>
        <v>2.4878272003787893</v>
      </c>
      <c r="E26" s="166">
        <f t="shared" ref="E26:K26" si="9">E25*100/E49</f>
        <v>15.085158150851582</v>
      </c>
      <c r="F26" s="166">
        <f t="shared" si="9"/>
        <v>17.978647686832741</v>
      </c>
      <c r="G26" s="166">
        <f t="shared" si="9"/>
        <v>12.561702127659574</v>
      </c>
      <c r="H26" s="166">
        <f t="shared" si="9"/>
        <v>3.8481539261570461</v>
      </c>
      <c r="I26" s="166">
        <f t="shared" si="9"/>
        <v>1.672224868985231</v>
      </c>
      <c r="J26" s="166">
        <f t="shared" si="9"/>
        <v>1.7946900080895118</v>
      </c>
      <c r="K26" s="166">
        <f t="shared" si="9"/>
        <v>1.8534425671201256</v>
      </c>
    </row>
    <row r="27" spans="1:11" x14ac:dyDescent="0.25">
      <c r="A27" s="159" t="s">
        <v>157</v>
      </c>
      <c r="B27" s="140" t="s">
        <v>158</v>
      </c>
      <c r="C27" s="163"/>
      <c r="D27" s="167">
        <v>24573</v>
      </c>
      <c r="E27" s="157">
        <v>67</v>
      </c>
      <c r="F27" s="157">
        <v>274</v>
      </c>
      <c r="G27" s="157">
        <v>311</v>
      </c>
      <c r="H27" s="157">
        <v>1606</v>
      </c>
      <c r="I27" s="157">
        <v>7684</v>
      </c>
      <c r="J27" s="157">
        <v>8435</v>
      </c>
      <c r="K27" s="157">
        <v>6196</v>
      </c>
    </row>
    <row r="28" spans="1:11" x14ac:dyDescent="0.25">
      <c r="A28" s="159"/>
      <c r="B28" s="160" t="s">
        <v>159</v>
      </c>
      <c r="C28" s="161" t="s">
        <v>135</v>
      </c>
      <c r="D28" s="166">
        <f>D27*100/D49</f>
        <v>3.5472541368752464</v>
      </c>
      <c r="E28" s="166">
        <f t="shared" ref="E28:K28" si="10">E27*100/E49</f>
        <v>1.3584752635847526</v>
      </c>
      <c r="F28" s="166">
        <f t="shared" si="10"/>
        <v>1.9501779359430604</v>
      </c>
      <c r="G28" s="166">
        <f t="shared" si="10"/>
        <v>2.6468085106382979</v>
      </c>
      <c r="H28" s="166">
        <f t="shared" si="10"/>
        <v>5.2197087883515341</v>
      </c>
      <c r="I28" s="166">
        <f t="shared" si="10"/>
        <v>5.229701218267202</v>
      </c>
      <c r="J28" s="166">
        <f t="shared" si="10"/>
        <v>3.8334287713940318</v>
      </c>
      <c r="K28" s="166">
        <f t="shared" si="10"/>
        <v>2.3446161996480805</v>
      </c>
    </row>
    <row r="29" spans="1:11" x14ac:dyDescent="0.25">
      <c r="A29" s="159" t="s">
        <v>160</v>
      </c>
      <c r="B29" s="140" t="s">
        <v>262</v>
      </c>
      <c r="C29" s="163"/>
      <c r="D29" s="167">
        <v>10989</v>
      </c>
      <c r="E29" s="157">
        <v>71</v>
      </c>
      <c r="F29" s="157">
        <v>368</v>
      </c>
      <c r="G29" s="157">
        <v>385</v>
      </c>
      <c r="H29" s="157">
        <v>905</v>
      </c>
      <c r="I29" s="157">
        <v>3073</v>
      </c>
      <c r="J29" s="157">
        <v>3704</v>
      </c>
      <c r="K29" s="157">
        <v>2483</v>
      </c>
    </row>
    <row r="30" spans="1:11" x14ac:dyDescent="0.25">
      <c r="A30" s="159"/>
      <c r="B30" s="173" t="s">
        <v>161</v>
      </c>
      <c r="C30" s="161" t="s">
        <v>135</v>
      </c>
      <c r="D30" s="166">
        <f>D29*100/D49</f>
        <v>1.5863254673878679</v>
      </c>
      <c r="E30" s="166">
        <f t="shared" ref="E30:K30" si="11">E29*100/E49</f>
        <v>1.4395782643957826</v>
      </c>
      <c r="F30" s="166">
        <f t="shared" si="11"/>
        <v>2.6192170818505338</v>
      </c>
      <c r="G30" s="166">
        <f t="shared" si="11"/>
        <v>3.2765957446808511</v>
      </c>
      <c r="H30" s="166">
        <f t="shared" si="11"/>
        <v>2.9413676547061884</v>
      </c>
      <c r="I30" s="166">
        <f t="shared" si="11"/>
        <v>2.091472129585517</v>
      </c>
      <c r="J30" s="166">
        <f t="shared" si="11"/>
        <v>1.6833456039411374</v>
      </c>
      <c r="K30" s="166">
        <f t="shared" si="11"/>
        <v>0.93958715683121108</v>
      </c>
    </row>
    <row r="31" spans="1:11" x14ac:dyDescent="0.25">
      <c r="A31" s="159" t="s">
        <v>162</v>
      </c>
      <c r="B31" s="140" t="s">
        <v>163</v>
      </c>
      <c r="C31" s="163"/>
      <c r="D31" s="167">
        <v>38904</v>
      </c>
      <c r="E31" s="157">
        <v>13</v>
      </c>
      <c r="F31" s="157">
        <v>476</v>
      </c>
      <c r="G31" s="157">
        <v>848</v>
      </c>
      <c r="H31" s="157">
        <v>2169</v>
      </c>
      <c r="I31" s="157">
        <v>6403</v>
      </c>
      <c r="J31" s="157">
        <v>16923</v>
      </c>
      <c r="K31" s="157">
        <v>12072</v>
      </c>
    </row>
    <row r="32" spans="1:11" x14ac:dyDescent="0.25">
      <c r="A32" s="159"/>
      <c r="B32" s="173" t="s">
        <v>164</v>
      </c>
      <c r="C32" s="161" t="s">
        <v>135</v>
      </c>
      <c r="D32" s="166">
        <f>D31*100/D49</f>
        <v>5.6160165604930041</v>
      </c>
      <c r="E32" s="166">
        <f t="shared" ref="E32:K32" si="12">E31*100/E49</f>
        <v>0.26358475263584752</v>
      </c>
      <c r="F32" s="166">
        <f t="shared" si="12"/>
        <v>3.3879003558718863</v>
      </c>
      <c r="G32" s="166">
        <f t="shared" si="12"/>
        <v>7.2170212765957444</v>
      </c>
      <c r="H32" s="166">
        <f t="shared" si="12"/>
        <v>7.0495319812792507</v>
      </c>
      <c r="I32" s="166">
        <f t="shared" si="12"/>
        <v>4.3578574831552439</v>
      </c>
      <c r="J32" s="166">
        <f t="shared" si="12"/>
        <v>7.6909442914405695</v>
      </c>
      <c r="K32" s="166">
        <f t="shared" si="12"/>
        <v>4.5681418273324121</v>
      </c>
    </row>
    <row r="33" spans="1:11" x14ac:dyDescent="0.25">
      <c r="A33" s="159" t="s">
        <v>165</v>
      </c>
      <c r="B33" s="140" t="s">
        <v>166</v>
      </c>
      <c r="C33" s="163"/>
      <c r="D33" s="167">
        <v>135596</v>
      </c>
      <c r="E33" s="157">
        <v>431</v>
      </c>
      <c r="F33" s="157">
        <v>742</v>
      </c>
      <c r="G33" s="157">
        <v>588</v>
      </c>
      <c r="H33" s="157">
        <v>1255</v>
      </c>
      <c r="I33" s="157">
        <v>23597</v>
      </c>
      <c r="J33" s="157">
        <v>40268</v>
      </c>
      <c r="K33" s="157">
        <v>68715</v>
      </c>
    </row>
    <row r="34" spans="1:11" x14ac:dyDescent="0.25">
      <c r="A34" s="159"/>
      <c r="B34" s="173" t="s">
        <v>167</v>
      </c>
      <c r="C34" s="161" t="s">
        <v>135</v>
      </c>
      <c r="D34" s="166">
        <f>D33*100/D49</f>
        <v>19.574063888973097</v>
      </c>
      <c r="E34" s="166">
        <f t="shared" ref="E34:K34" si="13">E33*100/E49</f>
        <v>8.7388483373884842</v>
      </c>
      <c r="F34" s="166">
        <f t="shared" si="13"/>
        <v>5.2811387900355875</v>
      </c>
      <c r="G34" s="166">
        <f t="shared" si="13"/>
        <v>5.0042553191489363</v>
      </c>
      <c r="H34" s="166">
        <f t="shared" si="13"/>
        <v>4.0789131565262613</v>
      </c>
      <c r="I34" s="166">
        <f t="shared" si="13"/>
        <v>16.060028585040495</v>
      </c>
      <c r="J34" s="166">
        <f t="shared" si="13"/>
        <v>18.30047537243567</v>
      </c>
      <c r="K34" s="166">
        <f t="shared" si="13"/>
        <v>26.002308289028058</v>
      </c>
    </row>
    <row r="35" spans="1:11" x14ac:dyDescent="0.25">
      <c r="A35" s="159" t="s">
        <v>168</v>
      </c>
      <c r="B35" s="140" t="s">
        <v>169</v>
      </c>
      <c r="C35" s="163"/>
      <c r="D35" s="167">
        <v>15658</v>
      </c>
      <c r="E35" s="167">
        <v>0</v>
      </c>
      <c r="F35" s="167">
        <v>0</v>
      </c>
      <c r="G35" s="167">
        <v>0</v>
      </c>
      <c r="H35" s="157">
        <v>306</v>
      </c>
      <c r="I35" s="157">
        <v>15245</v>
      </c>
      <c r="J35" s="157">
        <v>107</v>
      </c>
      <c r="K35" s="167">
        <v>0</v>
      </c>
    </row>
    <row r="36" spans="1:11" x14ac:dyDescent="0.25">
      <c r="A36" s="159"/>
      <c r="B36" s="160" t="s">
        <v>170</v>
      </c>
      <c r="C36" s="161" t="s">
        <v>135</v>
      </c>
      <c r="D36" s="166">
        <f>D35*100/D49</f>
        <v>2.2603225196432102</v>
      </c>
      <c r="E36" s="168">
        <f t="shared" ref="E36:K36" si="14">E35*100/E49</f>
        <v>0</v>
      </c>
      <c r="F36" s="168">
        <f t="shared" si="14"/>
        <v>0</v>
      </c>
      <c r="G36" s="168">
        <f t="shared" si="14"/>
        <v>0</v>
      </c>
      <c r="H36" s="166">
        <f t="shared" si="14"/>
        <v>0.99453978159126366</v>
      </c>
      <c r="I36" s="166">
        <f t="shared" si="14"/>
        <v>10.375689103654802</v>
      </c>
      <c r="J36" s="166">
        <f t="shared" si="14"/>
        <v>4.8627964260718602E-2</v>
      </c>
      <c r="K36" s="166">
        <f t="shared" si="14"/>
        <v>0</v>
      </c>
    </row>
    <row r="37" spans="1:11" x14ac:dyDescent="0.25">
      <c r="A37" s="159" t="s">
        <v>171</v>
      </c>
      <c r="B37" s="140" t="s">
        <v>172</v>
      </c>
      <c r="C37" s="163"/>
      <c r="D37" s="167">
        <v>439</v>
      </c>
      <c r="E37" s="157">
        <v>439</v>
      </c>
      <c r="F37" s="15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</row>
    <row r="38" spans="1:11" x14ac:dyDescent="0.25">
      <c r="A38" s="159"/>
      <c r="B38" s="173" t="s">
        <v>173</v>
      </c>
      <c r="C38" s="161" t="s">
        <v>135</v>
      </c>
      <c r="D38" s="166">
        <f>D37*100/D49</f>
        <v>6.3372179468857412E-2</v>
      </c>
      <c r="E38" s="166">
        <f t="shared" ref="E38:K38" si="15">E37*100/E49</f>
        <v>8.9010543390105425</v>
      </c>
      <c r="F38" s="168">
        <f t="shared" si="15"/>
        <v>0</v>
      </c>
      <c r="G38" s="168">
        <f t="shared" si="15"/>
        <v>0</v>
      </c>
      <c r="H38" s="168">
        <f t="shared" si="15"/>
        <v>0</v>
      </c>
      <c r="I38" s="168">
        <f t="shared" si="15"/>
        <v>0</v>
      </c>
      <c r="J38" s="168">
        <f t="shared" si="15"/>
        <v>0</v>
      </c>
      <c r="K38" s="168">
        <f t="shared" si="15"/>
        <v>0</v>
      </c>
    </row>
    <row r="39" spans="1:11" x14ac:dyDescent="0.25">
      <c r="A39" s="159" t="s">
        <v>174</v>
      </c>
      <c r="B39" s="140" t="s">
        <v>175</v>
      </c>
      <c r="C39" s="163"/>
      <c r="D39" s="167">
        <v>2943</v>
      </c>
      <c r="E39" s="157">
        <v>326</v>
      </c>
      <c r="F39" s="157">
        <v>744</v>
      </c>
      <c r="G39" s="157">
        <v>537</v>
      </c>
      <c r="H39" s="157">
        <v>618</v>
      </c>
      <c r="I39" s="157">
        <v>427</v>
      </c>
      <c r="J39" s="157">
        <v>173</v>
      </c>
      <c r="K39" s="157">
        <v>118</v>
      </c>
    </row>
    <row r="40" spans="1:11" x14ac:dyDescent="0.25">
      <c r="A40" s="159"/>
      <c r="B40" s="173" t="s">
        <v>176</v>
      </c>
      <c r="C40" s="161" t="s">
        <v>135</v>
      </c>
      <c r="D40" s="166">
        <f>D39*100/D49</f>
        <v>0.42483900723655432</v>
      </c>
      <c r="E40" s="166">
        <f t="shared" ref="E40:K40" si="16">E39*100/E49</f>
        <v>6.6098945660989461</v>
      </c>
      <c r="F40" s="166">
        <f t="shared" si="16"/>
        <v>5.2953736654804269</v>
      </c>
      <c r="G40" s="166">
        <f t="shared" si="16"/>
        <v>4.5702127659574465</v>
      </c>
      <c r="H40" s="166">
        <f t="shared" si="16"/>
        <v>2.0085803432137284</v>
      </c>
      <c r="I40" s="166">
        <f t="shared" si="16"/>
        <v>0.29061457837065269</v>
      </c>
      <c r="J40" s="166">
        <f t="shared" si="16"/>
        <v>7.8622783337423535E-2</v>
      </c>
      <c r="K40" s="166">
        <f t="shared" si="16"/>
        <v>4.4652148411632266E-2</v>
      </c>
    </row>
    <row r="41" spans="1:11" x14ac:dyDescent="0.25">
      <c r="A41" s="159" t="s">
        <v>177</v>
      </c>
      <c r="B41" s="140" t="s">
        <v>178</v>
      </c>
      <c r="C41" s="163"/>
      <c r="D41" s="167">
        <v>34900</v>
      </c>
      <c r="E41" s="157">
        <v>1024</v>
      </c>
      <c r="F41" s="157">
        <v>3313</v>
      </c>
      <c r="G41" s="157">
        <v>2202</v>
      </c>
      <c r="H41" s="157">
        <v>3809</v>
      </c>
      <c r="I41" s="157">
        <v>7000</v>
      </c>
      <c r="J41" s="157">
        <v>8141</v>
      </c>
      <c r="K41" s="157">
        <v>9411</v>
      </c>
    </row>
    <row r="42" spans="1:11" x14ac:dyDescent="0.25">
      <c r="A42" s="159"/>
      <c r="B42" s="173" t="s">
        <v>179</v>
      </c>
      <c r="C42" s="161" t="s">
        <v>135</v>
      </c>
      <c r="D42" s="166">
        <f>D41*100/D49</f>
        <v>5.0380160898932198</v>
      </c>
      <c r="E42" s="166">
        <f t="shared" ref="E42:K42" si="17">E41*100/E49</f>
        <v>20.76236820762368</v>
      </c>
      <c r="F42" s="166">
        <f t="shared" si="17"/>
        <v>23.580071174377224</v>
      </c>
      <c r="G42" s="166">
        <f t="shared" si="17"/>
        <v>18.740425531914894</v>
      </c>
      <c r="H42" s="166">
        <f t="shared" si="17"/>
        <v>12.379745189807592</v>
      </c>
      <c r="I42" s="166">
        <f t="shared" si="17"/>
        <v>4.7641734159123388</v>
      </c>
      <c r="J42" s="166">
        <f t="shared" si="17"/>
        <v>3.6998154864159827</v>
      </c>
      <c r="K42" s="166">
        <f t="shared" si="17"/>
        <v>3.5611980398463663</v>
      </c>
    </row>
    <row r="43" spans="1:11" x14ac:dyDescent="0.25">
      <c r="A43" s="159" t="s">
        <v>180</v>
      </c>
      <c r="B43" s="140" t="s">
        <v>181</v>
      </c>
      <c r="C43" s="163"/>
      <c r="D43" s="167">
        <v>4860</v>
      </c>
      <c r="E43" s="157">
        <v>23</v>
      </c>
      <c r="F43" s="157">
        <v>165</v>
      </c>
      <c r="G43" s="157">
        <v>172</v>
      </c>
      <c r="H43" s="157">
        <v>308</v>
      </c>
      <c r="I43" s="157">
        <v>993</v>
      </c>
      <c r="J43" s="157">
        <v>1494</v>
      </c>
      <c r="K43" s="157">
        <v>1705</v>
      </c>
    </row>
    <row r="44" spans="1:11" x14ac:dyDescent="0.25">
      <c r="A44" s="159"/>
      <c r="B44" s="160" t="s">
        <v>182</v>
      </c>
      <c r="C44" s="161" t="s">
        <v>135</v>
      </c>
      <c r="D44" s="166">
        <f>D43*100/D49</f>
        <v>0.70156900277596135</v>
      </c>
      <c r="E44" s="166">
        <f t="shared" ref="E44:K44" si="18">E43*100/E49</f>
        <v>0.46634225466342255</v>
      </c>
      <c r="F44" s="166">
        <f t="shared" si="18"/>
        <v>1.1743772241992882</v>
      </c>
      <c r="G44" s="166">
        <f t="shared" si="18"/>
        <v>1.4638297872340424</v>
      </c>
      <c r="H44" s="166">
        <f t="shared" si="18"/>
        <v>1.001040041601664</v>
      </c>
      <c r="I44" s="166">
        <f t="shared" si="18"/>
        <v>0.675832028857279</v>
      </c>
      <c r="J44" s="166">
        <f t="shared" si="18"/>
        <v>0.67897363182722981</v>
      </c>
      <c r="K44" s="166">
        <f t="shared" si="18"/>
        <v>0.64518570374434758</v>
      </c>
    </row>
    <row r="45" spans="1:11" x14ac:dyDescent="0.25">
      <c r="A45" s="170" t="s">
        <v>183</v>
      </c>
      <c r="B45" s="140" t="s">
        <v>184</v>
      </c>
      <c r="C45" s="163"/>
      <c r="D45" s="167">
        <v>38588</v>
      </c>
      <c r="E45" s="157">
        <v>348</v>
      </c>
      <c r="F45" s="157">
        <v>456</v>
      </c>
      <c r="G45" s="157">
        <v>404</v>
      </c>
      <c r="H45" s="157">
        <v>1275</v>
      </c>
      <c r="I45" s="157">
        <v>18869</v>
      </c>
      <c r="J45" s="157">
        <v>7255</v>
      </c>
      <c r="K45" s="157">
        <v>9981</v>
      </c>
    </row>
    <row r="46" spans="1:11" x14ac:dyDescent="0.25">
      <c r="A46" s="170"/>
      <c r="B46" s="173" t="s">
        <v>185</v>
      </c>
      <c r="C46" s="161" t="s">
        <v>135</v>
      </c>
      <c r="D46" s="166">
        <f>D45*100/D49</f>
        <v>5.5704001397363774</v>
      </c>
      <c r="E46" s="166">
        <f t="shared" ref="E46:K46" si="19">E45*100/E49</f>
        <v>7.0559610705596105</v>
      </c>
      <c r="F46" s="166">
        <f t="shared" si="19"/>
        <v>3.2455516014234878</v>
      </c>
      <c r="G46" s="166">
        <f t="shared" si="19"/>
        <v>3.4382978723404256</v>
      </c>
      <c r="H46" s="166">
        <f t="shared" si="19"/>
        <v>4.1439157566302649</v>
      </c>
      <c r="I46" s="166">
        <f t="shared" si="19"/>
        <v>12.842169740692848</v>
      </c>
      <c r="J46" s="166">
        <f t="shared" si="19"/>
        <v>3.2971577636590044</v>
      </c>
      <c r="K46" s="166">
        <f t="shared" si="19"/>
        <v>3.7768906211567934</v>
      </c>
    </row>
    <row r="47" spans="1:11" x14ac:dyDescent="0.25">
      <c r="A47" s="170" t="s">
        <v>211</v>
      </c>
      <c r="B47" s="171" t="s">
        <v>213</v>
      </c>
      <c r="C47" s="161"/>
      <c r="D47" s="167">
        <v>9513</v>
      </c>
      <c r="E47" s="167">
        <v>221</v>
      </c>
      <c r="F47" s="167">
        <v>234</v>
      </c>
      <c r="G47" s="167">
        <v>150</v>
      </c>
      <c r="H47" s="167">
        <v>453</v>
      </c>
      <c r="I47" s="167">
        <v>1964</v>
      </c>
      <c r="J47" s="167">
        <v>2774</v>
      </c>
      <c r="K47" s="167">
        <v>3717</v>
      </c>
    </row>
    <row r="48" spans="1:11" x14ac:dyDescent="0.25">
      <c r="A48" s="172"/>
      <c r="B48" s="173" t="s">
        <v>212</v>
      </c>
      <c r="C48" s="161" t="s">
        <v>135</v>
      </c>
      <c r="D48" s="166">
        <f>D47*100/D49</f>
        <v>1.3732563628410945</v>
      </c>
      <c r="E48" s="166">
        <f t="shared" ref="E48:K48" si="20">E47*100/E49</f>
        <v>4.480940794809408</v>
      </c>
      <c r="F48" s="166">
        <f t="shared" si="20"/>
        <v>1.6654804270462633</v>
      </c>
      <c r="G48" s="166">
        <f t="shared" si="20"/>
        <v>1.2765957446808511</v>
      </c>
      <c r="H48" s="166">
        <f t="shared" si="20"/>
        <v>1.4723088923556942</v>
      </c>
      <c r="I48" s="166">
        <f t="shared" si="20"/>
        <v>1.3366909412645478</v>
      </c>
      <c r="J48" s="166">
        <f t="shared" si="20"/>
        <v>1.2606913351330225</v>
      </c>
      <c r="K48" s="166">
        <f t="shared" si="20"/>
        <v>1.4065426749664163</v>
      </c>
    </row>
    <row r="49" spans="1:12" x14ac:dyDescent="0.25">
      <c r="A49" s="174" t="s">
        <v>186</v>
      </c>
      <c r="B49" s="174"/>
      <c r="C49" s="175"/>
      <c r="D49" s="176">
        <v>692733</v>
      </c>
      <c r="E49" s="176">
        <v>4932</v>
      </c>
      <c r="F49" s="176">
        <v>14050</v>
      </c>
      <c r="G49" s="176">
        <v>11750</v>
      </c>
      <c r="H49" s="176">
        <v>30768</v>
      </c>
      <c r="I49" s="176">
        <v>146930</v>
      </c>
      <c r="J49" s="176">
        <v>220038</v>
      </c>
      <c r="K49" s="176">
        <v>264265</v>
      </c>
      <c r="L49" s="198"/>
    </row>
    <row r="50" spans="1:12" x14ac:dyDescent="0.25">
      <c r="A50" s="177"/>
      <c r="B50" s="177"/>
      <c r="C50" s="178" t="s">
        <v>135</v>
      </c>
      <c r="D50" s="179">
        <f>D49*100/D49</f>
        <v>100</v>
      </c>
      <c r="E50" s="179">
        <f t="shared" ref="E50:K50" si="21">E49*100/E49</f>
        <v>100</v>
      </c>
      <c r="F50" s="179">
        <f t="shared" si="21"/>
        <v>100</v>
      </c>
      <c r="G50" s="179">
        <f t="shared" si="21"/>
        <v>100</v>
      </c>
      <c r="H50" s="179">
        <f t="shared" si="21"/>
        <v>100</v>
      </c>
      <c r="I50" s="179">
        <f t="shared" si="21"/>
        <v>100</v>
      </c>
      <c r="J50" s="179">
        <f t="shared" si="21"/>
        <v>100</v>
      </c>
      <c r="K50" s="179">
        <f t="shared" si="21"/>
        <v>100</v>
      </c>
      <c r="L50" s="199"/>
    </row>
    <row r="51" spans="1:12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2" x14ac:dyDescent="0.25">
      <c r="A52" s="181" t="s">
        <v>187</v>
      </c>
      <c r="B52" s="181"/>
      <c r="C52" s="163"/>
      <c r="D52" s="182"/>
      <c r="E52" s="182"/>
      <c r="F52" s="182"/>
      <c r="G52" s="182"/>
      <c r="H52" s="182"/>
      <c r="I52" s="182"/>
      <c r="J52" s="182"/>
      <c r="K52" s="182"/>
    </row>
    <row r="53" spans="1:12" x14ac:dyDescent="0.25">
      <c r="A53" s="183" t="s">
        <v>188</v>
      </c>
      <c r="B53" s="183"/>
      <c r="C53" s="183"/>
    </row>
    <row r="54" spans="1:12" x14ac:dyDescent="0.25">
      <c r="A54" s="184"/>
      <c r="B54" s="184"/>
      <c r="C54" s="184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zoomScaleNormal="100" workbookViewId="0">
      <pane ySplit="4" topLeftCell="A5" activePane="bottomLeft" state="frozen"/>
      <selection pane="bottomLeft"/>
    </sheetView>
  </sheetViews>
  <sheetFormatPr defaultColWidth="28.5703125" defaultRowHeight="12.75" x14ac:dyDescent="0.2"/>
  <cols>
    <col min="1" max="1" width="28.5703125" style="8"/>
    <col min="2" max="2" width="30.7109375" style="8" customWidth="1"/>
    <col min="3" max="3" width="20.140625" style="8" customWidth="1"/>
    <col min="4" max="4" width="18.5703125" style="8" customWidth="1"/>
    <col min="5" max="5" width="20.5703125" style="8" customWidth="1"/>
    <col min="6" max="16384" width="28.5703125" style="6"/>
  </cols>
  <sheetData>
    <row r="1" spans="1:8" ht="56.25" customHeight="1" x14ac:dyDescent="0.2">
      <c r="A1" s="4" t="s">
        <v>227</v>
      </c>
      <c r="B1" s="5" t="s">
        <v>228</v>
      </c>
      <c r="C1" s="5"/>
      <c r="D1" s="5"/>
      <c r="E1" s="5"/>
    </row>
    <row r="2" spans="1:8" x14ac:dyDescent="0.2">
      <c r="A2" s="7"/>
    </row>
    <row r="3" spans="1:8" ht="37.5" customHeight="1" x14ac:dyDescent="0.2">
      <c r="A3" s="9" t="s">
        <v>65</v>
      </c>
      <c r="B3" s="10"/>
      <c r="C3" s="10" t="s">
        <v>76</v>
      </c>
      <c r="D3" s="10" t="s">
        <v>77</v>
      </c>
      <c r="E3" s="10" t="s">
        <v>78</v>
      </c>
    </row>
    <row r="4" spans="1:8" ht="42.75" customHeight="1" x14ac:dyDescent="0.2">
      <c r="A4" s="11" t="s">
        <v>75</v>
      </c>
      <c r="B4" s="12"/>
      <c r="C4" s="12" t="s">
        <v>246</v>
      </c>
      <c r="D4" s="12" t="s">
        <v>79</v>
      </c>
      <c r="E4" s="12" t="s">
        <v>80</v>
      </c>
      <c r="F4" s="13"/>
      <c r="G4" s="13"/>
    </row>
    <row r="5" spans="1:8" x14ac:dyDescent="0.2">
      <c r="A5" s="14"/>
      <c r="B5" s="15"/>
      <c r="C5" s="15"/>
      <c r="D5" s="15"/>
      <c r="E5" s="15"/>
      <c r="F5" s="13"/>
      <c r="G5" s="13"/>
    </row>
    <row r="6" spans="1:8" x14ac:dyDescent="0.2">
      <c r="A6" s="4" t="s">
        <v>14</v>
      </c>
      <c r="B6" s="14" t="s">
        <v>229</v>
      </c>
      <c r="C6" s="16">
        <v>746932</v>
      </c>
      <c r="D6" s="16">
        <v>1674699</v>
      </c>
      <c r="E6" s="17">
        <f>(D6/C6)</f>
        <v>2.2421036988641538</v>
      </c>
    </row>
    <row r="7" spans="1:8" x14ac:dyDescent="0.2">
      <c r="A7" s="18"/>
      <c r="B7" s="18"/>
      <c r="C7" s="18"/>
      <c r="D7" s="19"/>
      <c r="E7" s="20"/>
      <c r="G7" s="21"/>
      <c r="H7" s="21"/>
    </row>
    <row r="8" spans="1:8" x14ac:dyDescent="0.2">
      <c r="A8" s="22"/>
      <c r="B8" s="22"/>
      <c r="C8" s="22"/>
      <c r="D8" s="22"/>
      <c r="E8" s="17"/>
      <c r="F8" s="21"/>
      <c r="G8" s="21"/>
      <c r="H8" s="21"/>
    </row>
    <row r="9" spans="1:8" x14ac:dyDescent="0.2">
      <c r="A9" s="23" t="s">
        <v>16</v>
      </c>
      <c r="B9" s="23" t="s">
        <v>230</v>
      </c>
      <c r="C9" s="24">
        <v>328165</v>
      </c>
      <c r="D9" s="24">
        <v>640979</v>
      </c>
      <c r="E9" s="25">
        <f t="shared" ref="E9:E29" si="0">(D9/C9)</f>
        <v>1.9532217024972194</v>
      </c>
      <c r="G9" s="21"/>
      <c r="H9" s="21"/>
    </row>
    <row r="10" spans="1:8" x14ac:dyDescent="0.2">
      <c r="A10" s="23" t="s">
        <v>81</v>
      </c>
      <c r="B10" s="33" t="s">
        <v>243</v>
      </c>
      <c r="C10" s="24">
        <v>30708</v>
      </c>
      <c r="D10" s="24">
        <v>51320</v>
      </c>
      <c r="E10" s="25">
        <f t="shared" si="0"/>
        <v>1.6712257392210499</v>
      </c>
    </row>
    <row r="11" spans="1:8" x14ac:dyDescent="0.2">
      <c r="A11" s="23" t="s">
        <v>2</v>
      </c>
      <c r="B11" s="26" t="s">
        <v>244</v>
      </c>
      <c r="C11" s="24">
        <v>36521</v>
      </c>
      <c r="D11" s="24">
        <v>69245</v>
      </c>
      <c r="E11" s="25">
        <f t="shared" si="0"/>
        <v>1.8960324197037322</v>
      </c>
    </row>
    <row r="12" spans="1:8" x14ac:dyDescent="0.2">
      <c r="A12" s="23" t="s">
        <v>3</v>
      </c>
      <c r="B12" s="27" t="s">
        <v>231</v>
      </c>
      <c r="C12" s="24">
        <v>5125</v>
      </c>
      <c r="D12" s="24">
        <v>8646</v>
      </c>
      <c r="E12" s="25">
        <f t="shared" si="0"/>
        <v>1.6870243902439024</v>
      </c>
    </row>
    <row r="13" spans="1:8" x14ac:dyDescent="0.2">
      <c r="A13" s="23" t="s">
        <v>4</v>
      </c>
      <c r="B13" s="26" t="s">
        <v>232</v>
      </c>
      <c r="C13" s="24">
        <v>8839</v>
      </c>
      <c r="D13" s="24">
        <v>27938</v>
      </c>
      <c r="E13" s="25">
        <f t="shared" si="0"/>
        <v>3.1607647923973299</v>
      </c>
    </row>
    <row r="14" spans="1:8" x14ac:dyDescent="0.2">
      <c r="A14" s="23" t="s">
        <v>5</v>
      </c>
      <c r="B14" s="26" t="s">
        <v>233</v>
      </c>
      <c r="C14" s="24">
        <v>28983</v>
      </c>
      <c r="D14" s="24">
        <v>67767</v>
      </c>
      <c r="E14" s="25">
        <f t="shared" si="0"/>
        <v>2.3381637511644757</v>
      </c>
    </row>
    <row r="15" spans="1:8" x14ac:dyDescent="0.2">
      <c r="A15" s="23" t="s">
        <v>6</v>
      </c>
      <c r="B15" s="26" t="s">
        <v>234</v>
      </c>
      <c r="C15" s="24">
        <v>26397</v>
      </c>
      <c r="D15" s="24">
        <v>368655</v>
      </c>
      <c r="E15" s="25">
        <f t="shared" si="0"/>
        <v>13.965791567223548</v>
      </c>
    </row>
    <row r="16" spans="1:8" x14ac:dyDescent="0.2">
      <c r="A16" s="23" t="s">
        <v>7</v>
      </c>
      <c r="B16" s="26" t="s">
        <v>235</v>
      </c>
      <c r="C16" s="24">
        <v>57711</v>
      </c>
      <c r="D16" s="24">
        <v>140278</v>
      </c>
      <c r="E16" s="25">
        <f t="shared" si="0"/>
        <v>2.4306977872502644</v>
      </c>
      <c r="F16" s="28"/>
    </row>
    <row r="17" spans="1:5" x14ac:dyDescent="0.2">
      <c r="A17" s="23" t="s">
        <v>120</v>
      </c>
      <c r="B17" s="29" t="s">
        <v>236</v>
      </c>
      <c r="C17" s="24">
        <v>55646</v>
      </c>
      <c r="D17" s="24">
        <v>69249</v>
      </c>
      <c r="E17" s="25">
        <f t="shared" si="0"/>
        <v>1.244456025590339</v>
      </c>
    </row>
    <row r="18" spans="1:5" x14ac:dyDescent="0.2">
      <c r="A18" s="23" t="s">
        <v>8</v>
      </c>
      <c r="B18" s="26" t="s">
        <v>237</v>
      </c>
      <c r="C18" s="24">
        <v>4920</v>
      </c>
      <c r="D18" s="24">
        <v>5379</v>
      </c>
      <c r="E18" s="25">
        <f t="shared" si="0"/>
        <v>1.0932926829268292</v>
      </c>
    </row>
    <row r="19" spans="1:5" x14ac:dyDescent="0.2">
      <c r="A19" s="23" t="s">
        <v>9</v>
      </c>
      <c r="B19" s="30" t="s">
        <v>10</v>
      </c>
      <c r="C19" s="24">
        <v>1694</v>
      </c>
      <c r="D19" s="24">
        <v>1732</v>
      </c>
      <c r="E19" s="25">
        <f t="shared" si="0"/>
        <v>1.0224321133412042</v>
      </c>
    </row>
    <row r="20" spans="1:5" x14ac:dyDescent="0.2">
      <c r="A20" s="23" t="s">
        <v>11</v>
      </c>
      <c r="B20" s="30" t="s">
        <v>119</v>
      </c>
      <c r="C20" s="24">
        <v>2911</v>
      </c>
      <c r="D20" s="24">
        <v>3028</v>
      </c>
      <c r="E20" s="25">
        <f t="shared" si="0"/>
        <v>1.0401923737547234</v>
      </c>
    </row>
    <row r="21" spans="1:5" x14ac:dyDescent="0.2">
      <c r="A21" s="23" t="s">
        <v>12</v>
      </c>
      <c r="B21" s="26" t="s">
        <v>238</v>
      </c>
      <c r="C21" s="24">
        <v>26446</v>
      </c>
      <c r="D21" s="24">
        <v>35877</v>
      </c>
      <c r="E21" s="25">
        <f t="shared" si="0"/>
        <v>1.3566134765181881</v>
      </c>
    </row>
    <row r="22" spans="1:5" x14ac:dyDescent="0.2">
      <c r="A22" s="23" t="s">
        <v>68</v>
      </c>
      <c r="B22" s="26" t="s">
        <v>239</v>
      </c>
      <c r="C22" s="24">
        <v>5432</v>
      </c>
      <c r="D22" s="24">
        <v>9135</v>
      </c>
      <c r="E22" s="25">
        <f t="shared" si="0"/>
        <v>1.6817010309278351</v>
      </c>
    </row>
    <row r="23" spans="1:5" x14ac:dyDescent="0.2">
      <c r="A23" s="23" t="s">
        <v>49</v>
      </c>
      <c r="B23" s="26" t="s">
        <v>240</v>
      </c>
      <c r="C23" s="24">
        <v>18689</v>
      </c>
      <c r="D23" s="24">
        <v>29886</v>
      </c>
      <c r="E23" s="25">
        <f t="shared" si="0"/>
        <v>1.5991224784632672</v>
      </c>
    </row>
    <row r="24" spans="1:5" x14ac:dyDescent="0.2">
      <c r="A24" s="23" t="s">
        <v>73</v>
      </c>
      <c r="B24" s="26" t="s">
        <v>241</v>
      </c>
      <c r="C24" s="24">
        <v>58202</v>
      </c>
      <c r="D24" s="24">
        <v>67075</v>
      </c>
      <c r="E24" s="25">
        <f t="shared" si="0"/>
        <v>1.1524518057798701</v>
      </c>
    </row>
    <row r="25" spans="1:5" x14ac:dyDescent="0.2">
      <c r="A25" s="23" t="s">
        <v>13</v>
      </c>
      <c r="B25" s="26" t="s">
        <v>242</v>
      </c>
      <c r="C25" s="24">
        <v>43119</v>
      </c>
      <c r="D25" s="24">
        <v>60287</v>
      </c>
      <c r="E25" s="25">
        <f t="shared" si="0"/>
        <v>1.3981539460562629</v>
      </c>
    </row>
    <row r="26" spans="1:5" x14ac:dyDescent="0.2">
      <c r="A26" s="23" t="s">
        <v>82</v>
      </c>
      <c r="B26" s="30" t="s">
        <v>245</v>
      </c>
      <c r="C26" s="24">
        <v>6181</v>
      </c>
      <c r="D26" s="24">
        <v>12399</v>
      </c>
      <c r="E26" s="25">
        <f t="shared" si="0"/>
        <v>2.0059860863937873</v>
      </c>
    </row>
    <row r="27" spans="1:5" x14ac:dyDescent="0.2">
      <c r="A27" s="23" t="s">
        <v>193</v>
      </c>
      <c r="B27" s="30" t="s">
        <v>194</v>
      </c>
      <c r="C27" s="24">
        <v>1009</v>
      </c>
      <c r="D27" s="24">
        <v>2866</v>
      </c>
      <c r="E27" s="25">
        <f t="shared" si="0"/>
        <v>2.840436075322101</v>
      </c>
    </row>
    <row r="28" spans="1:5" x14ac:dyDescent="0.2">
      <c r="A28" s="23"/>
      <c r="B28" s="23"/>
      <c r="C28" s="24"/>
      <c r="D28" s="24"/>
      <c r="E28" s="25"/>
    </row>
    <row r="29" spans="1:5" x14ac:dyDescent="0.2">
      <c r="A29" s="8" t="s">
        <v>195</v>
      </c>
      <c r="B29" s="31" t="s">
        <v>200</v>
      </c>
      <c r="C29" s="8">
        <v>234</v>
      </c>
      <c r="D29" s="24">
        <v>2958</v>
      </c>
      <c r="E29" s="25">
        <f t="shared" si="0"/>
        <v>12.641025641025641</v>
      </c>
    </row>
    <row r="30" spans="1:5" x14ac:dyDescent="0.2">
      <c r="C30" s="24"/>
      <c r="D30" s="24"/>
    </row>
    <row r="33" spans="1:1" x14ac:dyDescent="0.2">
      <c r="A33" s="32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20.140625" style="8" bestFit="1" customWidth="1"/>
    <col min="2" max="11" width="10.7109375" style="8" customWidth="1"/>
    <col min="12" max="16384" width="9.140625" style="6"/>
  </cols>
  <sheetData>
    <row r="1" spans="1:11" ht="75.599999999999994" customHeight="1" x14ac:dyDescent="0.2">
      <c r="A1" s="4" t="s">
        <v>247</v>
      </c>
      <c r="B1" s="34" t="s">
        <v>219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4"/>
    </row>
    <row r="3" spans="1:11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36" customHeight="1" x14ac:dyDescent="0.2">
      <c r="A4" s="9" t="s">
        <v>0</v>
      </c>
      <c r="B4" s="36" t="s">
        <v>14</v>
      </c>
      <c r="C4" s="36"/>
      <c r="D4" s="36" t="s">
        <v>16</v>
      </c>
      <c r="E4" s="36"/>
      <c r="F4" s="36" t="s">
        <v>81</v>
      </c>
      <c r="G4" s="36"/>
      <c r="H4" s="36" t="s">
        <v>3</v>
      </c>
      <c r="I4" s="36"/>
      <c r="J4" s="36" t="s">
        <v>4</v>
      </c>
      <c r="K4" s="36"/>
    </row>
    <row r="5" spans="1:11" x14ac:dyDescent="0.2">
      <c r="B5" s="4" t="s">
        <v>99</v>
      </c>
      <c r="C5" s="4" t="s">
        <v>83</v>
      </c>
      <c r="D5" s="4" t="s">
        <v>99</v>
      </c>
      <c r="E5" s="4" t="s">
        <v>83</v>
      </c>
      <c r="F5" s="4" t="s">
        <v>99</v>
      </c>
      <c r="G5" s="4" t="s">
        <v>83</v>
      </c>
      <c r="H5" s="4" t="s">
        <v>99</v>
      </c>
      <c r="I5" s="4" t="s">
        <v>83</v>
      </c>
      <c r="J5" s="4" t="s">
        <v>99</v>
      </c>
      <c r="K5" s="4" t="s">
        <v>83</v>
      </c>
    </row>
    <row r="6" spans="1:11" x14ac:dyDescent="0.2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24.75" customHeight="1" x14ac:dyDescent="0.2">
      <c r="A7" s="11" t="s">
        <v>84</v>
      </c>
      <c r="B7" s="38" t="s">
        <v>1</v>
      </c>
      <c r="C7" s="38"/>
      <c r="D7" s="38" t="s">
        <v>18</v>
      </c>
      <c r="E7" s="38"/>
      <c r="F7" s="38" t="s">
        <v>248</v>
      </c>
      <c r="G7" s="38"/>
      <c r="H7" s="38" t="s">
        <v>221</v>
      </c>
      <c r="I7" s="38"/>
      <c r="J7" s="39" t="s">
        <v>202</v>
      </c>
      <c r="K7" s="39"/>
    </row>
    <row r="8" spans="1:11" x14ac:dyDescent="0.2">
      <c r="A8" s="40"/>
      <c r="B8" s="41" t="s">
        <v>66</v>
      </c>
      <c r="C8" s="41" t="s">
        <v>67</v>
      </c>
      <c r="D8" s="41" t="s">
        <v>66</v>
      </c>
      <c r="E8" s="41" t="s">
        <v>67</v>
      </c>
      <c r="F8" s="41" t="s">
        <v>66</v>
      </c>
      <c r="G8" s="41" t="s">
        <v>67</v>
      </c>
      <c r="H8" s="41" t="s">
        <v>66</v>
      </c>
      <c r="I8" s="41" t="s">
        <v>67</v>
      </c>
      <c r="J8" s="41" t="s">
        <v>66</v>
      </c>
      <c r="K8" s="41" t="s">
        <v>67</v>
      </c>
    </row>
    <row r="10" spans="1:11" x14ac:dyDescent="0.2">
      <c r="A10" s="42" t="s">
        <v>87</v>
      </c>
      <c r="B10" s="43">
        <v>248549</v>
      </c>
      <c r="C10" s="43">
        <v>483307</v>
      </c>
      <c r="D10" s="43">
        <v>93525</v>
      </c>
      <c r="E10" s="43">
        <v>202499</v>
      </c>
      <c r="F10" s="43">
        <v>10062</v>
      </c>
      <c r="G10" s="43">
        <v>15102</v>
      </c>
      <c r="H10" s="43">
        <v>10</v>
      </c>
      <c r="I10" s="43">
        <v>500</v>
      </c>
      <c r="J10" s="43">
        <v>58</v>
      </c>
      <c r="K10" s="43">
        <v>114</v>
      </c>
    </row>
    <row r="11" spans="1:11" x14ac:dyDescent="0.2">
      <c r="A11" s="44" t="s">
        <v>42</v>
      </c>
      <c r="B11" s="45">
        <v>7944</v>
      </c>
      <c r="C11" s="45">
        <v>15304</v>
      </c>
      <c r="D11" s="45">
        <v>3239</v>
      </c>
      <c r="E11" s="45">
        <v>7503</v>
      </c>
      <c r="F11" s="46">
        <v>0</v>
      </c>
      <c r="G11" s="46">
        <v>0</v>
      </c>
      <c r="H11" s="45">
        <v>0</v>
      </c>
      <c r="I11" s="45">
        <v>0</v>
      </c>
      <c r="J11" s="46">
        <v>0</v>
      </c>
      <c r="K11" s="46">
        <v>0</v>
      </c>
    </row>
    <row r="12" spans="1:11" x14ac:dyDescent="0.2">
      <c r="A12" s="47" t="s">
        <v>20</v>
      </c>
      <c r="B12" s="48">
        <v>7944</v>
      </c>
      <c r="C12" s="48">
        <v>15304</v>
      </c>
      <c r="D12" s="48">
        <v>3239</v>
      </c>
      <c r="E12" s="48">
        <v>7503</v>
      </c>
      <c r="F12" s="48"/>
      <c r="G12" s="48"/>
      <c r="H12" s="48"/>
      <c r="I12" s="48"/>
      <c r="J12" s="48"/>
      <c r="K12" s="48"/>
    </row>
    <row r="13" spans="1:11" x14ac:dyDescent="0.2">
      <c r="A13" s="44" t="s">
        <v>21</v>
      </c>
      <c r="B13" s="45">
        <v>10854</v>
      </c>
      <c r="C13" s="45">
        <v>10992</v>
      </c>
      <c r="D13" s="45">
        <v>4143</v>
      </c>
      <c r="E13" s="45">
        <v>4228</v>
      </c>
      <c r="F13" s="45">
        <v>400</v>
      </c>
      <c r="G13" s="45">
        <v>401</v>
      </c>
      <c r="H13" s="45">
        <v>0</v>
      </c>
      <c r="I13" s="45">
        <v>0</v>
      </c>
      <c r="J13" s="46">
        <v>0</v>
      </c>
      <c r="K13" s="46">
        <v>0</v>
      </c>
    </row>
    <row r="14" spans="1:11" x14ac:dyDescent="0.2">
      <c r="A14" s="29" t="s">
        <v>22</v>
      </c>
      <c r="B14" s="48">
        <v>10854</v>
      </c>
      <c r="C14" s="48">
        <v>10992</v>
      </c>
      <c r="D14" s="48">
        <v>4143</v>
      </c>
      <c r="E14" s="48">
        <v>4228</v>
      </c>
      <c r="F14" s="48">
        <v>400</v>
      </c>
      <c r="G14" s="48">
        <v>401</v>
      </c>
      <c r="H14" s="48"/>
      <c r="I14" s="48"/>
      <c r="J14" s="24"/>
      <c r="K14" s="24"/>
    </row>
    <row r="15" spans="1:11" x14ac:dyDescent="0.2">
      <c r="A15" s="44" t="s">
        <v>88</v>
      </c>
      <c r="B15" s="16">
        <v>15905</v>
      </c>
      <c r="C15" s="16">
        <v>24995</v>
      </c>
      <c r="D15" s="16">
        <v>1944</v>
      </c>
      <c r="E15" s="16">
        <v>8151</v>
      </c>
      <c r="F15" s="16">
        <v>400</v>
      </c>
      <c r="G15" s="16">
        <v>525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">
      <c r="A16" s="29" t="s">
        <v>23</v>
      </c>
      <c r="B16" s="48">
        <v>14965</v>
      </c>
      <c r="C16" s="48">
        <v>22671</v>
      </c>
      <c r="D16" s="48">
        <v>1749</v>
      </c>
      <c r="E16" s="48">
        <v>7275</v>
      </c>
      <c r="F16" s="48">
        <v>400</v>
      </c>
      <c r="G16" s="48">
        <v>525</v>
      </c>
      <c r="H16" s="48"/>
      <c r="I16" s="49"/>
      <c r="J16" s="48"/>
      <c r="K16" s="48"/>
    </row>
    <row r="17" spans="1:11" x14ac:dyDescent="0.2">
      <c r="A17" s="29" t="s">
        <v>24</v>
      </c>
      <c r="B17" s="48">
        <v>940</v>
      </c>
      <c r="C17" s="50">
        <v>2324</v>
      </c>
      <c r="D17" s="50">
        <v>195</v>
      </c>
      <c r="E17" s="48">
        <v>876</v>
      </c>
      <c r="F17" s="24"/>
      <c r="G17" s="24"/>
      <c r="H17" s="24"/>
      <c r="I17" s="24"/>
      <c r="J17" s="24"/>
      <c r="K17" s="24"/>
    </row>
    <row r="18" spans="1:11" x14ac:dyDescent="0.2">
      <c r="A18" s="44" t="s">
        <v>89</v>
      </c>
      <c r="B18" s="46">
        <v>34460</v>
      </c>
      <c r="C18" s="46">
        <v>44685</v>
      </c>
      <c r="D18" s="45">
        <v>14183</v>
      </c>
      <c r="E18" s="45">
        <v>17933</v>
      </c>
      <c r="F18" s="45">
        <v>2240</v>
      </c>
      <c r="G18" s="45">
        <v>3410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">
      <c r="A19" s="29" t="s">
        <v>25</v>
      </c>
      <c r="B19" s="48">
        <v>34460</v>
      </c>
      <c r="C19" s="48">
        <v>44685</v>
      </c>
      <c r="D19" s="48">
        <v>14183</v>
      </c>
      <c r="E19" s="48">
        <v>17933</v>
      </c>
      <c r="F19" s="48">
        <v>2240</v>
      </c>
      <c r="G19" s="48">
        <v>3410</v>
      </c>
      <c r="H19" s="48"/>
      <c r="I19" s="48"/>
      <c r="J19" s="48"/>
      <c r="K19" s="48"/>
    </row>
    <row r="20" spans="1:11" x14ac:dyDescent="0.2">
      <c r="A20" s="44" t="s">
        <v>26</v>
      </c>
      <c r="B20" s="45">
        <v>6816</v>
      </c>
      <c r="C20" s="45">
        <v>16189</v>
      </c>
      <c r="D20" s="45">
        <v>1771</v>
      </c>
      <c r="E20" s="45">
        <v>8213</v>
      </c>
      <c r="F20" s="45">
        <v>34</v>
      </c>
      <c r="G20" s="45">
        <v>185</v>
      </c>
      <c r="H20" s="46">
        <v>0</v>
      </c>
      <c r="I20" s="46">
        <v>0</v>
      </c>
      <c r="J20" s="45">
        <v>0</v>
      </c>
      <c r="K20" s="45">
        <v>0</v>
      </c>
    </row>
    <row r="21" spans="1:11" x14ac:dyDescent="0.2">
      <c r="A21" s="29" t="s">
        <v>27</v>
      </c>
      <c r="B21" s="48">
        <v>6816</v>
      </c>
      <c r="C21" s="48">
        <v>16189</v>
      </c>
      <c r="D21" s="48">
        <v>1771</v>
      </c>
      <c r="E21" s="48">
        <v>8213</v>
      </c>
      <c r="F21" s="48">
        <v>34</v>
      </c>
      <c r="G21" s="48">
        <v>185</v>
      </c>
      <c r="H21" s="48"/>
      <c r="I21" s="48"/>
      <c r="J21" s="48"/>
      <c r="K21" s="48"/>
    </row>
    <row r="22" spans="1:11" x14ac:dyDescent="0.2">
      <c r="A22" s="44" t="s">
        <v>90</v>
      </c>
      <c r="B22" s="46">
        <v>16303</v>
      </c>
      <c r="C22" s="46">
        <v>28583</v>
      </c>
      <c r="D22" s="46">
        <v>4244</v>
      </c>
      <c r="E22" s="46">
        <v>6325</v>
      </c>
      <c r="F22" s="46">
        <v>1881</v>
      </c>
      <c r="G22" s="46">
        <v>2597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">
      <c r="A23" s="29" t="s">
        <v>28</v>
      </c>
      <c r="B23" s="24">
        <v>16303</v>
      </c>
      <c r="C23" s="24">
        <v>28583</v>
      </c>
      <c r="D23" s="50">
        <v>4244</v>
      </c>
      <c r="E23" s="50">
        <v>6325</v>
      </c>
      <c r="F23" s="50">
        <v>1881</v>
      </c>
      <c r="G23" s="50">
        <v>2597</v>
      </c>
      <c r="H23" s="50"/>
      <c r="I23" s="50"/>
      <c r="J23" s="50"/>
      <c r="K23" s="50"/>
    </row>
    <row r="24" spans="1:11" s="52" customFormat="1" x14ac:dyDescent="0.2">
      <c r="A24" s="51" t="s">
        <v>45</v>
      </c>
      <c r="B24" s="46">
        <v>3501</v>
      </c>
      <c r="C24" s="46">
        <v>4645</v>
      </c>
      <c r="D24" s="46">
        <v>219</v>
      </c>
      <c r="E24" s="46">
        <v>691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">
      <c r="A25" s="29" t="s">
        <v>30</v>
      </c>
      <c r="B25" s="50">
        <v>3501</v>
      </c>
      <c r="C25" s="50">
        <v>4645</v>
      </c>
      <c r="D25" s="50">
        <v>219</v>
      </c>
      <c r="E25" s="50">
        <v>691</v>
      </c>
      <c r="F25" s="50"/>
      <c r="G25" s="50"/>
      <c r="H25" s="50"/>
      <c r="I25" s="50"/>
      <c r="J25" s="50"/>
      <c r="K25" s="50"/>
    </row>
    <row r="26" spans="1:11" x14ac:dyDescent="0.2">
      <c r="A26" s="44" t="s">
        <v>91</v>
      </c>
      <c r="B26" s="45">
        <v>21656</v>
      </c>
      <c r="C26" s="45">
        <v>28544</v>
      </c>
      <c r="D26" s="45">
        <v>9428</v>
      </c>
      <c r="E26" s="45">
        <v>11300</v>
      </c>
      <c r="F26" s="45">
        <v>272</v>
      </c>
      <c r="G26" s="45">
        <v>334</v>
      </c>
      <c r="H26" s="45">
        <v>0</v>
      </c>
      <c r="I26" s="45">
        <v>0</v>
      </c>
      <c r="J26" s="45">
        <v>0</v>
      </c>
      <c r="K26" s="45">
        <v>0</v>
      </c>
    </row>
    <row r="27" spans="1:11" x14ac:dyDescent="0.2">
      <c r="A27" s="29" t="s">
        <v>31</v>
      </c>
      <c r="B27" s="48">
        <v>21656</v>
      </c>
      <c r="C27" s="48">
        <v>28544</v>
      </c>
      <c r="D27" s="48">
        <v>9428</v>
      </c>
      <c r="E27" s="48">
        <v>11300</v>
      </c>
      <c r="F27" s="48">
        <v>272</v>
      </c>
      <c r="G27" s="48">
        <v>334</v>
      </c>
      <c r="H27" s="48"/>
      <c r="I27" s="48"/>
      <c r="J27" s="48"/>
      <c r="K27" s="48"/>
    </row>
    <row r="28" spans="1:11" x14ac:dyDescent="0.2">
      <c r="A28" s="44" t="s">
        <v>92</v>
      </c>
      <c r="B28" s="16">
        <v>11449</v>
      </c>
      <c r="C28" s="16">
        <v>25485</v>
      </c>
      <c r="D28" s="16">
        <v>2816</v>
      </c>
      <c r="E28" s="16">
        <v>8365</v>
      </c>
      <c r="F28" s="46">
        <v>2996</v>
      </c>
      <c r="G28" s="53">
        <v>3653</v>
      </c>
      <c r="H28" s="45">
        <v>0</v>
      </c>
      <c r="I28" s="45">
        <v>0</v>
      </c>
      <c r="J28" s="45">
        <v>0</v>
      </c>
      <c r="K28" s="45">
        <v>0</v>
      </c>
    </row>
    <row r="29" spans="1:11" x14ac:dyDescent="0.2">
      <c r="A29" s="29" t="s">
        <v>32</v>
      </c>
      <c r="B29" s="48">
        <v>9337</v>
      </c>
      <c r="C29" s="48">
        <v>22463</v>
      </c>
      <c r="D29" s="54">
        <v>2149</v>
      </c>
      <c r="E29" s="54">
        <v>7206</v>
      </c>
      <c r="F29" s="50">
        <v>2996</v>
      </c>
      <c r="G29" s="54">
        <v>3653</v>
      </c>
      <c r="H29" s="48"/>
      <c r="I29" s="48"/>
      <c r="J29" s="48"/>
      <c r="K29" s="48"/>
    </row>
    <row r="30" spans="1:11" x14ac:dyDescent="0.2">
      <c r="A30" s="29" t="s">
        <v>191</v>
      </c>
      <c r="B30" s="48">
        <v>2112</v>
      </c>
      <c r="C30" s="48">
        <v>3022</v>
      </c>
      <c r="D30" s="54">
        <v>667</v>
      </c>
      <c r="E30" s="54">
        <v>1159</v>
      </c>
      <c r="F30" s="50"/>
      <c r="G30" s="54"/>
      <c r="H30" s="48"/>
      <c r="I30" s="48"/>
      <c r="J30" s="48"/>
      <c r="K30" s="48"/>
    </row>
    <row r="31" spans="1:11" x14ac:dyDescent="0.2">
      <c r="A31" s="44" t="s">
        <v>93</v>
      </c>
      <c r="B31" s="16">
        <v>12540</v>
      </c>
      <c r="C31" s="16">
        <v>54806</v>
      </c>
      <c r="D31" s="16">
        <v>4378</v>
      </c>
      <c r="E31" s="16">
        <v>30906</v>
      </c>
      <c r="F31" s="46">
        <v>499</v>
      </c>
      <c r="G31" s="46">
        <v>729</v>
      </c>
      <c r="H31" s="46">
        <v>0</v>
      </c>
      <c r="I31" s="46">
        <v>0</v>
      </c>
      <c r="J31" s="16">
        <v>0</v>
      </c>
      <c r="K31" s="16">
        <v>0</v>
      </c>
    </row>
    <row r="32" spans="1:11" x14ac:dyDescent="0.2">
      <c r="A32" s="29" t="s">
        <v>33</v>
      </c>
      <c r="B32" s="48">
        <v>11389</v>
      </c>
      <c r="C32" s="48">
        <v>46884</v>
      </c>
      <c r="D32" s="50">
        <v>3730</v>
      </c>
      <c r="E32" s="50">
        <v>24995</v>
      </c>
      <c r="F32" s="50">
        <v>499</v>
      </c>
      <c r="G32" s="50">
        <v>729</v>
      </c>
      <c r="H32" s="50"/>
      <c r="I32" s="50"/>
      <c r="J32" s="50"/>
      <c r="K32" s="50"/>
    </row>
    <row r="33" spans="1:11" x14ac:dyDescent="0.2">
      <c r="A33" s="29" t="s">
        <v>192</v>
      </c>
      <c r="B33" s="48">
        <v>1151</v>
      </c>
      <c r="C33" s="48">
        <v>7922</v>
      </c>
      <c r="D33" s="50">
        <v>648</v>
      </c>
      <c r="E33" s="50">
        <v>5911</v>
      </c>
      <c r="F33" s="50"/>
      <c r="G33" s="50"/>
      <c r="H33" s="50"/>
      <c r="I33" s="50"/>
      <c r="J33" s="50"/>
      <c r="K33" s="50"/>
    </row>
    <row r="34" spans="1:11" x14ac:dyDescent="0.2">
      <c r="A34" s="44" t="s">
        <v>94</v>
      </c>
      <c r="B34" s="46">
        <v>23871</v>
      </c>
      <c r="C34" s="46">
        <v>28385</v>
      </c>
      <c r="D34" s="55">
        <v>18127</v>
      </c>
      <c r="E34" s="55">
        <v>19776</v>
      </c>
      <c r="F34" s="55">
        <v>142</v>
      </c>
      <c r="G34" s="55">
        <v>149</v>
      </c>
      <c r="H34" s="56">
        <v>1</v>
      </c>
      <c r="I34" s="56">
        <v>1</v>
      </c>
      <c r="J34" s="16">
        <v>0</v>
      </c>
      <c r="K34" s="16">
        <v>0</v>
      </c>
    </row>
    <row r="35" spans="1:11" x14ac:dyDescent="0.2">
      <c r="A35" s="29" t="s">
        <v>34</v>
      </c>
      <c r="B35" s="50">
        <v>23871</v>
      </c>
      <c r="C35" s="50">
        <v>28385</v>
      </c>
      <c r="D35" s="57">
        <v>18127</v>
      </c>
      <c r="E35" s="57">
        <v>19776</v>
      </c>
      <c r="F35" s="57">
        <v>142</v>
      </c>
      <c r="G35" s="57">
        <v>149</v>
      </c>
      <c r="H35" s="24">
        <v>1</v>
      </c>
      <c r="I35" s="49">
        <v>1</v>
      </c>
      <c r="J35" s="24"/>
      <c r="K35" s="24"/>
    </row>
    <row r="36" spans="1:11" x14ac:dyDescent="0.2">
      <c r="A36" s="44" t="s">
        <v>47</v>
      </c>
      <c r="B36" s="55">
        <v>3274</v>
      </c>
      <c r="C36" s="46">
        <v>7867</v>
      </c>
      <c r="D36" s="56">
        <v>1579</v>
      </c>
      <c r="E36" s="55">
        <v>2865</v>
      </c>
      <c r="F36" s="56">
        <v>0</v>
      </c>
      <c r="G36" s="55">
        <v>0</v>
      </c>
      <c r="H36" s="16">
        <v>0</v>
      </c>
      <c r="I36" s="56">
        <v>0</v>
      </c>
      <c r="J36" s="46">
        <v>0</v>
      </c>
      <c r="K36" s="16">
        <v>0</v>
      </c>
    </row>
    <row r="37" spans="1:11" x14ac:dyDescent="0.2">
      <c r="A37" s="29" t="s">
        <v>35</v>
      </c>
      <c r="B37" s="50">
        <v>3274</v>
      </c>
      <c r="C37" s="50">
        <v>7867</v>
      </c>
      <c r="D37" s="57">
        <v>1579</v>
      </c>
      <c r="E37" s="57">
        <v>2865</v>
      </c>
      <c r="F37" s="57"/>
      <c r="G37" s="57"/>
      <c r="H37" s="24"/>
      <c r="I37" s="49"/>
      <c r="J37" s="24"/>
      <c r="K37" s="24"/>
    </row>
    <row r="38" spans="1:11" x14ac:dyDescent="0.2">
      <c r="A38" s="51" t="s">
        <v>95</v>
      </c>
      <c r="B38" s="58">
        <v>14473</v>
      </c>
      <c r="C38" s="58">
        <v>33613</v>
      </c>
      <c r="D38" s="58">
        <v>4875</v>
      </c>
      <c r="E38" s="58">
        <v>14915</v>
      </c>
      <c r="F38" s="59">
        <v>0</v>
      </c>
      <c r="G38" s="59">
        <v>0</v>
      </c>
      <c r="H38" s="59">
        <v>9</v>
      </c>
      <c r="I38" s="59">
        <v>499</v>
      </c>
      <c r="J38" s="59">
        <v>0</v>
      </c>
      <c r="K38" s="59">
        <v>0</v>
      </c>
    </row>
    <row r="39" spans="1:11" x14ac:dyDescent="0.2">
      <c r="A39" s="29" t="s">
        <v>36</v>
      </c>
      <c r="B39" s="50">
        <v>10752</v>
      </c>
      <c r="C39" s="50">
        <v>29312</v>
      </c>
      <c r="D39" s="49">
        <v>3065</v>
      </c>
      <c r="E39" s="49">
        <v>12979</v>
      </c>
      <c r="F39" s="24"/>
      <c r="G39" s="24"/>
      <c r="H39" s="24">
        <v>9</v>
      </c>
      <c r="I39" s="24">
        <v>499</v>
      </c>
      <c r="J39" s="24"/>
      <c r="K39" s="24"/>
    </row>
    <row r="40" spans="1:11" x14ac:dyDescent="0.2">
      <c r="A40" s="29" t="s">
        <v>37</v>
      </c>
      <c r="B40" s="24">
        <v>3721</v>
      </c>
      <c r="C40" s="24">
        <v>4301</v>
      </c>
      <c r="D40" s="24">
        <v>1810</v>
      </c>
      <c r="E40" s="24">
        <v>1936</v>
      </c>
      <c r="F40" s="24"/>
      <c r="G40" s="24"/>
      <c r="H40" s="24"/>
      <c r="I40" s="24"/>
      <c r="J40" s="24"/>
      <c r="K40" s="24"/>
    </row>
    <row r="41" spans="1:11" x14ac:dyDescent="0.2">
      <c r="A41" s="44" t="s">
        <v>96</v>
      </c>
      <c r="B41" s="53">
        <v>18546</v>
      </c>
      <c r="C41" s="53">
        <v>45898</v>
      </c>
      <c r="D41" s="53">
        <v>4213</v>
      </c>
      <c r="E41" s="53">
        <v>6732</v>
      </c>
      <c r="F41" s="59">
        <v>515</v>
      </c>
      <c r="G41" s="59">
        <v>1087</v>
      </c>
      <c r="H41" s="53">
        <v>0</v>
      </c>
      <c r="I41" s="53">
        <v>0</v>
      </c>
      <c r="J41" s="53">
        <v>58</v>
      </c>
      <c r="K41" s="53">
        <v>114</v>
      </c>
    </row>
    <row r="42" spans="1:11" x14ac:dyDescent="0.2">
      <c r="A42" s="29" t="s">
        <v>38</v>
      </c>
      <c r="B42" s="54">
        <v>11581</v>
      </c>
      <c r="C42" s="54">
        <v>34201</v>
      </c>
      <c r="D42" s="54">
        <v>3210</v>
      </c>
      <c r="E42" s="54">
        <v>4861</v>
      </c>
      <c r="F42" s="60">
        <v>514</v>
      </c>
      <c r="G42" s="60">
        <v>1086</v>
      </c>
      <c r="H42" s="54"/>
      <c r="I42" s="54"/>
      <c r="J42" s="54"/>
      <c r="K42" s="54"/>
    </row>
    <row r="43" spans="1:11" x14ac:dyDescent="0.2">
      <c r="A43" s="29" t="s">
        <v>39</v>
      </c>
      <c r="B43" s="54">
        <v>6965</v>
      </c>
      <c r="C43" s="54">
        <v>11697</v>
      </c>
      <c r="D43" s="54">
        <v>1003</v>
      </c>
      <c r="E43" s="54">
        <v>1871</v>
      </c>
      <c r="F43" s="24">
        <v>1</v>
      </c>
      <c r="G43" s="60">
        <v>1</v>
      </c>
      <c r="H43" s="54"/>
      <c r="I43" s="54"/>
      <c r="J43" s="54">
        <v>58</v>
      </c>
      <c r="K43" s="54">
        <v>114</v>
      </c>
    </row>
    <row r="44" spans="1:11" x14ac:dyDescent="0.2">
      <c r="A44" s="44" t="s">
        <v>97</v>
      </c>
      <c r="B44" s="45">
        <v>17347</v>
      </c>
      <c r="C44" s="45">
        <v>57360</v>
      </c>
      <c r="D44" s="45">
        <v>5031</v>
      </c>
      <c r="E44" s="45">
        <v>27513</v>
      </c>
      <c r="F44" s="45">
        <v>250</v>
      </c>
      <c r="G44" s="45">
        <v>1104</v>
      </c>
      <c r="H44" s="45">
        <v>0</v>
      </c>
      <c r="I44" s="45">
        <v>0</v>
      </c>
      <c r="J44" s="45">
        <v>0</v>
      </c>
      <c r="K44" s="45">
        <v>0</v>
      </c>
    </row>
    <row r="45" spans="1:11" x14ac:dyDescent="0.2">
      <c r="A45" s="29" t="s">
        <v>40</v>
      </c>
      <c r="B45" s="48">
        <v>17347</v>
      </c>
      <c r="C45" s="48">
        <v>57360</v>
      </c>
      <c r="D45" s="48">
        <v>5031</v>
      </c>
      <c r="E45" s="48">
        <v>27513</v>
      </c>
      <c r="F45" s="48">
        <v>250</v>
      </c>
      <c r="G45" s="48">
        <v>1104</v>
      </c>
      <c r="H45" s="48"/>
      <c r="I45" s="48"/>
      <c r="J45" s="48"/>
      <c r="K45" s="48"/>
    </row>
    <row r="46" spans="1:11" x14ac:dyDescent="0.2">
      <c r="A46" s="44" t="s">
        <v>209</v>
      </c>
      <c r="B46" s="45">
        <v>7030</v>
      </c>
      <c r="C46" s="45">
        <v>23218</v>
      </c>
      <c r="D46" s="45">
        <v>3210</v>
      </c>
      <c r="E46" s="45">
        <v>12139</v>
      </c>
      <c r="F46" s="45">
        <v>5</v>
      </c>
      <c r="G46" s="45">
        <v>11</v>
      </c>
      <c r="H46" s="45">
        <v>0</v>
      </c>
      <c r="I46" s="45">
        <v>0</v>
      </c>
      <c r="J46" s="45">
        <v>0</v>
      </c>
      <c r="K46" s="45">
        <v>0</v>
      </c>
    </row>
    <row r="47" spans="1:11" x14ac:dyDescent="0.2">
      <c r="A47" s="29" t="s">
        <v>210</v>
      </c>
      <c r="B47" s="48">
        <v>7030</v>
      </c>
      <c r="C47" s="48">
        <v>23218</v>
      </c>
      <c r="D47" s="48">
        <v>3210</v>
      </c>
      <c r="E47" s="48">
        <v>12139</v>
      </c>
      <c r="F47" s="48">
        <v>5</v>
      </c>
      <c r="G47" s="48">
        <v>11</v>
      </c>
      <c r="H47" s="48"/>
      <c r="I47" s="48"/>
      <c r="J47" s="48"/>
      <c r="K47" s="48"/>
    </row>
    <row r="48" spans="1:11" x14ac:dyDescent="0.2">
      <c r="A48" s="51" t="s">
        <v>98</v>
      </c>
      <c r="B48" s="46">
        <v>22580</v>
      </c>
      <c r="C48" s="46">
        <v>32738</v>
      </c>
      <c r="D48" s="46">
        <v>10125</v>
      </c>
      <c r="E48" s="46">
        <v>14944</v>
      </c>
      <c r="F48" s="59">
        <v>428</v>
      </c>
      <c r="G48" s="59">
        <v>917</v>
      </c>
      <c r="H48" s="46">
        <v>0</v>
      </c>
      <c r="I48" s="46">
        <v>0</v>
      </c>
      <c r="J48" s="46">
        <v>0</v>
      </c>
      <c r="K48" s="46">
        <v>0</v>
      </c>
    </row>
    <row r="49" spans="1:11" x14ac:dyDescent="0.2">
      <c r="A49" s="61" t="s">
        <v>41</v>
      </c>
      <c r="B49" s="19">
        <v>22580</v>
      </c>
      <c r="C49" s="19">
        <v>32738</v>
      </c>
      <c r="D49" s="19">
        <v>10125</v>
      </c>
      <c r="E49" s="19">
        <v>14944</v>
      </c>
      <c r="F49" s="62">
        <v>428</v>
      </c>
      <c r="G49" s="62">
        <v>917</v>
      </c>
      <c r="H49" s="63"/>
      <c r="I49" s="63"/>
      <c r="J49" s="19"/>
      <c r="K49" s="19"/>
    </row>
    <row r="51" spans="1:1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</row>
  </sheetData>
  <mergeCells count="13">
    <mergeCell ref="B1:K1"/>
    <mergeCell ref="A3:K3"/>
    <mergeCell ref="A6:K6"/>
    <mergeCell ref="J7:K7"/>
    <mergeCell ref="B7:C7"/>
    <mergeCell ref="D7:E7"/>
    <mergeCell ref="F7:G7"/>
    <mergeCell ref="H7:I7"/>
    <mergeCell ref="J4:K4"/>
    <mergeCell ref="B4:C4"/>
    <mergeCell ref="D4:E4"/>
    <mergeCell ref="F4:G4"/>
    <mergeCell ref="H4:I4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9.42578125" style="8" customWidth="1"/>
    <col min="2" max="11" width="10.7109375" style="8" customWidth="1"/>
    <col min="12" max="16384" width="9.140625" style="1"/>
  </cols>
  <sheetData>
    <row r="1" spans="1:11" ht="65.45" customHeight="1" x14ac:dyDescent="0.25">
      <c r="A1" s="65" t="s">
        <v>249</v>
      </c>
      <c r="B1" s="34" t="s">
        <v>219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4"/>
    </row>
    <row r="3" spans="1:11" x14ac:dyDescent="0.25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8.5" customHeight="1" x14ac:dyDescent="0.25">
      <c r="A4" s="9" t="s">
        <v>0</v>
      </c>
      <c r="B4" s="36" t="s">
        <v>5</v>
      </c>
      <c r="C4" s="36"/>
      <c r="D4" s="36" t="s">
        <v>6</v>
      </c>
      <c r="E4" s="36"/>
      <c r="F4" s="36" t="s">
        <v>7</v>
      </c>
      <c r="G4" s="36"/>
      <c r="H4" s="36" t="s">
        <v>54</v>
      </c>
      <c r="I4" s="36"/>
      <c r="J4" s="36" t="s">
        <v>12</v>
      </c>
      <c r="K4" s="36"/>
    </row>
    <row r="5" spans="1:11" x14ac:dyDescent="0.25">
      <c r="B5" s="4" t="s">
        <v>99</v>
      </c>
      <c r="C5" s="4" t="s">
        <v>83</v>
      </c>
      <c r="D5" s="4" t="s">
        <v>99</v>
      </c>
      <c r="E5" s="4" t="s">
        <v>83</v>
      </c>
      <c r="F5" s="4" t="s">
        <v>99</v>
      </c>
      <c r="G5" s="4" t="s">
        <v>83</v>
      </c>
      <c r="H5" s="4" t="s">
        <v>99</v>
      </c>
      <c r="I5" s="4" t="s">
        <v>83</v>
      </c>
      <c r="J5" s="4" t="s">
        <v>99</v>
      </c>
      <c r="K5" s="4" t="s">
        <v>83</v>
      </c>
    </row>
    <row r="6" spans="1:11" x14ac:dyDescent="0.25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11" t="s">
        <v>84</v>
      </c>
      <c r="B7" s="38" t="s">
        <v>19</v>
      </c>
      <c r="C7" s="38"/>
      <c r="D7" s="38" t="s">
        <v>86</v>
      </c>
      <c r="E7" s="38"/>
      <c r="F7" s="38" t="s">
        <v>50</v>
      </c>
      <c r="G7" s="38"/>
      <c r="H7" s="66" t="s">
        <v>115</v>
      </c>
      <c r="I7" s="66"/>
      <c r="J7" s="66" t="s">
        <v>52</v>
      </c>
      <c r="K7" s="66"/>
    </row>
    <row r="8" spans="1:11" x14ac:dyDescent="0.25">
      <c r="A8" s="40"/>
      <c r="B8" s="11" t="s">
        <v>66</v>
      </c>
      <c r="C8" s="11" t="s">
        <v>67</v>
      </c>
      <c r="D8" s="11" t="s">
        <v>66</v>
      </c>
      <c r="E8" s="11" t="s">
        <v>67</v>
      </c>
      <c r="F8" s="11" t="s">
        <v>66</v>
      </c>
      <c r="G8" s="11" t="s">
        <v>67</v>
      </c>
      <c r="H8" s="11" t="s">
        <v>66</v>
      </c>
      <c r="I8" s="11" t="s">
        <v>67</v>
      </c>
      <c r="J8" s="11" t="s">
        <v>66</v>
      </c>
      <c r="K8" s="11" t="s">
        <v>67</v>
      </c>
    </row>
    <row r="10" spans="1:11" x14ac:dyDescent="0.25">
      <c r="A10" s="42" t="s">
        <v>87</v>
      </c>
      <c r="B10" s="43">
        <v>12945</v>
      </c>
      <c r="C10" s="43">
        <v>27329</v>
      </c>
      <c r="D10" s="43">
        <v>13383</v>
      </c>
      <c r="E10" s="43">
        <v>63838</v>
      </c>
      <c r="F10" s="43">
        <v>25840</v>
      </c>
      <c r="G10" s="43">
        <v>47607</v>
      </c>
      <c r="H10" s="43">
        <v>29887</v>
      </c>
      <c r="I10" s="43">
        <v>41540</v>
      </c>
      <c r="J10" s="43">
        <v>11905</v>
      </c>
      <c r="K10" s="43">
        <v>15321</v>
      </c>
    </row>
    <row r="11" spans="1:11" x14ac:dyDescent="0.25">
      <c r="A11" s="44" t="s">
        <v>42</v>
      </c>
      <c r="B11" s="45">
        <v>1341</v>
      </c>
      <c r="C11" s="45">
        <v>3116</v>
      </c>
      <c r="D11" s="45">
        <v>0</v>
      </c>
      <c r="E11" s="45">
        <v>0</v>
      </c>
      <c r="F11" s="46">
        <v>479</v>
      </c>
      <c r="G11" s="46">
        <v>1291</v>
      </c>
      <c r="H11" s="45">
        <v>2377</v>
      </c>
      <c r="I11" s="45">
        <v>2461</v>
      </c>
      <c r="J11" s="46">
        <v>0</v>
      </c>
      <c r="K11" s="46">
        <v>0</v>
      </c>
    </row>
    <row r="12" spans="1:11" x14ac:dyDescent="0.25">
      <c r="A12" s="47" t="s">
        <v>20</v>
      </c>
      <c r="B12" s="48">
        <v>1341</v>
      </c>
      <c r="C12" s="48">
        <v>3116</v>
      </c>
      <c r="D12" s="48"/>
      <c r="E12" s="48"/>
      <c r="F12" s="48">
        <v>479</v>
      </c>
      <c r="G12" s="48">
        <v>1291</v>
      </c>
      <c r="H12" s="48">
        <v>2377</v>
      </c>
      <c r="I12" s="48">
        <v>2461</v>
      </c>
      <c r="J12" s="48"/>
      <c r="K12" s="48"/>
    </row>
    <row r="13" spans="1:11" x14ac:dyDescent="0.25">
      <c r="A13" s="44" t="s">
        <v>21</v>
      </c>
      <c r="B13" s="45">
        <v>485</v>
      </c>
      <c r="C13" s="45">
        <v>486</v>
      </c>
      <c r="D13" s="45">
        <v>0</v>
      </c>
      <c r="E13" s="45">
        <v>0</v>
      </c>
      <c r="F13" s="45">
        <v>1071</v>
      </c>
      <c r="G13" s="45">
        <v>1073</v>
      </c>
      <c r="H13" s="45">
        <v>1842</v>
      </c>
      <c r="I13" s="45">
        <v>1844</v>
      </c>
      <c r="J13" s="46">
        <v>116</v>
      </c>
      <c r="K13" s="46">
        <v>116</v>
      </c>
    </row>
    <row r="14" spans="1:11" x14ac:dyDescent="0.25">
      <c r="A14" s="29" t="s">
        <v>22</v>
      </c>
      <c r="B14" s="48">
        <v>485</v>
      </c>
      <c r="C14" s="48">
        <v>486</v>
      </c>
      <c r="D14" s="48"/>
      <c r="E14" s="48"/>
      <c r="F14" s="48">
        <v>1071</v>
      </c>
      <c r="G14" s="48">
        <v>1073</v>
      </c>
      <c r="H14" s="48">
        <v>1842</v>
      </c>
      <c r="I14" s="48">
        <v>1844</v>
      </c>
      <c r="J14" s="24">
        <v>116</v>
      </c>
      <c r="K14" s="24">
        <v>116</v>
      </c>
    </row>
    <row r="15" spans="1:11" x14ac:dyDescent="0.25">
      <c r="A15" s="44" t="s">
        <v>88</v>
      </c>
      <c r="B15" s="16">
        <v>686</v>
      </c>
      <c r="C15" s="16">
        <v>2022</v>
      </c>
      <c r="D15" s="16">
        <v>7124</v>
      </c>
      <c r="E15" s="16">
        <v>7124</v>
      </c>
      <c r="F15" s="16">
        <v>822</v>
      </c>
      <c r="G15" s="16">
        <v>1294</v>
      </c>
      <c r="H15" s="16">
        <v>1488</v>
      </c>
      <c r="I15" s="16">
        <v>1768</v>
      </c>
      <c r="J15" s="16">
        <v>432</v>
      </c>
      <c r="K15" s="16">
        <v>473</v>
      </c>
    </row>
    <row r="16" spans="1:11" x14ac:dyDescent="0.25">
      <c r="A16" s="29" t="s">
        <v>23</v>
      </c>
      <c r="B16" s="48">
        <v>686</v>
      </c>
      <c r="C16" s="48">
        <v>2022</v>
      </c>
      <c r="D16" s="48">
        <v>7124</v>
      </c>
      <c r="E16" s="48">
        <v>7124</v>
      </c>
      <c r="F16" s="48">
        <v>814</v>
      </c>
      <c r="G16" s="48">
        <v>1239</v>
      </c>
      <c r="H16" s="48">
        <v>1201</v>
      </c>
      <c r="I16" s="50">
        <v>1217</v>
      </c>
      <c r="J16" s="48">
        <v>432</v>
      </c>
      <c r="K16" s="48">
        <v>473</v>
      </c>
    </row>
    <row r="17" spans="1:11" x14ac:dyDescent="0.25">
      <c r="A17" s="29" t="s">
        <v>24</v>
      </c>
      <c r="B17" s="48"/>
      <c r="C17" s="50"/>
      <c r="D17" s="50">
        <v>0</v>
      </c>
      <c r="E17" s="48">
        <v>0</v>
      </c>
      <c r="F17" s="24">
        <v>8</v>
      </c>
      <c r="G17" s="24">
        <v>55</v>
      </c>
      <c r="H17" s="24">
        <v>287</v>
      </c>
      <c r="I17" s="24">
        <v>551</v>
      </c>
      <c r="J17" s="24"/>
      <c r="K17" s="24"/>
    </row>
    <row r="18" spans="1:11" x14ac:dyDescent="0.25">
      <c r="A18" s="44" t="s">
        <v>89</v>
      </c>
      <c r="B18" s="46">
        <v>1485</v>
      </c>
      <c r="C18" s="46">
        <v>1627</v>
      </c>
      <c r="D18" s="45">
        <v>453</v>
      </c>
      <c r="E18" s="45">
        <v>2879</v>
      </c>
      <c r="F18" s="45">
        <v>2777</v>
      </c>
      <c r="G18" s="45">
        <v>4073</v>
      </c>
      <c r="H18" s="45">
        <v>2854</v>
      </c>
      <c r="I18" s="45">
        <v>3435</v>
      </c>
      <c r="J18" s="45">
        <v>4480</v>
      </c>
      <c r="K18" s="45">
        <v>5045</v>
      </c>
    </row>
    <row r="19" spans="1:11" x14ac:dyDescent="0.25">
      <c r="A19" s="29" t="s">
        <v>25</v>
      </c>
      <c r="B19" s="48">
        <v>1485</v>
      </c>
      <c r="C19" s="48">
        <v>1627</v>
      </c>
      <c r="D19" s="48">
        <v>453</v>
      </c>
      <c r="E19" s="48">
        <v>2879</v>
      </c>
      <c r="F19" s="48">
        <v>2777</v>
      </c>
      <c r="G19" s="48">
        <v>4073</v>
      </c>
      <c r="H19" s="48">
        <v>2854</v>
      </c>
      <c r="I19" s="48">
        <v>3435</v>
      </c>
      <c r="J19" s="48">
        <v>4480</v>
      </c>
      <c r="K19" s="48">
        <v>5045</v>
      </c>
    </row>
    <row r="20" spans="1:11" x14ac:dyDescent="0.25">
      <c r="A20" s="44" t="s">
        <v>26</v>
      </c>
      <c r="B20" s="45">
        <v>62</v>
      </c>
      <c r="C20" s="45">
        <v>119</v>
      </c>
      <c r="D20" s="45">
        <v>242</v>
      </c>
      <c r="E20" s="45">
        <v>1769</v>
      </c>
      <c r="F20" s="45">
        <v>751</v>
      </c>
      <c r="G20" s="45">
        <v>1133</v>
      </c>
      <c r="H20" s="46">
        <v>1210</v>
      </c>
      <c r="I20" s="46">
        <v>1333</v>
      </c>
      <c r="J20" s="45">
        <v>0</v>
      </c>
      <c r="K20" s="45">
        <v>0</v>
      </c>
    </row>
    <row r="21" spans="1:11" x14ac:dyDescent="0.25">
      <c r="A21" s="29" t="s">
        <v>27</v>
      </c>
      <c r="B21" s="48">
        <v>62</v>
      </c>
      <c r="C21" s="48">
        <v>119</v>
      </c>
      <c r="D21" s="48">
        <v>242</v>
      </c>
      <c r="E21" s="48">
        <v>1769</v>
      </c>
      <c r="F21" s="48">
        <v>751</v>
      </c>
      <c r="G21" s="48">
        <v>1133</v>
      </c>
      <c r="H21" s="48">
        <v>1210</v>
      </c>
      <c r="I21" s="48">
        <v>1333</v>
      </c>
      <c r="J21" s="48"/>
      <c r="K21" s="48"/>
    </row>
    <row r="22" spans="1:11" x14ac:dyDescent="0.25">
      <c r="A22" s="44" t="s">
        <v>90</v>
      </c>
      <c r="B22" s="46">
        <v>1063</v>
      </c>
      <c r="C22" s="46">
        <v>1843</v>
      </c>
      <c r="D22" s="46">
        <v>1027</v>
      </c>
      <c r="E22" s="46">
        <v>7371</v>
      </c>
      <c r="F22" s="46">
        <v>692</v>
      </c>
      <c r="G22" s="46">
        <v>1415</v>
      </c>
      <c r="H22" s="46">
        <v>1807</v>
      </c>
      <c r="I22" s="46">
        <v>2743</v>
      </c>
      <c r="J22" s="46">
        <v>577</v>
      </c>
      <c r="K22" s="46">
        <v>800</v>
      </c>
    </row>
    <row r="23" spans="1:11" x14ac:dyDescent="0.25">
      <c r="A23" s="29" t="s">
        <v>28</v>
      </c>
      <c r="B23" s="24">
        <v>1063</v>
      </c>
      <c r="C23" s="24">
        <v>1843</v>
      </c>
      <c r="D23" s="50">
        <v>1027</v>
      </c>
      <c r="E23" s="50">
        <v>7371</v>
      </c>
      <c r="F23" s="50">
        <v>692</v>
      </c>
      <c r="G23" s="50">
        <v>1415</v>
      </c>
      <c r="H23" s="50">
        <v>1807</v>
      </c>
      <c r="I23" s="50">
        <v>2743</v>
      </c>
      <c r="J23" s="50">
        <v>577</v>
      </c>
      <c r="K23" s="50">
        <v>800</v>
      </c>
    </row>
    <row r="24" spans="1:11" s="64" customFormat="1" x14ac:dyDescent="0.25">
      <c r="A24" s="51" t="s">
        <v>45</v>
      </c>
      <c r="B24" s="46">
        <v>76</v>
      </c>
      <c r="C24" s="46">
        <v>393</v>
      </c>
      <c r="D24" s="46">
        <v>0</v>
      </c>
      <c r="E24" s="46">
        <v>0</v>
      </c>
      <c r="F24" s="46">
        <v>1192</v>
      </c>
      <c r="G24" s="46">
        <v>1192</v>
      </c>
      <c r="H24" s="46">
        <v>191</v>
      </c>
      <c r="I24" s="46">
        <v>546</v>
      </c>
      <c r="J24" s="46">
        <v>0</v>
      </c>
      <c r="K24" s="46">
        <v>0</v>
      </c>
    </row>
    <row r="25" spans="1:11" x14ac:dyDescent="0.25">
      <c r="A25" s="29" t="s">
        <v>30</v>
      </c>
      <c r="B25" s="50">
        <v>76</v>
      </c>
      <c r="C25" s="50">
        <v>393</v>
      </c>
      <c r="D25" s="50"/>
      <c r="E25" s="50"/>
      <c r="F25" s="50">
        <v>1192</v>
      </c>
      <c r="G25" s="50">
        <v>1192</v>
      </c>
      <c r="H25" s="50">
        <v>191</v>
      </c>
      <c r="I25" s="50">
        <v>546</v>
      </c>
      <c r="J25" s="50"/>
      <c r="K25" s="50"/>
    </row>
    <row r="26" spans="1:11" x14ac:dyDescent="0.25">
      <c r="A26" s="44" t="s">
        <v>91</v>
      </c>
      <c r="B26" s="45">
        <v>1012</v>
      </c>
      <c r="C26" s="45">
        <v>1491</v>
      </c>
      <c r="D26" s="45">
        <v>332</v>
      </c>
      <c r="E26" s="45">
        <v>1701</v>
      </c>
      <c r="F26" s="45">
        <v>1604</v>
      </c>
      <c r="G26" s="45">
        <v>3343</v>
      </c>
      <c r="H26" s="45">
        <v>2104</v>
      </c>
      <c r="I26" s="45">
        <v>2741</v>
      </c>
      <c r="J26" s="45">
        <v>1812</v>
      </c>
      <c r="K26" s="45">
        <v>2104</v>
      </c>
    </row>
    <row r="27" spans="1:11" x14ac:dyDescent="0.25">
      <c r="A27" s="29" t="s">
        <v>31</v>
      </c>
      <c r="B27" s="48">
        <v>1012</v>
      </c>
      <c r="C27" s="48">
        <v>1491</v>
      </c>
      <c r="D27" s="48">
        <v>332</v>
      </c>
      <c r="E27" s="48">
        <v>1701</v>
      </c>
      <c r="F27" s="48">
        <v>1604</v>
      </c>
      <c r="G27" s="48">
        <v>3343</v>
      </c>
      <c r="H27" s="48">
        <v>2104</v>
      </c>
      <c r="I27" s="48">
        <v>2741</v>
      </c>
      <c r="J27" s="48">
        <v>1812</v>
      </c>
      <c r="K27" s="48">
        <v>2104</v>
      </c>
    </row>
    <row r="28" spans="1:11" x14ac:dyDescent="0.25">
      <c r="A28" s="44" t="s">
        <v>92</v>
      </c>
      <c r="B28" s="16">
        <v>699</v>
      </c>
      <c r="C28" s="16">
        <v>2265</v>
      </c>
      <c r="D28" s="16">
        <v>255</v>
      </c>
      <c r="E28" s="16">
        <v>3958</v>
      </c>
      <c r="F28" s="46">
        <v>2145</v>
      </c>
      <c r="G28" s="53">
        <v>4116</v>
      </c>
      <c r="H28" s="45">
        <v>942</v>
      </c>
      <c r="I28" s="45">
        <v>1293</v>
      </c>
      <c r="J28" s="45">
        <v>158</v>
      </c>
      <c r="K28" s="45">
        <v>225</v>
      </c>
    </row>
    <row r="29" spans="1:11" x14ac:dyDescent="0.25">
      <c r="A29" s="29" t="s">
        <v>32</v>
      </c>
      <c r="B29" s="48">
        <v>699</v>
      </c>
      <c r="C29" s="48">
        <v>2265</v>
      </c>
      <c r="D29" s="54">
        <v>255</v>
      </c>
      <c r="E29" s="54">
        <v>3958</v>
      </c>
      <c r="F29" s="50">
        <v>1270</v>
      </c>
      <c r="G29" s="54">
        <v>2867</v>
      </c>
      <c r="H29" s="48">
        <v>733</v>
      </c>
      <c r="I29" s="48">
        <v>1052</v>
      </c>
      <c r="J29" s="48">
        <v>158</v>
      </c>
      <c r="K29" s="48">
        <v>225</v>
      </c>
    </row>
    <row r="30" spans="1:11" x14ac:dyDescent="0.25">
      <c r="A30" s="29" t="s">
        <v>191</v>
      </c>
      <c r="B30" s="48"/>
      <c r="C30" s="48"/>
      <c r="D30" s="54"/>
      <c r="E30" s="54"/>
      <c r="F30" s="50">
        <v>875</v>
      </c>
      <c r="G30" s="54">
        <v>1249</v>
      </c>
      <c r="H30" s="48">
        <v>209</v>
      </c>
      <c r="I30" s="48">
        <v>241</v>
      </c>
      <c r="J30" s="48"/>
      <c r="K30" s="48"/>
    </row>
    <row r="31" spans="1:11" x14ac:dyDescent="0.25">
      <c r="A31" s="44" t="s">
        <v>93</v>
      </c>
      <c r="B31" s="16">
        <v>580</v>
      </c>
      <c r="C31" s="16">
        <v>1704</v>
      </c>
      <c r="D31" s="16">
        <v>326</v>
      </c>
      <c r="E31" s="16">
        <v>3965</v>
      </c>
      <c r="F31" s="46">
        <v>386</v>
      </c>
      <c r="G31" s="46">
        <v>1074</v>
      </c>
      <c r="H31" s="46">
        <v>1081</v>
      </c>
      <c r="I31" s="46">
        <v>5481</v>
      </c>
      <c r="J31" s="16">
        <v>702</v>
      </c>
      <c r="K31" s="16">
        <v>2118</v>
      </c>
    </row>
    <row r="32" spans="1:11" x14ac:dyDescent="0.25">
      <c r="A32" s="29" t="s">
        <v>33</v>
      </c>
      <c r="B32" s="48">
        <v>580</v>
      </c>
      <c r="C32" s="48">
        <v>1704</v>
      </c>
      <c r="D32" s="50">
        <v>291</v>
      </c>
      <c r="E32" s="50">
        <v>3680</v>
      </c>
      <c r="F32" s="50">
        <v>250</v>
      </c>
      <c r="G32" s="50">
        <v>462</v>
      </c>
      <c r="H32" s="50">
        <v>903</v>
      </c>
      <c r="I32" s="50">
        <v>5232</v>
      </c>
      <c r="J32" s="50">
        <v>702</v>
      </c>
      <c r="K32" s="50">
        <v>2118</v>
      </c>
    </row>
    <row r="33" spans="1:11" x14ac:dyDescent="0.25">
      <c r="A33" s="29" t="s">
        <v>192</v>
      </c>
      <c r="B33" s="48"/>
      <c r="C33" s="48"/>
      <c r="D33" s="50">
        <v>35</v>
      </c>
      <c r="E33" s="50">
        <v>285</v>
      </c>
      <c r="F33" s="50">
        <v>136</v>
      </c>
      <c r="G33" s="50">
        <v>612</v>
      </c>
      <c r="H33" s="50">
        <v>178</v>
      </c>
      <c r="I33" s="50">
        <v>249</v>
      </c>
      <c r="J33" s="50"/>
      <c r="K33" s="50"/>
    </row>
    <row r="34" spans="1:11" x14ac:dyDescent="0.25">
      <c r="A34" s="44" t="s">
        <v>94</v>
      </c>
      <c r="B34" s="46">
        <v>1400</v>
      </c>
      <c r="C34" s="46">
        <v>1958</v>
      </c>
      <c r="D34" s="55">
        <v>272</v>
      </c>
      <c r="E34" s="55">
        <v>1580</v>
      </c>
      <c r="F34" s="55">
        <v>1050</v>
      </c>
      <c r="G34" s="55">
        <v>2022</v>
      </c>
      <c r="H34" s="56">
        <v>1204</v>
      </c>
      <c r="I34" s="56">
        <v>1207</v>
      </c>
      <c r="J34" s="16">
        <v>494</v>
      </c>
      <c r="K34" s="16">
        <v>495</v>
      </c>
    </row>
    <row r="35" spans="1:11" x14ac:dyDescent="0.25">
      <c r="A35" s="29" t="s">
        <v>34</v>
      </c>
      <c r="B35" s="50">
        <v>1400</v>
      </c>
      <c r="C35" s="50">
        <v>1958</v>
      </c>
      <c r="D35" s="57">
        <v>272</v>
      </c>
      <c r="E35" s="57">
        <v>1580</v>
      </c>
      <c r="F35" s="57">
        <v>1050</v>
      </c>
      <c r="G35" s="57">
        <v>2022</v>
      </c>
      <c r="H35" s="24">
        <v>1204</v>
      </c>
      <c r="I35" s="49">
        <v>1207</v>
      </c>
      <c r="J35" s="24">
        <v>494</v>
      </c>
      <c r="K35" s="24">
        <v>495</v>
      </c>
    </row>
    <row r="36" spans="1:11" x14ac:dyDescent="0.25">
      <c r="A36" s="44" t="s">
        <v>47</v>
      </c>
      <c r="B36" s="55">
        <v>0</v>
      </c>
      <c r="C36" s="46">
        <v>0</v>
      </c>
      <c r="D36" s="56">
        <v>74</v>
      </c>
      <c r="E36" s="55">
        <v>459</v>
      </c>
      <c r="F36" s="56">
        <v>409</v>
      </c>
      <c r="G36" s="55">
        <v>3289</v>
      </c>
      <c r="H36" s="16">
        <v>493</v>
      </c>
      <c r="I36" s="56">
        <v>534</v>
      </c>
      <c r="J36" s="46">
        <v>417</v>
      </c>
      <c r="K36" s="16">
        <v>418</v>
      </c>
    </row>
    <row r="37" spans="1:11" x14ac:dyDescent="0.25">
      <c r="A37" s="29" t="s">
        <v>35</v>
      </c>
      <c r="B37" s="50"/>
      <c r="C37" s="50"/>
      <c r="D37" s="57">
        <v>74</v>
      </c>
      <c r="E37" s="57">
        <v>459</v>
      </c>
      <c r="F37" s="57">
        <v>409</v>
      </c>
      <c r="G37" s="57">
        <v>3289</v>
      </c>
      <c r="H37" s="24">
        <v>493</v>
      </c>
      <c r="I37" s="49">
        <v>534</v>
      </c>
      <c r="J37" s="24">
        <v>417</v>
      </c>
      <c r="K37" s="24">
        <v>418</v>
      </c>
    </row>
    <row r="38" spans="1:11" x14ac:dyDescent="0.25">
      <c r="A38" s="51" t="s">
        <v>95</v>
      </c>
      <c r="B38" s="58">
        <v>914</v>
      </c>
      <c r="C38" s="58">
        <v>1756</v>
      </c>
      <c r="D38" s="58">
        <v>470</v>
      </c>
      <c r="E38" s="58">
        <v>5200</v>
      </c>
      <c r="F38" s="59">
        <v>2858</v>
      </c>
      <c r="G38" s="59">
        <v>5006</v>
      </c>
      <c r="H38" s="59">
        <v>1191</v>
      </c>
      <c r="I38" s="59">
        <v>1215</v>
      </c>
      <c r="J38" s="59">
        <v>817</v>
      </c>
      <c r="K38" s="59">
        <v>1110</v>
      </c>
    </row>
    <row r="39" spans="1:11" x14ac:dyDescent="0.25">
      <c r="A39" s="29" t="s">
        <v>36</v>
      </c>
      <c r="B39" s="50">
        <v>914</v>
      </c>
      <c r="C39" s="50">
        <v>1756</v>
      </c>
      <c r="D39" s="49">
        <v>470</v>
      </c>
      <c r="E39" s="49">
        <v>5200</v>
      </c>
      <c r="F39" s="24">
        <v>1823</v>
      </c>
      <c r="G39" s="24">
        <v>3628</v>
      </c>
      <c r="H39" s="24">
        <v>541</v>
      </c>
      <c r="I39" s="24">
        <v>541</v>
      </c>
      <c r="J39" s="24">
        <v>817</v>
      </c>
      <c r="K39" s="24">
        <v>1110</v>
      </c>
    </row>
    <row r="40" spans="1:11" x14ac:dyDescent="0.25">
      <c r="A40" s="29" t="s">
        <v>37</v>
      </c>
      <c r="B40" s="24"/>
      <c r="C40" s="24"/>
      <c r="D40" s="24"/>
      <c r="E40" s="24"/>
      <c r="F40" s="24">
        <v>1035</v>
      </c>
      <c r="G40" s="24">
        <v>1378</v>
      </c>
      <c r="H40" s="24">
        <v>650</v>
      </c>
      <c r="I40" s="24">
        <v>674</v>
      </c>
      <c r="J40" s="24"/>
      <c r="K40" s="24"/>
    </row>
    <row r="41" spans="1:11" x14ac:dyDescent="0.25">
      <c r="A41" s="44" t="s">
        <v>96</v>
      </c>
      <c r="B41" s="53">
        <v>631</v>
      </c>
      <c r="C41" s="53">
        <v>1688</v>
      </c>
      <c r="D41" s="53">
        <v>2292</v>
      </c>
      <c r="E41" s="53">
        <v>17369</v>
      </c>
      <c r="F41" s="59">
        <v>3296</v>
      </c>
      <c r="G41" s="59">
        <v>6130</v>
      </c>
      <c r="H41" s="53">
        <v>2589</v>
      </c>
      <c r="I41" s="53">
        <v>2760</v>
      </c>
      <c r="J41" s="53">
        <v>327</v>
      </c>
      <c r="K41" s="53">
        <v>417</v>
      </c>
    </row>
    <row r="42" spans="1:11" x14ac:dyDescent="0.25">
      <c r="A42" s="29" t="s">
        <v>38</v>
      </c>
      <c r="B42" s="54">
        <v>212</v>
      </c>
      <c r="C42" s="54">
        <v>651</v>
      </c>
      <c r="D42" s="54">
        <v>506</v>
      </c>
      <c r="E42" s="54">
        <v>13419</v>
      </c>
      <c r="F42" s="60">
        <v>2130</v>
      </c>
      <c r="G42" s="60">
        <v>4195</v>
      </c>
      <c r="H42" s="54">
        <v>1181</v>
      </c>
      <c r="I42" s="54">
        <v>1253</v>
      </c>
      <c r="J42" s="54">
        <v>205</v>
      </c>
      <c r="K42" s="54">
        <v>290</v>
      </c>
    </row>
    <row r="43" spans="1:11" x14ac:dyDescent="0.25">
      <c r="A43" s="29" t="s">
        <v>39</v>
      </c>
      <c r="B43" s="54">
        <v>419</v>
      </c>
      <c r="C43" s="54">
        <v>1037</v>
      </c>
      <c r="D43" s="54">
        <v>1786</v>
      </c>
      <c r="E43" s="54">
        <v>3950</v>
      </c>
      <c r="F43" s="24">
        <v>1166</v>
      </c>
      <c r="G43" s="60">
        <v>1935</v>
      </c>
      <c r="H43" s="54">
        <v>1408</v>
      </c>
      <c r="I43" s="54">
        <v>1507</v>
      </c>
      <c r="J43" s="54">
        <v>122</v>
      </c>
      <c r="K43" s="54">
        <v>127</v>
      </c>
    </row>
    <row r="44" spans="1:11" x14ac:dyDescent="0.25">
      <c r="A44" s="44" t="s">
        <v>97</v>
      </c>
      <c r="B44" s="45">
        <v>1065</v>
      </c>
      <c r="C44" s="45">
        <v>3861</v>
      </c>
      <c r="D44" s="45">
        <v>172</v>
      </c>
      <c r="E44" s="45">
        <v>4598</v>
      </c>
      <c r="F44" s="45">
        <v>420</v>
      </c>
      <c r="G44" s="45">
        <v>2129</v>
      </c>
      <c r="H44" s="45">
        <v>5387</v>
      </c>
      <c r="I44" s="45">
        <v>8091</v>
      </c>
      <c r="J44" s="45">
        <v>635</v>
      </c>
      <c r="K44" s="45">
        <v>849</v>
      </c>
    </row>
    <row r="45" spans="1:11" x14ac:dyDescent="0.25">
      <c r="A45" s="29" t="s">
        <v>40</v>
      </c>
      <c r="B45" s="48">
        <v>1065</v>
      </c>
      <c r="C45" s="48">
        <v>3861</v>
      </c>
      <c r="D45" s="48">
        <v>172</v>
      </c>
      <c r="E45" s="48">
        <v>4598</v>
      </c>
      <c r="F45" s="48">
        <v>420</v>
      </c>
      <c r="G45" s="48">
        <v>2129</v>
      </c>
      <c r="H45" s="48">
        <v>5387</v>
      </c>
      <c r="I45" s="48">
        <v>8091</v>
      </c>
      <c r="J45" s="48">
        <v>635</v>
      </c>
      <c r="K45" s="48">
        <v>849</v>
      </c>
    </row>
    <row r="46" spans="1:11" x14ac:dyDescent="0.25">
      <c r="A46" s="44" t="s">
        <v>209</v>
      </c>
      <c r="B46" s="45">
        <v>312</v>
      </c>
      <c r="C46" s="45">
        <v>546</v>
      </c>
      <c r="D46" s="45">
        <v>344</v>
      </c>
      <c r="E46" s="45">
        <v>5865</v>
      </c>
      <c r="F46" s="45">
        <v>397</v>
      </c>
      <c r="G46" s="45">
        <v>1241</v>
      </c>
      <c r="H46" s="45">
        <v>811</v>
      </c>
      <c r="I46" s="45">
        <v>814</v>
      </c>
      <c r="J46" s="45">
        <v>251</v>
      </c>
      <c r="K46" s="45">
        <v>269</v>
      </c>
    </row>
    <row r="47" spans="1:11" x14ac:dyDescent="0.25">
      <c r="A47" s="29" t="s">
        <v>210</v>
      </c>
      <c r="B47" s="48">
        <v>312</v>
      </c>
      <c r="C47" s="48">
        <v>546</v>
      </c>
      <c r="D47" s="48">
        <v>344</v>
      </c>
      <c r="E47" s="48">
        <v>5865</v>
      </c>
      <c r="F47" s="48">
        <v>397</v>
      </c>
      <c r="G47" s="48">
        <v>1241</v>
      </c>
      <c r="H47" s="48">
        <v>811</v>
      </c>
      <c r="I47" s="48">
        <v>814</v>
      </c>
      <c r="J47" s="48">
        <v>251</v>
      </c>
      <c r="K47" s="48">
        <v>269</v>
      </c>
    </row>
    <row r="48" spans="1:11" x14ac:dyDescent="0.25">
      <c r="A48" s="51" t="s">
        <v>98</v>
      </c>
      <c r="B48" s="46">
        <v>1134</v>
      </c>
      <c r="C48" s="46">
        <v>2454</v>
      </c>
      <c r="D48" s="46">
        <v>0</v>
      </c>
      <c r="E48" s="46">
        <v>0</v>
      </c>
      <c r="F48" s="59">
        <v>5491</v>
      </c>
      <c r="G48" s="59">
        <v>7786</v>
      </c>
      <c r="H48" s="46">
        <v>2316</v>
      </c>
      <c r="I48" s="46">
        <v>3274</v>
      </c>
      <c r="J48" s="46">
        <v>687</v>
      </c>
      <c r="K48" s="46">
        <v>882</v>
      </c>
    </row>
    <row r="49" spans="1:11" x14ac:dyDescent="0.25">
      <c r="A49" s="61" t="s">
        <v>41</v>
      </c>
      <c r="B49" s="19">
        <v>1134</v>
      </c>
      <c r="C49" s="19">
        <v>2454</v>
      </c>
      <c r="D49" s="19"/>
      <c r="E49" s="19"/>
      <c r="F49" s="62">
        <v>5491</v>
      </c>
      <c r="G49" s="62">
        <v>7786</v>
      </c>
      <c r="H49" s="63">
        <v>2316</v>
      </c>
      <c r="I49" s="63">
        <v>3274</v>
      </c>
      <c r="J49" s="19">
        <v>687</v>
      </c>
      <c r="K49" s="19">
        <v>882</v>
      </c>
    </row>
    <row r="51" spans="1:11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x14ac:dyDescent="0.25">
      <c r="B53" s="24"/>
      <c r="C53" s="24"/>
      <c r="D53" s="24"/>
      <c r="E53" s="24"/>
      <c r="F53" s="24"/>
      <c r="G53" s="24"/>
      <c r="H53" s="24"/>
      <c r="I53" s="24"/>
      <c r="J53" s="24"/>
      <c r="K53" s="24"/>
    </row>
  </sheetData>
  <mergeCells count="13">
    <mergeCell ref="B1:K1"/>
    <mergeCell ref="A3:K3"/>
    <mergeCell ref="A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Normal="100" workbookViewId="0">
      <pane ySplit="10" topLeftCell="A14" activePane="bottomLeft" state="frozen"/>
      <selection pane="bottomLeft"/>
    </sheetView>
  </sheetViews>
  <sheetFormatPr defaultColWidth="9.140625" defaultRowHeight="12.75" x14ac:dyDescent="0.2"/>
  <cols>
    <col min="1" max="1" width="20.140625" style="6" customWidth="1"/>
    <col min="2" max="11" width="10.7109375" style="6" customWidth="1"/>
    <col min="12" max="16384" width="9.140625" style="6"/>
  </cols>
  <sheetData>
    <row r="1" spans="1:11" ht="51" customHeight="1" x14ac:dyDescent="0.2">
      <c r="A1" s="65" t="s">
        <v>250</v>
      </c>
      <c r="B1" s="34" t="s">
        <v>219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4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53.25" customHeight="1" x14ac:dyDescent="0.2">
      <c r="A4" s="9" t="s">
        <v>0</v>
      </c>
      <c r="B4" s="36" t="s">
        <v>68</v>
      </c>
      <c r="C4" s="36"/>
      <c r="D4" s="36" t="s">
        <v>49</v>
      </c>
      <c r="E4" s="36"/>
      <c r="F4" s="36" t="s">
        <v>73</v>
      </c>
      <c r="G4" s="36"/>
      <c r="H4" s="36" t="s">
        <v>13</v>
      </c>
      <c r="I4" s="36"/>
      <c r="J4" s="36" t="s">
        <v>72</v>
      </c>
      <c r="K4" s="36"/>
    </row>
    <row r="5" spans="1:11" x14ac:dyDescent="0.2">
      <c r="A5" s="8"/>
      <c r="B5" s="4" t="s">
        <v>69</v>
      </c>
      <c r="C5" s="4" t="s">
        <v>83</v>
      </c>
      <c r="D5" s="4" t="s">
        <v>69</v>
      </c>
      <c r="E5" s="4" t="s">
        <v>83</v>
      </c>
      <c r="F5" s="4" t="s">
        <v>69</v>
      </c>
      <c r="G5" s="4" t="s">
        <v>83</v>
      </c>
      <c r="H5" s="4" t="s">
        <v>69</v>
      </c>
      <c r="I5" s="4" t="s">
        <v>83</v>
      </c>
      <c r="J5" s="4" t="s">
        <v>69</v>
      </c>
      <c r="K5" s="4" t="s">
        <v>83</v>
      </c>
    </row>
    <row r="6" spans="1:11" x14ac:dyDescent="0.2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30" customHeight="1" x14ac:dyDescent="0.2">
      <c r="A7" s="11" t="s">
        <v>84</v>
      </c>
      <c r="B7" s="68" t="s">
        <v>116</v>
      </c>
      <c r="C7" s="68"/>
      <c r="D7" s="66" t="s">
        <v>117</v>
      </c>
      <c r="E7" s="66"/>
      <c r="F7" s="66" t="s">
        <v>53</v>
      </c>
      <c r="G7" s="66"/>
      <c r="H7" s="68" t="s">
        <v>74</v>
      </c>
      <c r="I7" s="68"/>
      <c r="J7" s="68" t="s">
        <v>118</v>
      </c>
      <c r="K7" s="68"/>
    </row>
    <row r="8" spans="1:11" x14ac:dyDescent="0.2">
      <c r="A8" s="40"/>
      <c r="B8" s="41" t="s">
        <v>66</v>
      </c>
      <c r="C8" s="41" t="s">
        <v>67</v>
      </c>
      <c r="D8" s="41" t="s">
        <v>66</v>
      </c>
      <c r="E8" s="41" t="s">
        <v>67</v>
      </c>
      <c r="F8" s="41" t="s">
        <v>66</v>
      </c>
      <c r="G8" s="41" t="s">
        <v>67</v>
      </c>
      <c r="H8" s="41" t="s">
        <v>66</v>
      </c>
      <c r="I8" s="41" t="s">
        <v>67</v>
      </c>
      <c r="J8" s="41" t="s">
        <v>66</v>
      </c>
      <c r="K8" s="41" t="s">
        <v>67</v>
      </c>
    </row>
    <row r="9" spans="1:1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s="69" t="s">
        <v>87</v>
      </c>
      <c r="B10" s="43">
        <v>3070</v>
      </c>
      <c r="C10" s="43">
        <v>4551</v>
      </c>
      <c r="D10" s="43">
        <v>8946</v>
      </c>
      <c r="E10" s="43">
        <v>12882</v>
      </c>
      <c r="F10" s="43">
        <v>18403</v>
      </c>
      <c r="G10" s="43">
        <v>24524</v>
      </c>
      <c r="H10" s="43">
        <v>19703</v>
      </c>
      <c r="I10" s="43">
        <v>26565</v>
      </c>
      <c r="J10" s="43">
        <v>812</v>
      </c>
      <c r="K10" s="43">
        <v>935</v>
      </c>
    </row>
    <row r="11" spans="1:11" x14ac:dyDescent="0.2">
      <c r="A11" s="70" t="s">
        <v>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5">
        <v>508</v>
      </c>
      <c r="I11" s="45">
        <v>933</v>
      </c>
      <c r="J11" s="46">
        <v>0</v>
      </c>
      <c r="K11" s="46">
        <v>0</v>
      </c>
    </row>
    <row r="12" spans="1:11" x14ac:dyDescent="0.2">
      <c r="A12" s="22" t="s">
        <v>20</v>
      </c>
      <c r="B12" s="48"/>
      <c r="C12" s="48"/>
      <c r="D12" s="48"/>
      <c r="E12" s="48"/>
      <c r="F12" s="48"/>
      <c r="G12" s="48"/>
      <c r="H12" s="48">
        <v>508</v>
      </c>
      <c r="I12" s="48">
        <v>933</v>
      </c>
      <c r="J12" s="48"/>
      <c r="K12" s="48"/>
    </row>
    <row r="13" spans="1:11" x14ac:dyDescent="0.2">
      <c r="A13" s="70" t="s">
        <v>21</v>
      </c>
      <c r="B13" s="45">
        <v>320</v>
      </c>
      <c r="C13" s="45">
        <v>321</v>
      </c>
      <c r="D13" s="45">
        <v>498</v>
      </c>
      <c r="E13" s="45">
        <v>499</v>
      </c>
      <c r="F13" s="45">
        <v>710</v>
      </c>
      <c r="G13" s="45">
        <v>710</v>
      </c>
      <c r="H13" s="45">
        <v>1269</v>
      </c>
      <c r="I13" s="45">
        <v>1314</v>
      </c>
      <c r="J13" s="46">
        <v>0</v>
      </c>
      <c r="K13" s="46">
        <v>0</v>
      </c>
    </row>
    <row r="14" spans="1:11" x14ac:dyDescent="0.2">
      <c r="A14" s="8" t="s">
        <v>22</v>
      </c>
      <c r="B14" s="48">
        <v>320</v>
      </c>
      <c r="C14" s="48">
        <v>321</v>
      </c>
      <c r="D14" s="48">
        <v>498</v>
      </c>
      <c r="E14" s="48">
        <v>499</v>
      </c>
      <c r="F14" s="48">
        <v>710</v>
      </c>
      <c r="G14" s="48">
        <v>710</v>
      </c>
      <c r="H14" s="48">
        <v>1269</v>
      </c>
      <c r="I14" s="48">
        <v>1314</v>
      </c>
      <c r="J14" s="48"/>
      <c r="K14" s="48"/>
    </row>
    <row r="15" spans="1:11" ht="14.25" customHeight="1" x14ac:dyDescent="0.2">
      <c r="A15" s="70" t="s">
        <v>88</v>
      </c>
      <c r="B15" s="46">
        <v>128</v>
      </c>
      <c r="C15" s="46">
        <v>242</v>
      </c>
      <c r="D15" s="16">
        <v>521</v>
      </c>
      <c r="E15" s="16">
        <v>643</v>
      </c>
      <c r="F15" s="46">
        <v>1204</v>
      </c>
      <c r="G15" s="46">
        <v>1407</v>
      </c>
      <c r="H15" s="46">
        <v>498</v>
      </c>
      <c r="I15" s="46">
        <v>568</v>
      </c>
      <c r="J15" s="46">
        <v>658</v>
      </c>
      <c r="K15" s="46">
        <v>778</v>
      </c>
    </row>
    <row r="16" spans="1:11" x14ac:dyDescent="0.2">
      <c r="A16" s="8" t="s">
        <v>23</v>
      </c>
      <c r="D16" s="48">
        <v>497</v>
      </c>
      <c r="E16" s="24">
        <v>610</v>
      </c>
      <c r="F16" s="24">
        <v>989</v>
      </c>
      <c r="G16" s="48">
        <v>990</v>
      </c>
      <c r="H16" s="24">
        <v>415</v>
      </c>
      <c r="I16" s="24">
        <v>418</v>
      </c>
      <c r="J16" s="48">
        <v>658</v>
      </c>
      <c r="K16" s="48">
        <v>778</v>
      </c>
    </row>
    <row r="17" spans="1:11" x14ac:dyDescent="0.2">
      <c r="A17" s="8" t="s">
        <v>24</v>
      </c>
      <c r="B17" s="24">
        <v>128</v>
      </c>
      <c r="C17" s="48">
        <v>242</v>
      </c>
      <c r="D17" s="24">
        <v>24</v>
      </c>
      <c r="E17" s="24">
        <v>33</v>
      </c>
      <c r="F17" s="24">
        <v>215</v>
      </c>
      <c r="G17" s="24">
        <v>417</v>
      </c>
      <c r="H17" s="24">
        <v>83</v>
      </c>
      <c r="I17" s="24">
        <v>150</v>
      </c>
      <c r="J17" s="50"/>
      <c r="K17" s="48"/>
    </row>
    <row r="18" spans="1:11" x14ac:dyDescent="0.2">
      <c r="A18" s="70" t="s">
        <v>89</v>
      </c>
      <c r="B18" s="46">
        <v>43</v>
      </c>
      <c r="C18" s="46">
        <v>43</v>
      </c>
      <c r="D18" s="45">
        <v>1912</v>
      </c>
      <c r="E18" s="45">
        <v>2164</v>
      </c>
      <c r="F18" s="45">
        <v>1662</v>
      </c>
      <c r="G18" s="45">
        <v>1686</v>
      </c>
      <c r="H18" s="45">
        <v>2217</v>
      </c>
      <c r="I18" s="45">
        <v>2233</v>
      </c>
      <c r="J18" s="46">
        <v>154</v>
      </c>
      <c r="K18" s="46">
        <v>157</v>
      </c>
    </row>
    <row r="19" spans="1:11" x14ac:dyDescent="0.2">
      <c r="A19" s="8" t="s">
        <v>25</v>
      </c>
      <c r="B19" s="24">
        <v>43</v>
      </c>
      <c r="C19" s="24">
        <v>43</v>
      </c>
      <c r="D19" s="48">
        <v>1912</v>
      </c>
      <c r="E19" s="48">
        <v>2164</v>
      </c>
      <c r="F19" s="48">
        <v>1662</v>
      </c>
      <c r="G19" s="48">
        <v>1686</v>
      </c>
      <c r="H19" s="48">
        <v>2217</v>
      </c>
      <c r="I19" s="48">
        <v>2233</v>
      </c>
      <c r="J19" s="48">
        <v>154</v>
      </c>
      <c r="K19" s="48">
        <v>157</v>
      </c>
    </row>
    <row r="20" spans="1:11" x14ac:dyDescent="0.2">
      <c r="A20" s="70" t="s">
        <v>26</v>
      </c>
      <c r="B20" s="46">
        <v>162</v>
      </c>
      <c r="C20" s="46">
        <v>164</v>
      </c>
      <c r="D20" s="45">
        <v>1055</v>
      </c>
      <c r="E20" s="45">
        <v>1316</v>
      </c>
      <c r="F20" s="46">
        <v>705</v>
      </c>
      <c r="G20" s="46">
        <v>778</v>
      </c>
      <c r="H20" s="45">
        <v>824</v>
      </c>
      <c r="I20" s="45">
        <v>1179</v>
      </c>
      <c r="J20" s="46">
        <v>0</v>
      </c>
      <c r="K20" s="46">
        <v>0</v>
      </c>
    </row>
    <row r="21" spans="1:11" x14ac:dyDescent="0.2">
      <c r="A21" s="8" t="s">
        <v>27</v>
      </c>
      <c r="B21" s="24">
        <v>162</v>
      </c>
      <c r="C21" s="24">
        <v>164</v>
      </c>
      <c r="D21" s="48">
        <v>1055</v>
      </c>
      <c r="E21" s="48">
        <v>1316</v>
      </c>
      <c r="F21" s="48">
        <v>705</v>
      </c>
      <c r="G21" s="48">
        <v>778</v>
      </c>
      <c r="H21" s="48">
        <v>824</v>
      </c>
      <c r="I21" s="48">
        <v>1179</v>
      </c>
      <c r="J21" s="48"/>
      <c r="K21" s="48"/>
    </row>
    <row r="22" spans="1:11" x14ac:dyDescent="0.2">
      <c r="A22" s="70" t="s">
        <v>90</v>
      </c>
      <c r="B22" s="46">
        <v>92</v>
      </c>
      <c r="C22" s="46">
        <v>100</v>
      </c>
      <c r="D22" s="46">
        <v>339</v>
      </c>
      <c r="E22" s="46">
        <v>346</v>
      </c>
      <c r="F22" s="46">
        <v>2854</v>
      </c>
      <c r="G22" s="46">
        <v>2857</v>
      </c>
      <c r="H22" s="46">
        <v>1727</v>
      </c>
      <c r="I22" s="46">
        <v>2186</v>
      </c>
      <c r="J22" s="46">
        <v>0</v>
      </c>
      <c r="K22" s="46">
        <v>0</v>
      </c>
    </row>
    <row r="23" spans="1:11" x14ac:dyDescent="0.2">
      <c r="A23" s="8" t="s">
        <v>28</v>
      </c>
      <c r="B23" s="50">
        <v>92</v>
      </c>
      <c r="C23" s="50">
        <v>100</v>
      </c>
      <c r="D23" s="50">
        <v>339</v>
      </c>
      <c r="E23" s="50">
        <v>346</v>
      </c>
      <c r="F23" s="50">
        <v>2854</v>
      </c>
      <c r="G23" s="50">
        <v>2857</v>
      </c>
      <c r="H23" s="24">
        <v>1727</v>
      </c>
      <c r="I23" s="24">
        <v>2186</v>
      </c>
      <c r="J23" s="50"/>
      <c r="K23" s="50"/>
    </row>
    <row r="24" spans="1:11" x14ac:dyDescent="0.2">
      <c r="A24" s="71" t="s">
        <v>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5">
        <v>1823</v>
      </c>
      <c r="I24" s="16">
        <v>1823</v>
      </c>
      <c r="J24" s="46">
        <v>0</v>
      </c>
      <c r="K24" s="46">
        <v>0</v>
      </c>
    </row>
    <row r="25" spans="1:11" x14ac:dyDescent="0.2">
      <c r="A25" s="8" t="s">
        <v>30</v>
      </c>
      <c r="B25" s="50"/>
      <c r="C25" s="50"/>
      <c r="D25" s="50"/>
      <c r="E25" s="50"/>
      <c r="F25" s="50"/>
      <c r="G25" s="50"/>
      <c r="H25" s="48">
        <v>1823</v>
      </c>
      <c r="I25" s="24">
        <v>1823</v>
      </c>
      <c r="J25" s="50"/>
      <c r="K25" s="50"/>
    </row>
    <row r="26" spans="1:11" x14ac:dyDescent="0.2">
      <c r="A26" s="70" t="s">
        <v>91</v>
      </c>
      <c r="B26" s="46">
        <v>0</v>
      </c>
      <c r="C26" s="46">
        <v>0</v>
      </c>
      <c r="D26" s="46">
        <v>964</v>
      </c>
      <c r="E26" s="46">
        <v>967</v>
      </c>
      <c r="F26" s="46">
        <v>1825</v>
      </c>
      <c r="G26" s="46">
        <v>1828</v>
      </c>
      <c r="H26" s="46">
        <v>2303</v>
      </c>
      <c r="I26" s="46">
        <v>2735</v>
      </c>
      <c r="J26" s="46">
        <v>0</v>
      </c>
      <c r="K26" s="46">
        <v>0</v>
      </c>
    </row>
    <row r="27" spans="1:11" x14ac:dyDescent="0.2">
      <c r="A27" s="8" t="s">
        <v>31</v>
      </c>
      <c r="B27" s="24"/>
      <c r="C27" s="24"/>
      <c r="D27" s="24">
        <v>964</v>
      </c>
      <c r="E27" s="24">
        <v>967</v>
      </c>
      <c r="F27" s="24">
        <v>1825</v>
      </c>
      <c r="G27" s="24">
        <v>1828</v>
      </c>
      <c r="H27" s="24">
        <v>2303</v>
      </c>
      <c r="I27" s="24">
        <v>2735</v>
      </c>
      <c r="J27" s="48"/>
      <c r="K27" s="48"/>
    </row>
    <row r="28" spans="1:11" x14ac:dyDescent="0.2">
      <c r="A28" s="70" t="s">
        <v>92</v>
      </c>
      <c r="B28" s="16">
        <v>111</v>
      </c>
      <c r="C28" s="45">
        <v>112</v>
      </c>
      <c r="D28" s="46">
        <v>116</v>
      </c>
      <c r="E28" s="46">
        <v>195</v>
      </c>
      <c r="F28" s="46">
        <v>572</v>
      </c>
      <c r="G28" s="46">
        <v>590</v>
      </c>
      <c r="H28" s="45">
        <v>639</v>
      </c>
      <c r="I28" s="45">
        <v>713</v>
      </c>
      <c r="J28" s="46">
        <v>0</v>
      </c>
      <c r="K28" s="46">
        <v>0</v>
      </c>
    </row>
    <row r="29" spans="1:11" x14ac:dyDescent="0.2">
      <c r="A29" s="8" t="s">
        <v>32</v>
      </c>
      <c r="B29" s="24">
        <v>111</v>
      </c>
      <c r="C29" s="48">
        <v>112</v>
      </c>
      <c r="D29" s="50">
        <v>116</v>
      </c>
      <c r="E29" s="50">
        <v>195</v>
      </c>
      <c r="F29" s="50">
        <v>572</v>
      </c>
      <c r="G29" s="50">
        <v>590</v>
      </c>
      <c r="H29" s="48">
        <v>278</v>
      </c>
      <c r="I29" s="48">
        <v>340</v>
      </c>
      <c r="J29" s="48"/>
      <c r="K29" s="48"/>
    </row>
    <row r="30" spans="1:11" x14ac:dyDescent="0.2">
      <c r="A30" s="8" t="s">
        <v>191</v>
      </c>
      <c r="B30" s="24"/>
      <c r="C30" s="48"/>
      <c r="D30" s="50"/>
      <c r="E30" s="50"/>
      <c r="F30" s="50"/>
      <c r="G30" s="50"/>
      <c r="H30" s="48">
        <v>361</v>
      </c>
      <c r="I30" s="48">
        <v>373</v>
      </c>
      <c r="J30" s="48"/>
      <c r="K30" s="48"/>
    </row>
    <row r="31" spans="1:11" x14ac:dyDescent="0.2">
      <c r="A31" s="70" t="s">
        <v>93</v>
      </c>
      <c r="B31" s="46">
        <v>220</v>
      </c>
      <c r="C31" s="46">
        <v>223</v>
      </c>
      <c r="D31" s="46">
        <v>1183</v>
      </c>
      <c r="E31" s="46">
        <v>1280</v>
      </c>
      <c r="F31" s="46">
        <v>1328</v>
      </c>
      <c r="G31" s="46">
        <v>1342</v>
      </c>
      <c r="H31" s="46">
        <v>1857</v>
      </c>
      <c r="I31" s="46">
        <v>5984</v>
      </c>
      <c r="J31" s="46">
        <v>0</v>
      </c>
      <c r="K31" s="46">
        <v>0</v>
      </c>
    </row>
    <row r="32" spans="1:11" x14ac:dyDescent="0.2">
      <c r="A32" s="8" t="s">
        <v>33</v>
      </c>
      <c r="B32" s="24">
        <v>220</v>
      </c>
      <c r="C32" s="50">
        <v>223</v>
      </c>
      <c r="D32" s="50">
        <v>1133</v>
      </c>
      <c r="E32" s="50">
        <v>1226</v>
      </c>
      <c r="F32" s="24">
        <v>1328</v>
      </c>
      <c r="G32" s="46">
        <v>1342</v>
      </c>
      <c r="H32" s="50">
        <v>1753</v>
      </c>
      <c r="I32" s="50">
        <v>5173</v>
      </c>
      <c r="J32" s="50"/>
      <c r="K32" s="50"/>
    </row>
    <row r="33" spans="1:11" x14ac:dyDescent="0.2">
      <c r="A33" s="8" t="s">
        <v>192</v>
      </c>
      <c r="B33" s="24"/>
      <c r="C33" s="46"/>
      <c r="D33" s="50">
        <v>50</v>
      </c>
      <c r="E33" s="50">
        <v>54</v>
      </c>
      <c r="F33" s="24"/>
      <c r="G33" s="46"/>
      <c r="H33" s="50">
        <v>104</v>
      </c>
      <c r="I33" s="50">
        <v>811</v>
      </c>
      <c r="J33" s="50"/>
      <c r="K33" s="50"/>
    </row>
    <row r="34" spans="1:11" x14ac:dyDescent="0.2">
      <c r="A34" s="70" t="s">
        <v>94</v>
      </c>
      <c r="B34" s="16">
        <v>57</v>
      </c>
      <c r="C34" s="16">
        <v>57</v>
      </c>
      <c r="D34" s="16">
        <v>264</v>
      </c>
      <c r="E34" s="16">
        <v>266</v>
      </c>
      <c r="F34" s="16">
        <v>339</v>
      </c>
      <c r="G34" s="16">
        <v>345</v>
      </c>
      <c r="H34" s="16">
        <v>521</v>
      </c>
      <c r="I34" s="16">
        <v>529</v>
      </c>
      <c r="J34" s="55">
        <v>0</v>
      </c>
      <c r="K34" s="55">
        <v>0</v>
      </c>
    </row>
    <row r="35" spans="1:11" x14ac:dyDescent="0.2">
      <c r="A35" s="8" t="s">
        <v>34</v>
      </c>
      <c r="B35" s="24">
        <v>57</v>
      </c>
      <c r="C35" s="24">
        <v>57</v>
      </c>
      <c r="D35" s="24">
        <v>264</v>
      </c>
      <c r="E35" s="24">
        <v>266</v>
      </c>
      <c r="F35" s="24">
        <v>339</v>
      </c>
      <c r="G35" s="24">
        <v>345</v>
      </c>
      <c r="H35" s="24">
        <v>521</v>
      </c>
      <c r="I35" s="24">
        <v>529</v>
      </c>
      <c r="J35" s="57"/>
      <c r="K35" s="57"/>
    </row>
    <row r="36" spans="1:11" x14ac:dyDescent="0.2">
      <c r="A36" s="70" t="s">
        <v>47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55">
        <v>302</v>
      </c>
      <c r="I36" s="16">
        <v>302</v>
      </c>
      <c r="J36" s="46">
        <v>0</v>
      </c>
      <c r="K36" s="46">
        <v>0</v>
      </c>
    </row>
    <row r="37" spans="1:11" x14ac:dyDescent="0.2">
      <c r="A37" s="8" t="s">
        <v>35</v>
      </c>
      <c r="B37" s="24"/>
      <c r="C37" s="24"/>
      <c r="F37" s="24"/>
      <c r="G37" s="24"/>
      <c r="H37" s="24">
        <v>302</v>
      </c>
      <c r="I37" s="24">
        <v>302</v>
      </c>
      <c r="J37" s="57"/>
      <c r="K37" s="57"/>
    </row>
    <row r="38" spans="1:11" x14ac:dyDescent="0.2">
      <c r="A38" s="71" t="s">
        <v>95</v>
      </c>
      <c r="B38" s="59">
        <v>888</v>
      </c>
      <c r="C38" s="59">
        <v>1203</v>
      </c>
      <c r="D38" s="16">
        <v>258</v>
      </c>
      <c r="E38" s="16">
        <v>299</v>
      </c>
      <c r="F38" s="59">
        <v>1198</v>
      </c>
      <c r="G38" s="59">
        <v>1324</v>
      </c>
      <c r="H38" s="58">
        <v>995</v>
      </c>
      <c r="I38" s="58">
        <v>1086</v>
      </c>
      <c r="J38" s="46">
        <v>0</v>
      </c>
      <c r="K38" s="46">
        <v>0</v>
      </c>
    </row>
    <row r="39" spans="1:11" x14ac:dyDescent="0.2">
      <c r="A39" s="8" t="s">
        <v>36</v>
      </c>
      <c r="B39" s="24">
        <v>888</v>
      </c>
      <c r="C39" s="24">
        <v>1203</v>
      </c>
      <c r="D39" s="24">
        <v>258</v>
      </c>
      <c r="E39" s="24">
        <v>299</v>
      </c>
      <c r="F39" s="24">
        <v>1198</v>
      </c>
      <c r="G39" s="24">
        <v>1324</v>
      </c>
      <c r="H39" s="24">
        <v>769</v>
      </c>
      <c r="I39" s="24">
        <v>773</v>
      </c>
      <c r="J39" s="48"/>
      <c r="K39" s="48"/>
    </row>
    <row r="40" spans="1:11" x14ac:dyDescent="0.2">
      <c r="A40" s="8" t="s">
        <v>37</v>
      </c>
      <c r="B40" s="24"/>
      <c r="C40" s="24"/>
      <c r="D40" s="24"/>
      <c r="E40" s="24"/>
      <c r="F40" s="24"/>
      <c r="G40" s="24"/>
      <c r="H40" s="24">
        <v>226</v>
      </c>
      <c r="I40" s="24">
        <v>313</v>
      </c>
      <c r="J40" s="48"/>
      <c r="K40" s="48"/>
    </row>
    <row r="41" spans="1:11" x14ac:dyDescent="0.2">
      <c r="A41" s="70" t="s">
        <v>96</v>
      </c>
      <c r="B41" s="16">
        <v>325</v>
      </c>
      <c r="C41" s="16">
        <v>1287</v>
      </c>
      <c r="D41" s="16">
        <v>619</v>
      </c>
      <c r="E41" s="16">
        <v>773</v>
      </c>
      <c r="F41" s="16">
        <v>2041</v>
      </c>
      <c r="G41" s="16">
        <v>5843</v>
      </c>
      <c r="H41" s="53">
        <v>1640</v>
      </c>
      <c r="I41" s="53">
        <v>1698</v>
      </c>
      <c r="J41" s="46">
        <v>0</v>
      </c>
      <c r="K41" s="46">
        <v>0</v>
      </c>
    </row>
    <row r="42" spans="1:11" x14ac:dyDescent="0.2">
      <c r="A42" s="8" t="s">
        <v>38</v>
      </c>
      <c r="B42" s="24">
        <v>304</v>
      </c>
      <c r="C42" s="24">
        <v>1261</v>
      </c>
      <c r="D42" s="24">
        <v>88</v>
      </c>
      <c r="E42" s="24">
        <v>132</v>
      </c>
      <c r="F42" s="24">
        <v>2007</v>
      </c>
      <c r="G42" s="24">
        <v>5809</v>
      </c>
      <c r="H42" s="54">
        <v>1224</v>
      </c>
      <c r="I42" s="54">
        <v>1244</v>
      </c>
      <c r="J42" s="48"/>
      <c r="K42" s="48"/>
    </row>
    <row r="43" spans="1:11" x14ac:dyDescent="0.2">
      <c r="A43" s="8" t="s">
        <v>39</v>
      </c>
      <c r="B43" s="24">
        <v>21</v>
      </c>
      <c r="C43" s="24">
        <v>26</v>
      </c>
      <c r="D43" s="24">
        <v>531</v>
      </c>
      <c r="E43" s="24">
        <v>641</v>
      </c>
      <c r="F43" s="24">
        <v>34</v>
      </c>
      <c r="G43" s="24">
        <v>34</v>
      </c>
      <c r="H43" s="54">
        <v>416</v>
      </c>
      <c r="I43" s="54">
        <v>454</v>
      </c>
      <c r="J43" s="48"/>
      <c r="K43" s="48"/>
    </row>
    <row r="44" spans="1:11" x14ac:dyDescent="0.2">
      <c r="A44" s="70" t="s">
        <v>97</v>
      </c>
      <c r="B44" s="59">
        <v>614</v>
      </c>
      <c r="C44" s="59">
        <v>685</v>
      </c>
      <c r="D44" s="45">
        <v>876</v>
      </c>
      <c r="E44" s="45">
        <v>3668</v>
      </c>
      <c r="F44" s="59">
        <v>1790</v>
      </c>
      <c r="G44" s="59">
        <v>3193</v>
      </c>
      <c r="H44" s="59">
        <v>1107</v>
      </c>
      <c r="I44" s="59">
        <v>1669</v>
      </c>
      <c r="J44" s="46">
        <v>0</v>
      </c>
      <c r="K44" s="46">
        <v>0</v>
      </c>
    </row>
    <row r="45" spans="1:11" x14ac:dyDescent="0.2">
      <c r="A45" s="8" t="s">
        <v>40</v>
      </c>
      <c r="B45" s="24">
        <v>614</v>
      </c>
      <c r="C45" s="24">
        <v>685</v>
      </c>
      <c r="D45" s="48">
        <v>876</v>
      </c>
      <c r="E45" s="48">
        <v>3668</v>
      </c>
      <c r="F45" s="24">
        <v>1790</v>
      </c>
      <c r="G45" s="48">
        <v>3193</v>
      </c>
      <c r="H45" s="24">
        <v>1107</v>
      </c>
      <c r="I45" s="24">
        <v>1669</v>
      </c>
      <c r="J45" s="48"/>
      <c r="K45" s="48"/>
    </row>
    <row r="46" spans="1:11" x14ac:dyDescent="0.2">
      <c r="A46" s="70" t="s">
        <v>209</v>
      </c>
      <c r="B46" s="46">
        <v>110</v>
      </c>
      <c r="C46" s="46">
        <v>114</v>
      </c>
      <c r="D46" s="46">
        <v>226</v>
      </c>
      <c r="E46" s="46">
        <v>348</v>
      </c>
      <c r="F46" s="45">
        <v>618</v>
      </c>
      <c r="G46" s="45">
        <v>1064</v>
      </c>
      <c r="H46" s="45">
        <v>746</v>
      </c>
      <c r="I46" s="45">
        <v>807</v>
      </c>
      <c r="J46" s="46">
        <v>0</v>
      </c>
      <c r="K46" s="46">
        <v>0</v>
      </c>
    </row>
    <row r="47" spans="1:11" x14ac:dyDescent="0.2">
      <c r="A47" s="8" t="s">
        <v>210</v>
      </c>
      <c r="B47" s="24">
        <v>110</v>
      </c>
      <c r="C47" s="45">
        <v>114</v>
      </c>
      <c r="D47" s="24">
        <v>226</v>
      </c>
      <c r="E47" s="24">
        <v>348</v>
      </c>
      <c r="F47" s="48">
        <v>618</v>
      </c>
      <c r="G47" s="48">
        <v>1064</v>
      </c>
      <c r="H47" s="48">
        <v>746</v>
      </c>
      <c r="I47" s="48">
        <v>807</v>
      </c>
    </row>
    <row r="48" spans="1:11" x14ac:dyDescent="0.2">
      <c r="A48" s="71" t="s">
        <v>98</v>
      </c>
      <c r="B48" s="46">
        <v>0</v>
      </c>
      <c r="C48" s="46">
        <v>0</v>
      </c>
      <c r="D48" s="46">
        <v>115</v>
      </c>
      <c r="E48" s="46">
        <v>118</v>
      </c>
      <c r="F48" s="46">
        <v>1557</v>
      </c>
      <c r="G48" s="46">
        <v>1557</v>
      </c>
      <c r="H48" s="46">
        <v>727</v>
      </c>
      <c r="I48" s="46">
        <v>806</v>
      </c>
      <c r="J48" s="46">
        <v>0</v>
      </c>
      <c r="K48" s="46">
        <v>0</v>
      </c>
    </row>
    <row r="49" spans="1:11" x14ac:dyDescent="0.2">
      <c r="A49" s="18" t="s">
        <v>41</v>
      </c>
      <c r="B49" s="19"/>
      <c r="C49" s="19"/>
      <c r="D49" s="63">
        <v>115</v>
      </c>
      <c r="E49" s="63">
        <v>118</v>
      </c>
      <c r="F49" s="19">
        <v>1557</v>
      </c>
      <c r="G49" s="19">
        <v>1557</v>
      </c>
      <c r="H49" s="63">
        <v>727</v>
      </c>
      <c r="I49" s="63">
        <v>806</v>
      </c>
      <c r="J49" s="63"/>
      <c r="K49" s="63"/>
    </row>
    <row r="50" spans="1:11" x14ac:dyDescent="0.2">
      <c r="A50" s="8"/>
    </row>
    <row r="51" spans="1:11" x14ac:dyDescent="0.2">
      <c r="A51" s="8"/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1:11" x14ac:dyDescent="0.2"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</row>
  </sheetData>
  <mergeCells count="13">
    <mergeCell ref="A3:K3"/>
    <mergeCell ref="B1:K1"/>
    <mergeCell ref="A6:K6"/>
    <mergeCell ref="H7:I7"/>
    <mergeCell ref="J7:K7"/>
    <mergeCell ref="B4:C4"/>
    <mergeCell ref="D4:E4"/>
    <mergeCell ref="F4:G4"/>
    <mergeCell ref="H4:I4"/>
    <mergeCell ref="J4:K4"/>
    <mergeCell ref="B7:C7"/>
    <mergeCell ref="D7:E7"/>
    <mergeCell ref="F7:G7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2"/>
  <sheetViews>
    <sheetView zoomScaleNormal="100" workbookViewId="0">
      <pane ySplit="10" topLeftCell="A14" activePane="bottomLeft" state="frozen"/>
      <selection pane="bottomLeft"/>
    </sheetView>
  </sheetViews>
  <sheetFormatPr defaultColWidth="9.140625" defaultRowHeight="12.75" x14ac:dyDescent="0.2"/>
  <cols>
    <col min="1" max="1" width="20.7109375" style="74" customWidth="1"/>
    <col min="2" max="15" width="10.7109375" style="74" customWidth="1"/>
    <col min="16" max="16384" width="9.140625" style="74"/>
  </cols>
  <sheetData>
    <row r="1" spans="1:17" ht="56.25" customHeight="1" x14ac:dyDescent="0.2">
      <c r="A1" s="72" t="s">
        <v>251</v>
      </c>
      <c r="B1" s="73" t="s">
        <v>220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7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x14ac:dyDescent="0.2">
      <c r="A3" s="77" t="s">
        <v>15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7" ht="40.5" customHeight="1" x14ac:dyDescent="0.2">
      <c r="A4" s="78" t="s">
        <v>0</v>
      </c>
      <c r="B4" s="79" t="s">
        <v>14</v>
      </c>
      <c r="C4" s="79"/>
      <c r="D4" s="79" t="s">
        <v>16</v>
      </c>
      <c r="E4" s="79"/>
      <c r="F4" s="79" t="s">
        <v>206</v>
      </c>
      <c r="G4" s="79"/>
      <c r="H4" s="80" t="s">
        <v>205</v>
      </c>
      <c r="I4" s="80"/>
      <c r="J4" s="80" t="s">
        <v>3</v>
      </c>
      <c r="K4" s="80"/>
      <c r="L4" s="80" t="s">
        <v>4</v>
      </c>
      <c r="M4" s="80"/>
      <c r="N4" s="79" t="s">
        <v>5</v>
      </c>
      <c r="O4" s="79"/>
    </row>
    <row r="5" spans="1:17" x14ac:dyDescent="0.2">
      <c r="A5" s="81"/>
      <c r="B5" s="82" t="s">
        <v>99</v>
      </c>
      <c r="C5" s="82" t="s">
        <v>83</v>
      </c>
      <c r="D5" s="82" t="s">
        <v>99</v>
      </c>
      <c r="E5" s="82" t="s">
        <v>83</v>
      </c>
      <c r="F5" s="82" t="s">
        <v>99</v>
      </c>
      <c r="G5" s="82" t="s">
        <v>83</v>
      </c>
      <c r="H5" s="82" t="s">
        <v>99</v>
      </c>
      <c r="I5" s="82" t="s">
        <v>83</v>
      </c>
      <c r="J5" s="82" t="s">
        <v>99</v>
      </c>
      <c r="K5" s="82" t="s">
        <v>83</v>
      </c>
      <c r="L5" s="82" t="s">
        <v>99</v>
      </c>
      <c r="M5" s="82" t="s">
        <v>83</v>
      </c>
      <c r="N5" s="82" t="s">
        <v>99</v>
      </c>
      <c r="O5" s="82" t="s">
        <v>83</v>
      </c>
    </row>
    <row r="6" spans="1:17" x14ac:dyDescent="0.2">
      <c r="A6" s="83" t="s">
        <v>17</v>
      </c>
      <c r="B6" s="83"/>
      <c r="C6" s="83"/>
      <c r="D6" s="83"/>
      <c r="E6" s="83"/>
      <c r="F6" s="83"/>
      <c r="G6" s="83"/>
      <c r="H6" s="83"/>
      <c r="I6" s="83"/>
      <c r="J6" s="84"/>
      <c r="K6" s="84"/>
      <c r="L6" s="83"/>
      <c r="M6" s="83"/>
      <c r="N6" s="83"/>
      <c r="O6" s="83"/>
    </row>
    <row r="7" spans="1:17" ht="25.5" customHeight="1" x14ac:dyDescent="0.2">
      <c r="A7" s="85" t="s">
        <v>84</v>
      </c>
      <c r="B7" s="84" t="s">
        <v>1</v>
      </c>
      <c r="C7" s="84"/>
      <c r="D7" s="84" t="s">
        <v>18</v>
      </c>
      <c r="E7" s="84"/>
      <c r="F7" s="84" t="s">
        <v>85</v>
      </c>
      <c r="G7" s="84"/>
      <c r="H7" s="86" t="s">
        <v>204</v>
      </c>
      <c r="I7" s="86"/>
      <c r="J7" s="86" t="s">
        <v>203</v>
      </c>
      <c r="K7" s="86"/>
      <c r="L7" s="86" t="s">
        <v>202</v>
      </c>
      <c r="M7" s="86"/>
      <c r="N7" s="84" t="s">
        <v>19</v>
      </c>
      <c r="O7" s="84"/>
    </row>
    <row r="8" spans="1:17" x14ac:dyDescent="0.2">
      <c r="A8" s="81"/>
      <c r="B8" s="87" t="s">
        <v>66</v>
      </c>
      <c r="C8" s="87" t="s">
        <v>67</v>
      </c>
      <c r="D8" s="87" t="s">
        <v>66</v>
      </c>
      <c r="E8" s="87" t="s">
        <v>67</v>
      </c>
      <c r="F8" s="87" t="s">
        <v>66</v>
      </c>
      <c r="G8" s="87" t="s">
        <v>67</v>
      </c>
      <c r="H8" s="87" t="s">
        <v>66</v>
      </c>
      <c r="I8" s="87" t="s">
        <v>67</v>
      </c>
      <c r="J8" s="87" t="s">
        <v>66</v>
      </c>
      <c r="K8" s="87" t="s">
        <v>67</v>
      </c>
      <c r="L8" s="87" t="s">
        <v>66</v>
      </c>
      <c r="M8" s="87" t="s">
        <v>67</v>
      </c>
      <c r="N8" s="87" t="s">
        <v>66</v>
      </c>
      <c r="O8" s="87" t="s">
        <v>67</v>
      </c>
    </row>
    <row r="9" spans="1:17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17" x14ac:dyDescent="0.2">
      <c r="A10" s="78" t="s">
        <v>87</v>
      </c>
      <c r="B10" s="89">
        <v>479291</v>
      </c>
      <c r="C10" s="89">
        <v>1084701</v>
      </c>
      <c r="D10" s="89">
        <v>230064</v>
      </c>
      <c r="E10" s="89">
        <v>433389</v>
      </c>
      <c r="F10" s="89">
        <v>20646</v>
      </c>
      <c r="G10" s="89">
        <v>36218</v>
      </c>
      <c r="H10" s="89">
        <v>36521</v>
      </c>
      <c r="I10" s="89">
        <v>69245</v>
      </c>
      <c r="J10" s="89">
        <v>5115</v>
      </c>
      <c r="K10" s="89">
        <v>8146</v>
      </c>
      <c r="L10" s="89">
        <v>8781</v>
      </c>
      <c r="M10" s="89">
        <v>27824</v>
      </c>
      <c r="N10" s="89">
        <v>16038</v>
      </c>
      <c r="O10" s="89">
        <v>40438</v>
      </c>
      <c r="Q10" s="90"/>
    </row>
    <row r="11" spans="1:17" x14ac:dyDescent="0.2">
      <c r="A11" s="7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Q11" s="90"/>
    </row>
    <row r="12" spans="1:17" x14ac:dyDescent="0.2">
      <c r="A12" s="78" t="s">
        <v>100</v>
      </c>
      <c r="B12" s="89">
        <v>307244</v>
      </c>
      <c r="C12" s="89">
        <v>763229</v>
      </c>
      <c r="D12" s="89">
        <v>169298</v>
      </c>
      <c r="E12" s="89">
        <v>327359</v>
      </c>
      <c r="F12" s="89">
        <v>9653</v>
      </c>
      <c r="G12" s="89">
        <v>21347</v>
      </c>
      <c r="H12" s="89">
        <v>15621</v>
      </c>
      <c r="I12" s="89">
        <v>17762</v>
      </c>
      <c r="J12" s="89">
        <v>1927</v>
      </c>
      <c r="K12" s="89">
        <v>4322</v>
      </c>
      <c r="L12" s="89">
        <v>6394</v>
      </c>
      <c r="M12" s="89">
        <v>21006</v>
      </c>
      <c r="N12" s="89">
        <v>9745</v>
      </c>
      <c r="O12" s="89">
        <v>27019</v>
      </c>
    </row>
    <row r="13" spans="1:17" x14ac:dyDescent="0.2">
      <c r="A13" s="91" t="s">
        <v>64</v>
      </c>
      <c r="B13" s="92">
        <v>137953</v>
      </c>
      <c r="C13" s="92">
        <v>185909</v>
      </c>
      <c r="D13" s="92">
        <v>74028</v>
      </c>
      <c r="E13" s="92">
        <v>94037</v>
      </c>
      <c r="F13" s="92"/>
      <c r="G13" s="92"/>
      <c r="H13" s="92">
        <v>12497</v>
      </c>
      <c r="I13" s="92">
        <v>13640</v>
      </c>
      <c r="J13" s="92">
        <v>659</v>
      </c>
      <c r="K13" s="92">
        <v>1004</v>
      </c>
      <c r="L13" s="92">
        <v>1485</v>
      </c>
      <c r="M13" s="92">
        <v>1492</v>
      </c>
      <c r="N13" s="92">
        <v>5039</v>
      </c>
      <c r="O13" s="92">
        <v>6470</v>
      </c>
    </row>
    <row r="14" spans="1:17" x14ac:dyDescent="0.2">
      <c r="A14" s="93" t="s">
        <v>55</v>
      </c>
      <c r="B14" s="92">
        <v>48945</v>
      </c>
      <c r="C14" s="92">
        <v>98125</v>
      </c>
      <c r="D14" s="92">
        <v>26358</v>
      </c>
      <c r="E14" s="92">
        <v>46421</v>
      </c>
      <c r="F14" s="92"/>
      <c r="G14" s="92"/>
      <c r="H14" s="92">
        <v>3120</v>
      </c>
      <c r="I14" s="92">
        <v>4118</v>
      </c>
      <c r="J14" s="92">
        <v>1268</v>
      </c>
      <c r="K14" s="92">
        <v>3318</v>
      </c>
      <c r="L14" s="92">
        <v>1175</v>
      </c>
      <c r="M14" s="92">
        <v>5610</v>
      </c>
      <c r="N14" s="92">
        <v>1337</v>
      </c>
      <c r="O14" s="92">
        <v>3194</v>
      </c>
    </row>
    <row r="15" spans="1:17" x14ac:dyDescent="0.2">
      <c r="A15" s="91" t="s">
        <v>56</v>
      </c>
      <c r="B15" s="92">
        <v>41211</v>
      </c>
      <c r="C15" s="92">
        <v>55329</v>
      </c>
      <c r="D15" s="92">
        <v>27862</v>
      </c>
      <c r="E15" s="92">
        <v>33106</v>
      </c>
      <c r="F15" s="92"/>
      <c r="G15" s="92"/>
      <c r="H15" s="92">
        <v>4</v>
      </c>
      <c r="I15" s="92">
        <v>4</v>
      </c>
      <c r="J15" s="92"/>
      <c r="K15" s="92"/>
      <c r="L15" s="92">
        <v>494</v>
      </c>
      <c r="M15" s="92">
        <v>3204</v>
      </c>
      <c r="N15" s="92">
        <v>1787</v>
      </c>
      <c r="O15" s="92">
        <v>2084</v>
      </c>
    </row>
    <row r="16" spans="1:17" x14ac:dyDescent="0.2">
      <c r="A16" s="91" t="s">
        <v>57</v>
      </c>
      <c r="B16" s="92">
        <v>32114</v>
      </c>
      <c r="C16" s="92">
        <v>75162</v>
      </c>
      <c r="D16" s="92">
        <v>26427</v>
      </c>
      <c r="E16" s="92">
        <v>65202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7" x14ac:dyDescent="0.2">
      <c r="A17" s="91" t="s">
        <v>121</v>
      </c>
      <c r="B17" s="92">
        <v>9653</v>
      </c>
      <c r="C17" s="92">
        <v>21347</v>
      </c>
      <c r="D17" s="92"/>
      <c r="E17" s="92"/>
      <c r="F17" s="92">
        <v>9653</v>
      </c>
      <c r="G17" s="92">
        <v>21347</v>
      </c>
      <c r="H17" s="92"/>
      <c r="I17" s="92"/>
      <c r="J17" s="92"/>
      <c r="K17" s="92"/>
      <c r="L17" s="92"/>
      <c r="M17" s="92"/>
      <c r="N17" s="92"/>
      <c r="O17" s="92"/>
    </row>
    <row r="18" spans="1:17" x14ac:dyDescent="0.2">
      <c r="A18" s="91" t="s">
        <v>58</v>
      </c>
      <c r="B18" s="92">
        <v>26860</v>
      </c>
      <c r="C18" s="92">
        <v>129901</v>
      </c>
      <c r="D18" s="92">
        <v>14623</v>
      </c>
      <c r="E18" s="92">
        <v>88593</v>
      </c>
      <c r="F18" s="92"/>
      <c r="G18" s="92"/>
      <c r="H18" s="92"/>
      <c r="I18" s="92"/>
      <c r="J18" s="92"/>
      <c r="K18" s="92"/>
      <c r="L18" s="92">
        <v>3240</v>
      </c>
      <c r="M18" s="92">
        <v>10700</v>
      </c>
      <c r="N18" s="92">
        <v>1582</v>
      </c>
      <c r="O18" s="92">
        <v>15271</v>
      </c>
    </row>
    <row r="19" spans="1:17" x14ac:dyDescent="0.2">
      <c r="A19" s="91" t="s">
        <v>59</v>
      </c>
      <c r="B19" s="92">
        <v>1587</v>
      </c>
      <c r="C19" s="92">
        <v>111830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7" x14ac:dyDescent="0.2">
      <c r="A20" s="91" t="s">
        <v>60</v>
      </c>
      <c r="B20" s="92">
        <v>7646</v>
      </c>
      <c r="C20" s="92">
        <v>22519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7" x14ac:dyDescent="0.2">
      <c r="A21" s="91" t="s">
        <v>225</v>
      </c>
      <c r="B21" s="92">
        <v>1275</v>
      </c>
      <c r="C21" s="92">
        <v>63107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spans="1:17" x14ac:dyDescent="0.2">
      <c r="A22" s="78" t="s">
        <v>42</v>
      </c>
      <c r="B22" s="94">
        <v>3684</v>
      </c>
      <c r="C22" s="94">
        <v>3707</v>
      </c>
      <c r="D22" s="94">
        <v>3684</v>
      </c>
      <c r="E22" s="94">
        <v>3707</v>
      </c>
      <c r="F22" s="95">
        <v>0</v>
      </c>
      <c r="G22" s="95">
        <v>0</v>
      </c>
      <c r="H22" s="95">
        <v>0</v>
      </c>
      <c r="I22" s="95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</row>
    <row r="23" spans="1:17" x14ac:dyDescent="0.2">
      <c r="A23" s="91" t="s">
        <v>101</v>
      </c>
      <c r="B23" s="92">
        <v>3684</v>
      </c>
      <c r="C23" s="92">
        <v>3707</v>
      </c>
      <c r="D23" s="92">
        <v>3684</v>
      </c>
      <c r="E23" s="92">
        <v>3707</v>
      </c>
      <c r="H23" s="92"/>
      <c r="I23" s="92"/>
      <c r="J23" s="92"/>
      <c r="K23" s="92"/>
      <c r="L23" s="92"/>
      <c r="M23" s="92"/>
      <c r="N23" s="92"/>
      <c r="O23" s="92"/>
    </row>
    <row r="24" spans="1:17" x14ac:dyDescent="0.2">
      <c r="A24" s="78" t="s">
        <v>102</v>
      </c>
      <c r="B24" s="89">
        <v>34781</v>
      </c>
      <c r="C24" s="89">
        <v>99802</v>
      </c>
      <c r="D24" s="89">
        <v>10263</v>
      </c>
      <c r="E24" s="89">
        <v>35139</v>
      </c>
      <c r="F24" s="94">
        <v>981</v>
      </c>
      <c r="G24" s="94">
        <v>2792</v>
      </c>
      <c r="H24" s="89">
        <v>2038</v>
      </c>
      <c r="I24" s="89">
        <v>13391</v>
      </c>
      <c r="J24" s="89">
        <v>166</v>
      </c>
      <c r="K24" s="89">
        <v>595</v>
      </c>
      <c r="L24" s="89">
        <v>245</v>
      </c>
      <c r="M24" s="89">
        <v>1706</v>
      </c>
      <c r="N24" s="89">
        <v>633</v>
      </c>
      <c r="O24" s="89">
        <v>1502</v>
      </c>
    </row>
    <row r="25" spans="1:17" x14ac:dyDescent="0.2">
      <c r="A25" s="91" t="s">
        <v>61</v>
      </c>
      <c r="B25" s="92">
        <v>34781</v>
      </c>
      <c r="C25" s="92">
        <v>99802</v>
      </c>
      <c r="D25" s="92">
        <v>10263</v>
      </c>
      <c r="E25" s="92">
        <v>35139</v>
      </c>
      <c r="F25" s="92">
        <v>981</v>
      </c>
      <c r="G25" s="92">
        <v>2792</v>
      </c>
      <c r="H25" s="92">
        <v>2038</v>
      </c>
      <c r="I25" s="92">
        <v>13391</v>
      </c>
      <c r="J25" s="92">
        <v>166</v>
      </c>
      <c r="K25" s="92">
        <v>595</v>
      </c>
      <c r="L25" s="92">
        <v>245</v>
      </c>
      <c r="M25" s="92">
        <v>1706</v>
      </c>
      <c r="N25" s="92">
        <v>633</v>
      </c>
      <c r="O25" s="92">
        <v>1502</v>
      </c>
    </row>
    <row r="26" spans="1:17" x14ac:dyDescent="0.2">
      <c r="A26" s="78" t="s">
        <v>103</v>
      </c>
      <c r="B26" s="89">
        <v>24108</v>
      </c>
      <c r="C26" s="89">
        <v>79997</v>
      </c>
      <c r="D26" s="89">
        <v>8412</v>
      </c>
      <c r="E26" s="89">
        <v>21698</v>
      </c>
      <c r="F26" s="89">
        <v>601</v>
      </c>
      <c r="G26" s="89">
        <v>1786</v>
      </c>
      <c r="H26" s="89">
        <v>1814</v>
      </c>
      <c r="I26" s="89">
        <v>16573</v>
      </c>
      <c r="J26" s="89">
        <v>41</v>
      </c>
      <c r="K26" s="89">
        <v>209</v>
      </c>
      <c r="L26" s="89">
        <v>295</v>
      </c>
      <c r="M26" s="89">
        <v>3257</v>
      </c>
      <c r="N26" s="89">
        <v>2244</v>
      </c>
      <c r="O26" s="89">
        <v>8480</v>
      </c>
    </row>
    <row r="27" spans="1:17" x14ac:dyDescent="0.2">
      <c r="A27" s="91" t="s">
        <v>63</v>
      </c>
      <c r="B27" s="92">
        <v>24108</v>
      </c>
      <c r="C27" s="92">
        <v>79997</v>
      </c>
      <c r="D27" s="92">
        <v>8412</v>
      </c>
      <c r="E27" s="92">
        <v>21698</v>
      </c>
      <c r="F27" s="92">
        <v>601</v>
      </c>
      <c r="G27" s="92">
        <v>1786</v>
      </c>
      <c r="H27" s="92">
        <v>1814</v>
      </c>
      <c r="I27" s="92">
        <v>16573</v>
      </c>
      <c r="J27" s="92">
        <v>41</v>
      </c>
      <c r="K27" s="92">
        <v>209</v>
      </c>
      <c r="L27" s="92">
        <v>295</v>
      </c>
      <c r="M27" s="92">
        <v>3257</v>
      </c>
      <c r="N27" s="92">
        <v>2244</v>
      </c>
      <c r="O27" s="92">
        <v>8480</v>
      </c>
    </row>
    <row r="28" spans="1:17" x14ac:dyDescent="0.2">
      <c r="A28" s="78" t="s">
        <v>48</v>
      </c>
      <c r="B28" s="89">
        <v>109474</v>
      </c>
      <c r="C28" s="89">
        <v>137966</v>
      </c>
      <c r="D28" s="89">
        <v>38407</v>
      </c>
      <c r="E28" s="89">
        <v>45486</v>
      </c>
      <c r="F28" s="89">
        <v>9411</v>
      </c>
      <c r="G28" s="89">
        <v>10293</v>
      </c>
      <c r="H28" s="89">
        <v>17048</v>
      </c>
      <c r="I28" s="89">
        <v>21519</v>
      </c>
      <c r="J28" s="89">
        <v>2981</v>
      </c>
      <c r="K28" s="89">
        <v>3020</v>
      </c>
      <c r="L28" s="89">
        <v>1847</v>
      </c>
      <c r="M28" s="89">
        <v>1855</v>
      </c>
      <c r="N28" s="89">
        <v>3416</v>
      </c>
      <c r="O28" s="89">
        <v>3437</v>
      </c>
    </row>
    <row r="29" spans="1:17" x14ac:dyDescent="0.2">
      <c r="A29" s="81" t="s">
        <v>62</v>
      </c>
      <c r="B29" s="96">
        <v>109474</v>
      </c>
      <c r="C29" s="96">
        <v>137966</v>
      </c>
      <c r="D29" s="96">
        <v>38407</v>
      </c>
      <c r="E29" s="96">
        <v>45486</v>
      </c>
      <c r="F29" s="96">
        <v>9411</v>
      </c>
      <c r="G29" s="96">
        <v>10293</v>
      </c>
      <c r="H29" s="96">
        <v>17048</v>
      </c>
      <c r="I29" s="96">
        <v>21519</v>
      </c>
      <c r="J29" s="96">
        <v>2981</v>
      </c>
      <c r="K29" s="96">
        <v>3020</v>
      </c>
      <c r="L29" s="96">
        <v>1847</v>
      </c>
      <c r="M29" s="96">
        <v>1855</v>
      </c>
      <c r="N29" s="96">
        <v>3416</v>
      </c>
      <c r="O29" s="96">
        <v>3437</v>
      </c>
      <c r="Q29" s="90"/>
    </row>
    <row r="30" spans="1:17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7" x14ac:dyDescent="0.2">
      <c r="A31" s="97" t="s">
        <v>226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7" x14ac:dyDescent="0.2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</sheetData>
  <mergeCells count="17">
    <mergeCell ref="B1:O1"/>
    <mergeCell ref="A3:O3"/>
    <mergeCell ref="B4:C4"/>
    <mergeCell ref="D4:E4"/>
    <mergeCell ref="F4:G4"/>
    <mergeCell ref="H4:I4"/>
    <mergeCell ref="J4:K4"/>
    <mergeCell ref="L4:M4"/>
    <mergeCell ref="N4:O4"/>
    <mergeCell ref="A6:O6"/>
    <mergeCell ref="B7:C7"/>
    <mergeCell ref="D7:E7"/>
    <mergeCell ref="F7:G7"/>
    <mergeCell ref="H7:I7"/>
    <mergeCell ref="J7:K7"/>
    <mergeCell ref="L7:M7"/>
    <mergeCell ref="N7:O7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31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20.7109375" style="8" customWidth="1"/>
    <col min="2" max="15" width="10.7109375" style="8" customWidth="1"/>
    <col min="16" max="16384" width="9.140625" style="6"/>
  </cols>
  <sheetData>
    <row r="1" spans="1:39" ht="48.75" customHeight="1" x14ac:dyDescent="0.2">
      <c r="A1" s="98" t="s">
        <v>252</v>
      </c>
      <c r="B1" s="73" t="s">
        <v>220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39" x14ac:dyDescent="0.2">
      <c r="A2" s="9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39" x14ac:dyDescent="0.2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39" ht="27.75" customHeight="1" x14ac:dyDescent="0.2">
      <c r="A4" s="101" t="s">
        <v>0</v>
      </c>
      <c r="B4" s="102" t="s">
        <v>6</v>
      </c>
      <c r="C4" s="102"/>
      <c r="D4" s="102" t="s">
        <v>7</v>
      </c>
      <c r="E4" s="102"/>
      <c r="F4" s="102" t="s">
        <v>54</v>
      </c>
      <c r="G4" s="102"/>
      <c r="H4" s="102" t="s">
        <v>8</v>
      </c>
      <c r="I4" s="102"/>
      <c r="J4" s="102" t="s">
        <v>9</v>
      </c>
      <c r="K4" s="102"/>
      <c r="L4" s="103" t="s">
        <v>11</v>
      </c>
      <c r="M4" s="103"/>
      <c r="N4" s="102" t="s">
        <v>12</v>
      </c>
      <c r="O4" s="102"/>
    </row>
    <row r="5" spans="1:39" x14ac:dyDescent="0.2">
      <c r="A5" s="104"/>
      <c r="B5" s="105" t="s">
        <v>99</v>
      </c>
      <c r="C5" s="105" t="s">
        <v>83</v>
      </c>
      <c r="D5" s="105" t="s">
        <v>99</v>
      </c>
      <c r="E5" s="105" t="s">
        <v>83</v>
      </c>
      <c r="F5" s="105" t="s">
        <v>99</v>
      </c>
      <c r="G5" s="105" t="s">
        <v>83</v>
      </c>
      <c r="H5" s="105" t="s">
        <v>99</v>
      </c>
      <c r="I5" s="105" t="s">
        <v>83</v>
      </c>
      <c r="J5" s="105" t="s">
        <v>99</v>
      </c>
      <c r="K5" s="105" t="s">
        <v>83</v>
      </c>
      <c r="L5" s="105" t="s">
        <v>99</v>
      </c>
      <c r="M5" s="105" t="s">
        <v>83</v>
      </c>
      <c r="N5" s="105" t="s">
        <v>99</v>
      </c>
      <c r="O5" s="105" t="s">
        <v>83</v>
      </c>
    </row>
    <row r="6" spans="1:39" x14ac:dyDescent="0.2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39" x14ac:dyDescent="0.2">
      <c r="A7" s="106" t="s">
        <v>84</v>
      </c>
      <c r="B7" s="107" t="s">
        <v>86</v>
      </c>
      <c r="C7" s="107"/>
      <c r="D7" s="107" t="s">
        <v>50</v>
      </c>
      <c r="E7" s="107"/>
      <c r="F7" s="108" t="s">
        <v>115</v>
      </c>
      <c r="G7" s="108"/>
      <c r="H7" s="107" t="s">
        <v>51</v>
      </c>
      <c r="I7" s="107"/>
      <c r="J7" s="107" t="s">
        <v>104</v>
      </c>
      <c r="K7" s="107"/>
      <c r="L7" s="109" t="s">
        <v>122</v>
      </c>
      <c r="M7" s="109"/>
      <c r="N7" s="107" t="s">
        <v>52</v>
      </c>
      <c r="O7" s="107"/>
    </row>
    <row r="8" spans="1:39" x14ac:dyDescent="0.2">
      <c r="A8" s="104"/>
      <c r="B8" s="110" t="s">
        <v>66</v>
      </c>
      <c r="C8" s="110" t="s">
        <v>67</v>
      </c>
      <c r="D8" s="110" t="s">
        <v>66</v>
      </c>
      <c r="E8" s="110" t="s">
        <v>67</v>
      </c>
      <c r="F8" s="110" t="s">
        <v>66</v>
      </c>
      <c r="G8" s="110" t="s">
        <v>67</v>
      </c>
      <c r="H8" s="110" t="s">
        <v>66</v>
      </c>
      <c r="I8" s="110" t="s">
        <v>67</v>
      </c>
      <c r="J8" s="110" t="s">
        <v>66</v>
      </c>
      <c r="K8" s="110" t="s">
        <v>67</v>
      </c>
      <c r="L8" s="110" t="s">
        <v>66</v>
      </c>
      <c r="M8" s="110" t="s">
        <v>67</v>
      </c>
      <c r="N8" s="110" t="s">
        <v>66</v>
      </c>
      <c r="O8" s="110" t="s">
        <v>67</v>
      </c>
    </row>
    <row r="10" spans="1:39" x14ac:dyDescent="0.2">
      <c r="A10" s="101" t="s">
        <v>87</v>
      </c>
      <c r="B10" s="16">
        <v>12089</v>
      </c>
      <c r="C10" s="16">
        <v>250499</v>
      </c>
      <c r="D10" s="16">
        <v>25080</v>
      </c>
      <c r="E10" s="16">
        <v>57070</v>
      </c>
      <c r="F10" s="111">
        <v>25126</v>
      </c>
      <c r="G10" s="111">
        <v>27073</v>
      </c>
      <c r="H10" s="111">
        <v>4920</v>
      </c>
      <c r="I10" s="111">
        <v>5379</v>
      </c>
      <c r="J10" s="111">
        <v>1694</v>
      </c>
      <c r="K10" s="111">
        <v>1732</v>
      </c>
      <c r="L10" s="16">
        <v>2911</v>
      </c>
      <c r="M10" s="16">
        <v>3028</v>
      </c>
      <c r="N10" s="111">
        <v>14541</v>
      </c>
      <c r="O10" s="111">
        <v>20556</v>
      </c>
    </row>
    <row r="11" spans="1:39" x14ac:dyDescent="0.2">
      <c r="A11" s="112"/>
      <c r="B11" s="19"/>
      <c r="C11" s="19"/>
      <c r="D11" s="19"/>
      <c r="E11" s="19"/>
      <c r="F11" s="113"/>
      <c r="G11" s="113"/>
      <c r="H11" s="113"/>
      <c r="I11" s="113"/>
      <c r="J11" s="113"/>
      <c r="K11" s="113"/>
      <c r="L11" s="19"/>
      <c r="M11" s="19"/>
      <c r="N11" s="113"/>
      <c r="O11" s="113"/>
    </row>
    <row r="12" spans="1:39" x14ac:dyDescent="0.2">
      <c r="A12" s="101" t="s">
        <v>100</v>
      </c>
      <c r="B12" s="16">
        <v>5618</v>
      </c>
      <c r="C12" s="16">
        <v>219561</v>
      </c>
      <c r="D12" s="16">
        <v>16696</v>
      </c>
      <c r="E12" s="16">
        <v>34217</v>
      </c>
      <c r="F12" s="111">
        <v>15645</v>
      </c>
      <c r="G12" s="111">
        <v>16716</v>
      </c>
      <c r="H12" s="111">
        <v>2650</v>
      </c>
      <c r="I12" s="111">
        <v>2653</v>
      </c>
      <c r="J12" s="111">
        <v>483</v>
      </c>
      <c r="K12" s="111">
        <v>483</v>
      </c>
      <c r="L12" s="16">
        <v>404</v>
      </c>
      <c r="M12" s="16">
        <v>429</v>
      </c>
      <c r="N12" s="111">
        <v>10039</v>
      </c>
      <c r="O12" s="111">
        <v>13299</v>
      </c>
      <c r="AF12" s="74"/>
      <c r="AG12" s="74"/>
      <c r="AH12" s="74"/>
      <c r="AI12" s="74"/>
      <c r="AJ12" s="74"/>
      <c r="AK12" s="74"/>
      <c r="AL12" s="74"/>
      <c r="AM12" s="74"/>
    </row>
    <row r="13" spans="1:39" x14ac:dyDescent="0.2">
      <c r="A13" s="114" t="s">
        <v>64</v>
      </c>
      <c r="B13" s="24">
        <v>1573</v>
      </c>
      <c r="C13" s="24">
        <v>21236</v>
      </c>
      <c r="D13" s="24">
        <v>8780</v>
      </c>
      <c r="E13" s="24">
        <v>10911</v>
      </c>
      <c r="F13" s="115">
        <v>4608</v>
      </c>
      <c r="G13" s="115">
        <v>4832</v>
      </c>
      <c r="H13" s="115">
        <v>1</v>
      </c>
      <c r="I13" s="115">
        <v>1</v>
      </c>
      <c r="J13" s="115">
        <v>481</v>
      </c>
      <c r="K13" s="115">
        <v>481</v>
      </c>
      <c r="L13" s="24"/>
      <c r="M13" s="24"/>
      <c r="N13" s="115">
        <v>4298</v>
      </c>
      <c r="O13" s="115">
        <v>5006</v>
      </c>
      <c r="AF13" s="74"/>
      <c r="AG13" s="74"/>
      <c r="AH13" s="74"/>
      <c r="AI13" s="74"/>
      <c r="AJ13" s="74"/>
      <c r="AK13" s="74"/>
      <c r="AL13" s="74"/>
      <c r="AM13" s="74"/>
    </row>
    <row r="14" spans="1:39" x14ac:dyDescent="0.2">
      <c r="A14" s="116" t="s">
        <v>55</v>
      </c>
      <c r="B14" s="24">
        <v>860</v>
      </c>
      <c r="C14" s="24">
        <v>14654</v>
      </c>
      <c r="D14" s="24">
        <v>3034</v>
      </c>
      <c r="E14" s="24">
        <v>7558</v>
      </c>
      <c r="F14" s="115">
        <v>3290</v>
      </c>
      <c r="G14" s="115">
        <v>3655</v>
      </c>
      <c r="H14" s="115"/>
      <c r="I14" s="115"/>
      <c r="J14" s="115"/>
      <c r="K14" s="115"/>
      <c r="L14" s="24"/>
      <c r="M14" s="24"/>
      <c r="N14" s="115">
        <v>1224</v>
      </c>
      <c r="O14" s="115">
        <v>1480</v>
      </c>
      <c r="AF14" s="74"/>
      <c r="AG14" s="74"/>
      <c r="AH14" s="74"/>
      <c r="AI14" s="74"/>
      <c r="AJ14" s="74"/>
      <c r="AK14" s="74"/>
      <c r="AL14" s="74"/>
      <c r="AM14" s="74"/>
    </row>
    <row r="15" spans="1:39" x14ac:dyDescent="0.2">
      <c r="A15" s="114" t="s">
        <v>56</v>
      </c>
      <c r="B15" s="24">
        <v>208</v>
      </c>
      <c r="C15" s="24">
        <v>4615</v>
      </c>
      <c r="D15" s="24"/>
      <c r="E15" s="24"/>
      <c r="F15" s="115">
        <v>4938</v>
      </c>
      <c r="G15" s="115">
        <v>5002</v>
      </c>
      <c r="H15" s="115"/>
      <c r="I15" s="115"/>
      <c r="J15" s="115">
        <v>2</v>
      </c>
      <c r="K15" s="115">
        <v>2</v>
      </c>
      <c r="L15" s="24">
        <v>404</v>
      </c>
      <c r="M15" s="24">
        <v>429</v>
      </c>
      <c r="N15" s="115">
        <v>2940</v>
      </c>
      <c r="O15" s="115">
        <v>3547</v>
      </c>
      <c r="AF15" s="74"/>
      <c r="AG15" s="74"/>
      <c r="AH15" s="74"/>
      <c r="AI15" s="74"/>
      <c r="AJ15" s="74"/>
      <c r="AK15" s="74"/>
      <c r="AL15" s="74"/>
      <c r="AM15" s="74"/>
    </row>
    <row r="16" spans="1:39" x14ac:dyDescent="0.2">
      <c r="A16" s="114" t="s">
        <v>57</v>
      </c>
      <c r="B16" s="24"/>
      <c r="C16" s="24"/>
      <c r="D16" s="24"/>
      <c r="E16" s="24"/>
      <c r="F16" s="115">
        <v>2286</v>
      </c>
      <c r="G16" s="115">
        <v>2660</v>
      </c>
      <c r="H16" s="115"/>
      <c r="I16" s="115"/>
      <c r="J16" s="115"/>
      <c r="K16" s="115"/>
      <c r="L16" s="24"/>
      <c r="M16" s="24"/>
      <c r="N16" s="115">
        <v>622</v>
      </c>
      <c r="O16" s="115">
        <v>1194</v>
      </c>
      <c r="AF16" s="74"/>
      <c r="AG16" s="74"/>
      <c r="AH16" s="74"/>
      <c r="AI16" s="74"/>
      <c r="AJ16" s="74"/>
      <c r="AK16" s="74"/>
      <c r="AL16" s="74"/>
      <c r="AM16" s="74"/>
    </row>
    <row r="17" spans="1:39" x14ac:dyDescent="0.2">
      <c r="A17" s="114" t="s">
        <v>121</v>
      </c>
      <c r="B17" s="24"/>
      <c r="C17" s="24"/>
      <c r="D17" s="24"/>
      <c r="E17" s="24"/>
      <c r="F17" s="115"/>
      <c r="G17" s="115"/>
      <c r="H17" s="115"/>
      <c r="I17" s="115"/>
      <c r="J17" s="115"/>
      <c r="K17" s="115"/>
      <c r="L17" s="24"/>
      <c r="M17" s="24"/>
      <c r="N17" s="115"/>
      <c r="O17" s="115"/>
      <c r="AF17" s="74"/>
      <c r="AG17" s="74"/>
      <c r="AH17" s="74"/>
      <c r="AI17" s="74"/>
      <c r="AJ17" s="74"/>
      <c r="AK17" s="74"/>
      <c r="AL17" s="74"/>
      <c r="AM17" s="74"/>
    </row>
    <row r="18" spans="1:39" x14ac:dyDescent="0.2">
      <c r="A18" s="114" t="s">
        <v>58</v>
      </c>
      <c r="B18" s="24"/>
      <c r="C18" s="24"/>
      <c r="D18" s="24"/>
      <c r="E18" s="24"/>
      <c r="F18" s="115">
        <v>523</v>
      </c>
      <c r="G18" s="115">
        <v>567</v>
      </c>
      <c r="H18" s="115"/>
      <c r="I18" s="115"/>
      <c r="J18" s="115"/>
      <c r="K18" s="115"/>
      <c r="L18" s="24"/>
      <c r="M18" s="24"/>
      <c r="N18" s="115">
        <v>955</v>
      </c>
      <c r="O18" s="115">
        <v>2072</v>
      </c>
      <c r="AF18" s="74"/>
      <c r="AG18" s="74"/>
      <c r="AH18" s="74"/>
      <c r="AI18" s="74"/>
      <c r="AJ18" s="74"/>
      <c r="AK18" s="74"/>
      <c r="AL18" s="74"/>
      <c r="AM18" s="74"/>
    </row>
    <row r="19" spans="1:39" x14ac:dyDescent="0.2">
      <c r="A19" s="114" t="s">
        <v>59</v>
      </c>
      <c r="B19" s="24">
        <v>1587</v>
      </c>
      <c r="C19" s="24">
        <v>111830</v>
      </c>
      <c r="D19" s="24"/>
      <c r="E19" s="24"/>
      <c r="F19" s="117"/>
      <c r="G19" s="115"/>
      <c r="H19" s="115"/>
      <c r="I19" s="115"/>
      <c r="J19" s="115"/>
      <c r="K19" s="115"/>
      <c r="L19" s="24"/>
      <c r="M19" s="24"/>
      <c r="N19" s="115"/>
      <c r="O19" s="115"/>
      <c r="AF19" s="74"/>
      <c r="AG19" s="74"/>
      <c r="AH19" s="74"/>
      <c r="AI19" s="74"/>
      <c r="AJ19" s="74"/>
      <c r="AK19" s="74"/>
      <c r="AL19" s="74"/>
      <c r="AM19" s="74"/>
    </row>
    <row r="20" spans="1:39" x14ac:dyDescent="0.2">
      <c r="A20" s="114" t="s">
        <v>60</v>
      </c>
      <c r="B20" s="24">
        <v>115</v>
      </c>
      <c r="C20" s="24">
        <v>4119</v>
      </c>
      <c r="D20" s="24">
        <v>4882</v>
      </c>
      <c r="E20" s="24">
        <v>15748</v>
      </c>
      <c r="F20" s="117"/>
      <c r="G20" s="117"/>
      <c r="H20" s="117">
        <v>2649</v>
      </c>
      <c r="I20" s="117">
        <v>2652</v>
      </c>
      <c r="J20" s="117"/>
      <c r="K20" s="117"/>
      <c r="L20" s="24"/>
      <c r="M20" s="24"/>
      <c r="N20" s="117"/>
      <c r="O20" s="117"/>
      <c r="AF20" s="74"/>
      <c r="AG20" s="74"/>
      <c r="AH20" s="74"/>
      <c r="AI20" s="74"/>
      <c r="AJ20" s="74"/>
      <c r="AK20" s="74"/>
      <c r="AL20" s="74"/>
      <c r="AM20" s="74"/>
    </row>
    <row r="21" spans="1:39" x14ac:dyDescent="0.2">
      <c r="A21" s="114" t="s">
        <v>222</v>
      </c>
      <c r="B21" s="24">
        <v>1275</v>
      </c>
      <c r="C21" s="24">
        <v>63107</v>
      </c>
      <c r="D21" s="24"/>
      <c r="E21" s="24"/>
      <c r="F21" s="117"/>
      <c r="G21" s="117"/>
      <c r="H21" s="117"/>
      <c r="I21" s="117"/>
      <c r="J21" s="117"/>
      <c r="K21" s="117"/>
      <c r="L21" s="24"/>
      <c r="M21" s="24"/>
      <c r="N21" s="117"/>
      <c r="O21" s="117"/>
      <c r="AF21" s="74"/>
      <c r="AG21" s="74"/>
      <c r="AH21" s="74"/>
      <c r="AI21" s="74"/>
      <c r="AJ21" s="74"/>
      <c r="AK21" s="74"/>
      <c r="AL21" s="74"/>
      <c r="AM21" s="74"/>
    </row>
    <row r="22" spans="1:39" x14ac:dyDescent="0.2">
      <c r="A22" s="101" t="s">
        <v>42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AF22" s="74"/>
      <c r="AG22" s="74"/>
      <c r="AH22" s="74"/>
      <c r="AI22" s="74"/>
      <c r="AJ22" s="74"/>
      <c r="AK22" s="74"/>
      <c r="AL22" s="74"/>
      <c r="AM22" s="74"/>
    </row>
    <row r="23" spans="1:39" x14ac:dyDescent="0.2">
      <c r="A23" s="114" t="s">
        <v>101</v>
      </c>
      <c r="B23" s="24"/>
      <c r="C23" s="24"/>
      <c r="D23" s="24"/>
      <c r="E23" s="24"/>
      <c r="F23" s="115"/>
      <c r="G23" s="115"/>
      <c r="H23" s="115"/>
      <c r="I23" s="115"/>
      <c r="J23" s="115"/>
      <c r="K23" s="115"/>
      <c r="L23" s="24"/>
      <c r="M23" s="24"/>
      <c r="N23" s="115"/>
      <c r="O23" s="115"/>
      <c r="AF23" s="74"/>
      <c r="AG23" s="74"/>
      <c r="AH23" s="74"/>
      <c r="AI23" s="74"/>
      <c r="AJ23" s="74"/>
      <c r="AK23" s="74"/>
      <c r="AL23" s="74"/>
      <c r="AM23" s="74"/>
    </row>
    <row r="24" spans="1:39" x14ac:dyDescent="0.2">
      <c r="A24" s="101" t="s">
        <v>102</v>
      </c>
      <c r="B24" s="16">
        <v>984</v>
      </c>
      <c r="C24" s="16">
        <v>12702</v>
      </c>
      <c r="D24" s="16">
        <v>2261</v>
      </c>
      <c r="E24" s="16">
        <v>9399</v>
      </c>
      <c r="F24" s="111">
        <v>2076</v>
      </c>
      <c r="G24" s="111">
        <v>2848</v>
      </c>
      <c r="H24" s="111">
        <v>684</v>
      </c>
      <c r="I24" s="111">
        <v>748</v>
      </c>
      <c r="J24" s="111">
        <v>244</v>
      </c>
      <c r="K24" s="111">
        <v>245</v>
      </c>
      <c r="L24" s="16">
        <v>1712</v>
      </c>
      <c r="M24" s="16">
        <v>1780</v>
      </c>
      <c r="N24" s="111">
        <v>1239</v>
      </c>
      <c r="O24" s="111">
        <v>2848</v>
      </c>
      <c r="AF24" s="74"/>
      <c r="AG24" s="74"/>
      <c r="AH24" s="74"/>
      <c r="AI24" s="74"/>
      <c r="AJ24" s="74"/>
      <c r="AK24" s="74"/>
      <c r="AL24" s="74"/>
      <c r="AM24" s="74"/>
    </row>
    <row r="25" spans="1:39" x14ac:dyDescent="0.2">
      <c r="A25" s="114" t="s">
        <v>61</v>
      </c>
      <c r="B25" s="24">
        <v>984</v>
      </c>
      <c r="C25" s="24">
        <v>12702</v>
      </c>
      <c r="D25" s="24">
        <v>2261</v>
      </c>
      <c r="E25" s="24">
        <v>9399</v>
      </c>
      <c r="F25" s="117">
        <v>2076</v>
      </c>
      <c r="G25" s="117">
        <v>2848</v>
      </c>
      <c r="H25" s="117">
        <v>684</v>
      </c>
      <c r="I25" s="117">
        <v>748</v>
      </c>
      <c r="J25" s="117">
        <v>244</v>
      </c>
      <c r="K25" s="117">
        <v>245</v>
      </c>
      <c r="L25" s="118">
        <v>1712</v>
      </c>
      <c r="M25" s="24">
        <v>1780</v>
      </c>
      <c r="N25" s="117">
        <v>1239</v>
      </c>
      <c r="O25" s="117">
        <v>2848</v>
      </c>
      <c r="AF25" s="74"/>
      <c r="AG25" s="74"/>
      <c r="AH25" s="74"/>
      <c r="AI25" s="74"/>
      <c r="AJ25" s="74"/>
      <c r="AK25" s="74"/>
      <c r="AL25" s="74"/>
      <c r="AM25" s="74"/>
    </row>
    <row r="26" spans="1:39" x14ac:dyDescent="0.2">
      <c r="A26" s="101" t="s">
        <v>103</v>
      </c>
      <c r="B26" s="16">
        <v>492</v>
      </c>
      <c r="C26" s="16">
        <v>10290</v>
      </c>
      <c r="D26" s="16">
        <v>1767</v>
      </c>
      <c r="E26" s="16">
        <v>3443</v>
      </c>
      <c r="F26" s="119">
        <v>99</v>
      </c>
      <c r="G26" s="111">
        <v>184</v>
      </c>
      <c r="H26" s="111">
        <v>405</v>
      </c>
      <c r="I26" s="111">
        <v>797</v>
      </c>
      <c r="J26" s="111">
        <v>16</v>
      </c>
      <c r="K26" s="111">
        <v>32</v>
      </c>
      <c r="L26" s="16">
        <v>500</v>
      </c>
      <c r="M26" s="16">
        <v>522</v>
      </c>
      <c r="N26" s="111">
        <v>652</v>
      </c>
      <c r="O26" s="111">
        <v>812</v>
      </c>
      <c r="AF26" s="74"/>
      <c r="AG26" s="74"/>
      <c r="AH26" s="74"/>
      <c r="AI26" s="74"/>
      <c r="AJ26" s="74"/>
      <c r="AK26" s="74"/>
      <c r="AL26" s="74"/>
      <c r="AM26" s="74"/>
    </row>
    <row r="27" spans="1:39" x14ac:dyDescent="0.2">
      <c r="A27" s="114" t="s">
        <v>63</v>
      </c>
      <c r="B27" s="24">
        <v>492</v>
      </c>
      <c r="C27" s="24">
        <v>10290</v>
      </c>
      <c r="D27" s="24">
        <v>1767</v>
      </c>
      <c r="E27" s="24">
        <v>3443</v>
      </c>
      <c r="F27" s="117">
        <v>99</v>
      </c>
      <c r="G27" s="117">
        <v>184</v>
      </c>
      <c r="H27" s="117">
        <v>405</v>
      </c>
      <c r="I27" s="117">
        <v>797</v>
      </c>
      <c r="J27" s="117">
        <v>16</v>
      </c>
      <c r="K27" s="117">
        <v>32</v>
      </c>
      <c r="L27" s="24">
        <v>500</v>
      </c>
      <c r="M27" s="24">
        <v>522</v>
      </c>
      <c r="N27" s="117">
        <v>652</v>
      </c>
      <c r="O27" s="117">
        <v>812</v>
      </c>
      <c r="AF27" s="74"/>
      <c r="AG27" s="74"/>
      <c r="AH27" s="74"/>
      <c r="AI27" s="74"/>
      <c r="AJ27" s="74"/>
      <c r="AK27" s="74"/>
      <c r="AL27" s="74"/>
      <c r="AM27" s="74"/>
    </row>
    <row r="28" spans="1:39" x14ac:dyDescent="0.2">
      <c r="A28" s="101" t="s">
        <v>48</v>
      </c>
      <c r="B28" s="16">
        <v>4995</v>
      </c>
      <c r="C28" s="16">
        <v>7946</v>
      </c>
      <c r="D28" s="16">
        <v>4356</v>
      </c>
      <c r="E28" s="16">
        <v>10011</v>
      </c>
      <c r="F28" s="111">
        <v>7306</v>
      </c>
      <c r="G28" s="111">
        <v>7325</v>
      </c>
      <c r="H28" s="111">
        <v>1181</v>
      </c>
      <c r="I28" s="111">
        <v>1181</v>
      </c>
      <c r="J28" s="111">
        <v>951</v>
      </c>
      <c r="K28" s="111">
        <v>972</v>
      </c>
      <c r="L28" s="16">
        <v>295</v>
      </c>
      <c r="M28" s="16">
        <v>297</v>
      </c>
      <c r="N28" s="111">
        <v>2611</v>
      </c>
      <c r="O28" s="111">
        <v>3597</v>
      </c>
    </row>
    <row r="29" spans="1:39" x14ac:dyDescent="0.2">
      <c r="A29" s="104" t="s">
        <v>62</v>
      </c>
      <c r="B29" s="19">
        <v>4995</v>
      </c>
      <c r="C29" s="19">
        <v>7946</v>
      </c>
      <c r="D29" s="19">
        <v>4356</v>
      </c>
      <c r="E29" s="19">
        <v>10011</v>
      </c>
      <c r="F29" s="120">
        <v>7306</v>
      </c>
      <c r="G29" s="120">
        <v>7325</v>
      </c>
      <c r="H29" s="120">
        <v>1181</v>
      </c>
      <c r="I29" s="120">
        <v>1181</v>
      </c>
      <c r="J29" s="120">
        <v>951</v>
      </c>
      <c r="K29" s="120">
        <v>972</v>
      </c>
      <c r="L29" s="121">
        <v>295</v>
      </c>
      <c r="M29" s="19">
        <v>297</v>
      </c>
      <c r="N29" s="120">
        <v>2611</v>
      </c>
      <c r="O29" s="120">
        <v>3597</v>
      </c>
    </row>
    <row r="31" spans="1:39" x14ac:dyDescent="0.2">
      <c r="A31" s="12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</sheetData>
  <mergeCells count="17">
    <mergeCell ref="J4:K4"/>
    <mergeCell ref="L4:M4"/>
    <mergeCell ref="N4:O4"/>
    <mergeCell ref="B1:O1"/>
    <mergeCell ref="A6:O6"/>
    <mergeCell ref="B7:C7"/>
    <mergeCell ref="D7:E7"/>
    <mergeCell ref="F7:G7"/>
    <mergeCell ref="H7:I7"/>
    <mergeCell ref="J7:K7"/>
    <mergeCell ref="L7:M7"/>
    <mergeCell ref="N7:O7"/>
    <mergeCell ref="A3:O3"/>
    <mergeCell ref="B4:C4"/>
    <mergeCell ref="D4:E4"/>
    <mergeCell ref="F4:G4"/>
    <mergeCell ref="H4:I4"/>
  </mergeCells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2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20.7109375" style="8" customWidth="1"/>
    <col min="2" max="13" width="10.7109375" style="8" customWidth="1"/>
    <col min="14" max="14" width="9.140625" style="8"/>
    <col min="15" max="16384" width="9.140625" style="6"/>
  </cols>
  <sheetData>
    <row r="1" spans="1:15" ht="57" customHeight="1" x14ac:dyDescent="0.2">
      <c r="A1" s="98" t="s">
        <v>253</v>
      </c>
      <c r="B1" s="73" t="s">
        <v>220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98"/>
      <c r="O1" s="98"/>
    </row>
    <row r="2" spans="1:15" x14ac:dyDescent="0.2">
      <c r="A2" s="9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41.25" customHeight="1" x14ac:dyDescent="0.2">
      <c r="A4" s="9" t="s">
        <v>0</v>
      </c>
      <c r="B4" s="36" t="s">
        <v>68</v>
      </c>
      <c r="C4" s="36"/>
      <c r="D4" s="36" t="s">
        <v>49</v>
      </c>
      <c r="E4" s="36"/>
      <c r="F4" s="36" t="s">
        <v>73</v>
      </c>
      <c r="G4" s="36"/>
      <c r="H4" s="36" t="s">
        <v>13</v>
      </c>
      <c r="I4" s="36"/>
      <c r="J4" s="36" t="s">
        <v>72</v>
      </c>
      <c r="K4" s="36"/>
      <c r="L4" s="36" t="s">
        <v>193</v>
      </c>
      <c r="M4" s="36"/>
    </row>
    <row r="5" spans="1:15" x14ac:dyDescent="0.2">
      <c r="A5" s="104"/>
      <c r="B5" s="105" t="s">
        <v>99</v>
      </c>
      <c r="C5" s="105" t="s">
        <v>83</v>
      </c>
      <c r="D5" s="105" t="s">
        <v>99</v>
      </c>
      <c r="E5" s="105" t="s">
        <v>83</v>
      </c>
      <c r="F5" s="105" t="s">
        <v>99</v>
      </c>
      <c r="G5" s="105" t="s">
        <v>83</v>
      </c>
      <c r="H5" s="105" t="s">
        <v>99</v>
      </c>
      <c r="I5" s="105" t="s">
        <v>83</v>
      </c>
      <c r="J5" s="105" t="s">
        <v>99</v>
      </c>
      <c r="K5" s="105" t="s">
        <v>83</v>
      </c>
      <c r="L5" s="105" t="s">
        <v>99</v>
      </c>
      <c r="M5" s="105" t="s">
        <v>83</v>
      </c>
    </row>
    <row r="6" spans="1:15" x14ac:dyDescent="0.2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ht="26.25" customHeight="1" x14ac:dyDescent="0.2">
      <c r="A7" s="11" t="s">
        <v>84</v>
      </c>
      <c r="B7" s="68" t="s">
        <v>123</v>
      </c>
      <c r="C7" s="68"/>
      <c r="D7" s="38" t="s">
        <v>124</v>
      </c>
      <c r="E7" s="38"/>
      <c r="F7" s="66" t="s">
        <v>53</v>
      </c>
      <c r="G7" s="66"/>
      <c r="H7" s="68" t="s">
        <v>74</v>
      </c>
      <c r="I7" s="68"/>
      <c r="J7" s="68" t="s">
        <v>118</v>
      </c>
      <c r="K7" s="68"/>
      <c r="L7" s="68" t="s">
        <v>196</v>
      </c>
      <c r="M7" s="68"/>
    </row>
    <row r="8" spans="1:15" x14ac:dyDescent="0.2">
      <c r="A8" s="123"/>
      <c r="B8" s="41" t="s">
        <v>66</v>
      </c>
      <c r="C8" s="41" t="s">
        <v>67</v>
      </c>
      <c r="D8" s="41" t="s">
        <v>66</v>
      </c>
      <c r="E8" s="41" t="s">
        <v>67</v>
      </c>
      <c r="F8" s="41" t="s">
        <v>66</v>
      </c>
      <c r="G8" s="41" t="s">
        <v>67</v>
      </c>
      <c r="H8" s="41" t="s">
        <v>66</v>
      </c>
      <c r="I8" s="41" t="s">
        <v>67</v>
      </c>
      <c r="J8" s="41" t="s">
        <v>66</v>
      </c>
      <c r="K8" s="41" t="s">
        <v>67</v>
      </c>
      <c r="L8" s="41" t="s">
        <v>66</v>
      </c>
      <c r="M8" s="41" t="s">
        <v>67</v>
      </c>
    </row>
    <row r="10" spans="1:15" x14ac:dyDescent="0.2">
      <c r="A10" s="101" t="s">
        <v>87</v>
      </c>
      <c r="B10" s="16">
        <v>1771</v>
      </c>
      <c r="C10" s="16">
        <v>1843</v>
      </c>
      <c r="D10" s="111">
        <v>9743</v>
      </c>
      <c r="E10" s="111">
        <v>17004</v>
      </c>
      <c r="F10" s="111">
        <v>34887</v>
      </c>
      <c r="G10" s="111">
        <v>37639</v>
      </c>
      <c r="H10" s="111">
        <v>23416</v>
      </c>
      <c r="I10" s="111">
        <v>33722</v>
      </c>
      <c r="J10" s="111">
        <v>4939</v>
      </c>
      <c r="K10" s="111">
        <v>11030</v>
      </c>
      <c r="L10" s="111">
        <v>1009</v>
      </c>
      <c r="M10" s="111">
        <v>2866</v>
      </c>
    </row>
    <row r="11" spans="1:15" x14ac:dyDescent="0.2">
      <c r="A11" s="112"/>
      <c r="B11" s="43"/>
      <c r="C11" s="43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5" x14ac:dyDescent="0.2">
      <c r="A12" s="101" t="s">
        <v>100</v>
      </c>
      <c r="B12" s="16">
        <v>1570</v>
      </c>
      <c r="C12" s="16">
        <v>1595</v>
      </c>
      <c r="D12" s="16">
        <v>3789</v>
      </c>
      <c r="E12" s="16">
        <v>9698</v>
      </c>
      <c r="F12" s="16">
        <v>22353</v>
      </c>
      <c r="G12" s="16">
        <v>23828</v>
      </c>
      <c r="H12" s="16">
        <v>13465</v>
      </c>
      <c r="I12" s="16">
        <v>19470</v>
      </c>
      <c r="J12" s="16">
        <v>1894</v>
      </c>
      <c r="K12" s="16">
        <v>2465</v>
      </c>
      <c r="L12" s="16">
        <v>0</v>
      </c>
      <c r="M12" s="16">
        <v>0</v>
      </c>
    </row>
    <row r="13" spans="1:15" x14ac:dyDescent="0.2">
      <c r="A13" s="114" t="s">
        <v>64</v>
      </c>
      <c r="B13" s="24">
        <v>533</v>
      </c>
      <c r="C13" s="24">
        <v>541</v>
      </c>
      <c r="D13" s="115">
        <v>1175</v>
      </c>
      <c r="E13" s="115">
        <v>1186</v>
      </c>
      <c r="F13" s="115">
        <v>13158</v>
      </c>
      <c r="G13" s="115">
        <v>13297</v>
      </c>
      <c r="H13" s="115">
        <v>8165</v>
      </c>
      <c r="I13" s="115">
        <v>9731</v>
      </c>
      <c r="J13" s="115">
        <v>1473</v>
      </c>
      <c r="K13" s="115">
        <v>2044</v>
      </c>
      <c r="L13" s="115"/>
      <c r="M13" s="115"/>
    </row>
    <row r="14" spans="1:15" x14ac:dyDescent="0.2">
      <c r="A14" s="116" t="s">
        <v>55</v>
      </c>
      <c r="B14" s="24">
        <v>575</v>
      </c>
      <c r="C14" s="24">
        <v>587</v>
      </c>
      <c r="D14" s="115">
        <v>649</v>
      </c>
      <c r="E14" s="115">
        <v>649</v>
      </c>
      <c r="F14" s="115">
        <v>3288</v>
      </c>
      <c r="G14" s="115">
        <v>3343</v>
      </c>
      <c r="H14" s="115">
        <v>2508</v>
      </c>
      <c r="I14" s="115">
        <v>3279</v>
      </c>
      <c r="J14" s="115">
        <v>259</v>
      </c>
      <c r="K14" s="115">
        <v>259</v>
      </c>
      <c r="L14" s="115"/>
      <c r="M14" s="115"/>
    </row>
    <row r="15" spans="1:15" x14ac:dyDescent="0.2">
      <c r="A15" s="114" t="s">
        <v>56</v>
      </c>
      <c r="B15" s="24">
        <v>340</v>
      </c>
      <c r="C15" s="24">
        <v>345</v>
      </c>
      <c r="D15" s="115">
        <v>153</v>
      </c>
      <c r="E15" s="115">
        <v>170</v>
      </c>
      <c r="F15" s="115">
        <v>2079</v>
      </c>
      <c r="G15" s="115">
        <v>2821</v>
      </c>
      <c r="H15" s="115"/>
      <c r="I15" s="115"/>
      <c r="J15" s="115">
        <v>0</v>
      </c>
      <c r="K15" s="115">
        <v>0</v>
      </c>
      <c r="L15" s="115"/>
      <c r="M15" s="115"/>
    </row>
    <row r="16" spans="1:15" x14ac:dyDescent="0.2">
      <c r="A16" s="114" t="s">
        <v>57</v>
      </c>
      <c r="B16" s="24"/>
      <c r="C16" s="24"/>
      <c r="D16" s="115">
        <v>1010</v>
      </c>
      <c r="E16" s="115">
        <v>1049</v>
      </c>
      <c r="F16" s="115"/>
      <c r="G16" s="115"/>
      <c r="H16" s="115">
        <v>1769</v>
      </c>
      <c r="I16" s="115">
        <v>5057</v>
      </c>
      <c r="J16" s="115"/>
      <c r="K16" s="115"/>
      <c r="L16" s="115"/>
      <c r="M16" s="115"/>
    </row>
    <row r="17" spans="1:13" x14ac:dyDescent="0.2">
      <c r="A17" s="114" t="s">
        <v>121</v>
      </c>
      <c r="B17" s="24"/>
      <c r="C17" s="24"/>
      <c r="D17" s="115"/>
      <c r="E17" s="115"/>
      <c r="F17" s="115"/>
      <c r="G17" s="115"/>
      <c r="H17" s="115"/>
      <c r="I17" s="115"/>
      <c r="J17" s="115"/>
      <c r="K17" s="115"/>
      <c r="L17" s="115"/>
      <c r="M17" s="115"/>
    </row>
    <row r="18" spans="1:13" x14ac:dyDescent="0.2">
      <c r="A18" s="114" t="s">
        <v>58</v>
      </c>
      <c r="B18" s="24">
        <v>122</v>
      </c>
      <c r="C18" s="24">
        <v>122</v>
      </c>
      <c r="D18" s="115">
        <v>802</v>
      </c>
      <c r="E18" s="115">
        <v>6644</v>
      </c>
      <c r="F18" s="115">
        <v>3828</v>
      </c>
      <c r="G18" s="115">
        <v>4367</v>
      </c>
      <c r="H18" s="115">
        <v>1023</v>
      </c>
      <c r="I18" s="115">
        <v>1403</v>
      </c>
      <c r="J18" s="115">
        <v>162</v>
      </c>
      <c r="K18" s="115">
        <v>162</v>
      </c>
      <c r="L18" s="115"/>
      <c r="M18" s="115"/>
    </row>
    <row r="19" spans="1:13" x14ac:dyDescent="0.2">
      <c r="A19" s="114" t="s">
        <v>59</v>
      </c>
      <c r="B19" s="24"/>
      <c r="C19" s="24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x14ac:dyDescent="0.2">
      <c r="A20" s="114" t="s">
        <v>60</v>
      </c>
      <c r="B20" s="24"/>
      <c r="C20" s="24"/>
      <c r="D20" s="117"/>
      <c r="E20" s="117"/>
      <c r="F20" s="117"/>
      <c r="G20" s="115"/>
      <c r="H20" s="115"/>
      <c r="I20" s="115"/>
      <c r="J20" s="115"/>
      <c r="K20" s="115"/>
      <c r="L20" s="115"/>
      <c r="M20" s="115"/>
    </row>
    <row r="21" spans="1:13" x14ac:dyDescent="0.2">
      <c r="A21" s="114" t="s">
        <v>222</v>
      </c>
      <c r="B21" s="24"/>
      <c r="C21" s="24"/>
      <c r="D21" s="117"/>
      <c r="E21" s="117"/>
      <c r="F21" s="117"/>
      <c r="G21" s="115"/>
      <c r="H21" s="115"/>
      <c r="I21" s="115"/>
      <c r="J21" s="115"/>
      <c r="K21" s="115"/>
      <c r="L21" s="115"/>
      <c r="M21" s="115"/>
    </row>
    <row r="22" spans="1:13" x14ac:dyDescent="0.2">
      <c r="A22" s="101" t="s">
        <v>42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</row>
    <row r="23" spans="1:13" x14ac:dyDescent="0.2">
      <c r="A23" s="114" t="s">
        <v>101</v>
      </c>
      <c r="B23" s="24"/>
      <c r="C23" s="24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x14ac:dyDescent="0.2">
      <c r="A24" s="101" t="s">
        <v>102</v>
      </c>
      <c r="B24" s="16">
        <v>0</v>
      </c>
      <c r="C24" s="16">
        <v>0</v>
      </c>
      <c r="D24" s="119">
        <v>2118</v>
      </c>
      <c r="E24" s="111">
        <v>2401</v>
      </c>
      <c r="F24" s="16">
        <v>4038</v>
      </c>
      <c r="G24" s="111">
        <v>5161</v>
      </c>
      <c r="H24" s="111">
        <v>4146</v>
      </c>
      <c r="I24" s="111">
        <v>5057</v>
      </c>
      <c r="J24" s="111">
        <v>909</v>
      </c>
      <c r="K24" s="111">
        <v>1440</v>
      </c>
      <c r="L24" s="111">
        <v>44</v>
      </c>
      <c r="M24" s="111">
        <v>48</v>
      </c>
    </row>
    <row r="25" spans="1:13" x14ac:dyDescent="0.2">
      <c r="A25" s="114" t="s">
        <v>61</v>
      </c>
      <c r="B25" s="24"/>
      <c r="C25" s="24"/>
      <c r="D25" s="117">
        <v>2118</v>
      </c>
      <c r="E25" s="117">
        <v>2401</v>
      </c>
      <c r="F25" s="24">
        <v>4038</v>
      </c>
      <c r="G25" s="117">
        <v>5161</v>
      </c>
      <c r="H25" s="117">
        <v>4146</v>
      </c>
      <c r="I25" s="117">
        <v>5057</v>
      </c>
      <c r="J25" s="117">
        <v>909</v>
      </c>
      <c r="K25" s="117">
        <v>1440</v>
      </c>
      <c r="L25" s="117">
        <v>44</v>
      </c>
      <c r="M25" s="117">
        <v>48</v>
      </c>
    </row>
    <row r="26" spans="1:13" x14ac:dyDescent="0.2">
      <c r="A26" s="101" t="s">
        <v>103</v>
      </c>
      <c r="B26" s="16">
        <v>58</v>
      </c>
      <c r="C26" s="16">
        <v>88</v>
      </c>
      <c r="D26" s="111">
        <v>836</v>
      </c>
      <c r="E26" s="111">
        <v>1705</v>
      </c>
      <c r="F26" s="111">
        <v>1895</v>
      </c>
      <c r="G26" s="111">
        <v>1895</v>
      </c>
      <c r="H26" s="111">
        <v>1599</v>
      </c>
      <c r="I26" s="111">
        <v>2687</v>
      </c>
      <c r="J26" s="111">
        <v>1417</v>
      </c>
      <c r="K26" s="111">
        <v>2721</v>
      </c>
      <c r="L26" s="111">
        <v>965</v>
      </c>
      <c r="M26" s="111">
        <v>2818</v>
      </c>
    </row>
    <row r="27" spans="1:13" x14ac:dyDescent="0.2">
      <c r="A27" s="114" t="s">
        <v>63</v>
      </c>
      <c r="B27" s="24">
        <v>58</v>
      </c>
      <c r="C27" s="24">
        <v>88</v>
      </c>
      <c r="D27" s="117">
        <v>836</v>
      </c>
      <c r="E27" s="117">
        <v>1705</v>
      </c>
      <c r="F27" s="117">
        <v>1895</v>
      </c>
      <c r="G27" s="115">
        <v>1895</v>
      </c>
      <c r="H27" s="115">
        <v>1599</v>
      </c>
      <c r="I27" s="115">
        <v>2687</v>
      </c>
      <c r="J27" s="115">
        <v>1417</v>
      </c>
      <c r="K27" s="115">
        <v>2721</v>
      </c>
      <c r="L27" s="115">
        <v>965</v>
      </c>
      <c r="M27" s="115">
        <v>2818</v>
      </c>
    </row>
    <row r="28" spans="1:13" x14ac:dyDescent="0.2">
      <c r="A28" s="101" t="s">
        <v>48</v>
      </c>
      <c r="B28" s="16">
        <v>143</v>
      </c>
      <c r="C28" s="16">
        <v>160</v>
      </c>
      <c r="D28" s="111">
        <v>3000</v>
      </c>
      <c r="E28" s="119">
        <v>3200</v>
      </c>
      <c r="F28" s="111">
        <v>6601</v>
      </c>
      <c r="G28" s="111">
        <v>6755</v>
      </c>
      <c r="H28" s="111">
        <v>4206</v>
      </c>
      <c r="I28" s="111">
        <v>6508</v>
      </c>
      <c r="J28" s="111">
        <v>719</v>
      </c>
      <c r="K28" s="111">
        <v>4404</v>
      </c>
      <c r="L28" s="111">
        <v>0</v>
      </c>
      <c r="M28" s="111">
        <v>0</v>
      </c>
    </row>
    <row r="29" spans="1:13" x14ac:dyDescent="0.2">
      <c r="A29" s="104" t="s">
        <v>62</v>
      </c>
      <c r="B29" s="19">
        <v>143</v>
      </c>
      <c r="C29" s="19">
        <v>160</v>
      </c>
      <c r="D29" s="120">
        <v>3000</v>
      </c>
      <c r="E29" s="120">
        <v>3200</v>
      </c>
      <c r="F29" s="120">
        <v>6601</v>
      </c>
      <c r="G29" s="120">
        <v>6755</v>
      </c>
      <c r="H29" s="120">
        <v>4206</v>
      </c>
      <c r="I29" s="120">
        <v>6508</v>
      </c>
      <c r="J29" s="120">
        <v>719</v>
      </c>
      <c r="K29" s="120">
        <v>4404</v>
      </c>
      <c r="L29" s="120"/>
      <c r="M29" s="120"/>
    </row>
    <row r="31" spans="1:13" x14ac:dyDescent="0.2">
      <c r="A31" s="12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mergeCells count="15">
    <mergeCell ref="B1:M1"/>
    <mergeCell ref="A3:M3"/>
    <mergeCell ref="L7:M7"/>
    <mergeCell ref="A6:M6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</mergeCells>
  <pageMargins left="0.70866141732283472" right="0.70866141732283472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8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50.7109375" style="6" customWidth="1"/>
    <col min="2" max="9" width="10.7109375" style="6" customWidth="1"/>
    <col min="10" max="16384" width="9.140625" style="6"/>
  </cols>
  <sheetData>
    <row r="1" spans="1:13" ht="66" customHeight="1" x14ac:dyDescent="0.2">
      <c r="A1" s="4" t="s">
        <v>254</v>
      </c>
      <c r="B1" s="125" t="s">
        <v>255</v>
      </c>
      <c r="C1" s="125"/>
      <c r="D1" s="125"/>
      <c r="E1" s="125"/>
      <c r="F1" s="125"/>
      <c r="G1" s="125"/>
      <c r="H1" s="125"/>
      <c r="I1" s="125"/>
      <c r="J1" s="4"/>
    </row>
    <row r="2" spans="1:13" x14ac:dyDescent="0.2">
      <c r="A2" s="126"/>
      <c r="B2" s="8"/>
      <c r="C2" s="8"/>
      <c r="D2" s="8"/>
      <c r="E2" s="8"/>
      <c r="F2" s="8"/>
      <c r="G2" s="8"/>
      <c r="H2" s="8"/>
      <c r="I2" s="8"/>
    </row>
    <row r="3" spans="1:13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</row>
    <row r="4" spans="1:13" ht="30.75" customHeight="1" x14ac:dyDescent="0.2">
      <c r="A4" s="101" t="s">
        <v>0</v>
      </c>
      <c r="B4" s="127" t="s">
        <v>14</v>
      </c>
      <c r="C4" s="127"/>
      <c r="D4" s="127" t="s">
        <v>16</v>
      </c>
      <c r="E4" s="127"/>
      <c r="F4" s="127" t="s">
        <v>6</v>
      </c>
      <c r="G4" s="127"/>
      <c r="H4" s="127" t="s">
        <v>7</v>
      </c>
      <c r="I4" s="127"/>
    </row>
    <row r="5" spans="1:13" x14ac:dyDescent="0.2">
      <c r="A5" s="123"/>
      <c r="B5" s="128" t="s">
        <v>99</v>
      </c>
      <c r="C5" s="128" t="s">
        <v>83</v>
      </c>
      <c r="D5" s="128" t="s">
        <v>99</v>
      </c>
      <c r="E5" s="128" t="s">
        <v>83</v>
      </c>
      <c r="F5" s="128" t="s">
        <v>99</v>
      </c>
      <c r="G5" s="128" t="s">
        <v>83</v>
      </c>
      <c r="H5" s="128" t="s">
        <v>99</v>
      </c>
      <c r="I5" s="128" t="s">
        <v>83</v>
      </c>
    </row>
    <row r="6" spans="1:13" x14ac:dyDescent="0.2">
      <c r="A6" s="38" t="s">
        <v>17</v>
      </c>
      <c r="B6" s="38"/>
      <c r="C6" s="38"/>
      <c r="D6" s="38"/>
      <c r="E6" s="38"/>
      <c r="F6" s="38"/>
      <c r="G6" s="38"/>
      <c r="H6" s="38"/>
      <c r="I6" s="38"/>
    </row>
    <row r="7" spans="1:13" ht="30" customHeight="1" x14ac:dyDescent="0.2">
      <c r="A7" s="9" t="s">
        <v>84</v>
      </c>
      <c r="B7" s="38" t="s">
        <v>105</v>
      </c>
      <c r="C7" s="38"/>
      <c r="D7" s="38" t="s">
        <v>18</v>
      </c>
      <c r="E7" s="38"/>
      <c r="F7" s="38" t="s">
        <v>86</v>
      </c>
      <c r="G7" s="38"/>
      <c r="H7" s="38" t="s">
        <v>50</v>
      </c>
      <c r="I7" s="38"/>
    </row>
    <row r="8" spans="1:13" x14ac:dyDescent="0.2">
      <c r="A8" s="104"/>
      <c r="B8" s="110" t="s">
        <v>66</v>
      </c>
      <c r="C8" s="110" t="s">
        <v>67</v>
      </c>
      <c r="D8" s="110" t="s">
        <v>66</v>
      </c>
      <c r="E8" s="110" t="s">
        <v>67</v>
      </c>
      <c r="F8" s="110" t="s">
        <v>66</v>
      </c>
      <c r="G8" s="110" t="s">
        <v>67</v>
      </c>
      <c r="H8" s="110" t="s">
        <v>66</v>
      </c>
      <c r="I8" s="110" t="s">
        <v>67</v>
      </c>
    </row>
    <row r="9" spans="1:13" x14ac:dyDescent="0.2">
      <c r="A9" s="23"/>
      <c r="B9" s="14"/>
      <c r="C9" s="14"/>
      <c r="D9" s="14"/>
      <c r="E9" s="14"/>
      <c r="F9" s="14"/>
      <c r="G9" s="14"/>
      <c r="H9" s="14"/>
      <c r="I9" s="14"/>
    </row>
    <row r="10" spans="1:13" x14ac:dyDescent="0.2">
      <c r="A10" s="4" t="s">
        <v>87</v>
      </c>
      <c r="B10" s="16">
        <v>19092</v>
      </c>
      <c r="C10" s="16">
        <v>106691</v>
      </c>
      <c r="D10" s="16">
        <v>4576</v>
      </c>
      <c r="E10" s="16">
        <v>5091</v>
      </c>
      <c r="F10" s="16">
        <v>925</v>
      </c>
      <c r="G10" s="16">
        <v>54318</v>
      </c>
      <c r="H10" s="16">
        <v>6791</v>
      </c>
      <c r="I10" s="16">
        <v>35601</v>
      </c>
      <c r="J10" s="21"/>
      <c r="K10" s="21"/>
    </row>
    <row r="11" spans="1:13" x14ac:dyDescent="0.2">
      <c r="A11" s="112"/>
      <c r="B11" s="43"/>
      <c r="C11" s="43"/>
      <c r="D11" s="43"/>
      <c r="E11" s="43"/>
      <c r="F11" s="43"/>
      <c r="G11" s="43"/>
      <c r="H11" s="43"/>
      <c r="I11" s="43"/>
    </row>
    <row r="12" spans="1:13" x14ac:dyDescent="0.2">
      <c r="A12" s="4" t="s">
        <v>100</v>
      </c>
      <c r="B12" s="45">
        <v>10579</v>
      </c>
      <c r="C12" s="45">
        <v>54838</v>
      </c>
      <c r="D12" s="16">
        <v>3491</v>
      </c>
      <c r="E12" s="46">
        <v>3517</v>
      </c>
      <c r="F12" s="45">
        <v>297</v>
      </c>
      <c r="G12" s="45">
        <v>15720</v>
      </c>
      <c r="H12" s="45">
        <v>6791</v>
      </c>
      <c r="I12" s="45">
        <v>35601</v>
      </c>
      <c r="J12" s="21"/>
      <c r="K12" s="21"/>
      <c r="L12" s="74"/>
      <c r="M12" s="74"/>
    </row>
    <row r="13" spans="1:13" x14ac:dyDescent="0.2">
      <c r="A13" s="23" t="s">
        <v>106</v>
      </c>
      <c r="B13" s="48">
        <v>4558</v>
      </c>
      <c r="C13" s="48">
        <v>10486</v>
      </c>
      <c r="D13" s="24"/>
      <c r="E13" s="50"/>
      <c r="F13" s="48"/>
      <c r="G13" s="48"/>
      <c r="H13" s="48">
        <v>4558</v>
      </c>
      <c r="I13" s="48">
        <v>10486</v>
      </c>
      <c r="J13" s="21"/>
      <c r="K13" s="21"/>
      <c r="L13" s="74"/>
      <c r="M13" s="74"/>
    </row>
    <row r="14" spans="1:13" x14ac:dyDescent="0.2">
      <c r="A14" s="23" t="s">
        <v>113</v>
      </c>
      <c r="B14" s="48">
        <v>297</v>
      </c>
      <c r="C14" s="48">
        <v>15720</v>
      </c>
      <c r="D14" s="24"/>
      <c r="E14" s="50"/>
      <c r="F14" s="48">
        <v>297</v>
      </c>
      <c r="G14" s="48">
        <v>15720</v>
      </c>
      <c r="H14" s="48"/>
      <c r="I14" s="48"/>
      <c r="J14" s="21"/>
      <c r="K14" s="21"/>
    </row>
    <row r="15" spans="1:13" x14ac:dyDescent="0.2">
      <c r="A15" s="129" t="s">
        <v>112</v>
      </c>
      <c r="B15" s="21">
        <v>2233</v>
      </c>
      <c r="C15" s="21">
        <v>25115</v>
      </c>
      <c r="D15" s="24"/>
      <c r="E15" s="50"/>
      <c r="F15" s="48"/>
      <c r="G15" s="48"/>
      <c r="H15" s="48">
        <v>2233</v>
      </c>
      <c r="I15" s="48">
        <v>25115</v>
      </c>
      <c r="J15" s="21"/>
      <c r="K15" s="21"/>
    </row>
    <row r="16" spans="1:13" x14ac:dyDescent="0.2">
      <c r="A16" s="23" t="s">
        <v>107</v>
      </c>
      <c r="B16" s="48">
        <v>3491</v>
      </c>
      <c r="C16" s="48">
        <v>3517</v>
      </c>
      <c r="D16" s="24">
        <v>3491</v>
      </c>
      <c r="E16" s="50">
        <v>3517</v>
      </c>
      <c r="F16" s="48"/>
      <c r="G16" s="48"/>
      <c r="H16" s="48"/>
      <c r="I16" s="48"/>
      <c r="J16" s="21"/>
      <c r="K16" s="21"/>
    </row>
    <row r="17" spans="1:11" x14ac:dyDescent="0.2">
      <c r="A17" s="4" t="s">
        <v>42</v>
      </c>
      <c r="B17" s="45">
        <v>175</v>
      </c>
      <c r="C17" s="45">
        <v>497</v>
      </c>
      <c r="D17" s="45">
        <v>175</v>
      </c>
      <c r="E17" s="45">
        <v>497</v>
      </c>
      <c r="F17" s="45">
        <v>0</v>
      </c>
      <c r="G17" s="45">
        <v>0</v>
      </c>
      <c r="H17" s="45">
        <v>0</v>
      </c>
      <c r="I17" s="45">
        <v>0</v>
      </c>
      <c r="J17" s="21"/>
      <c r="K17" s="21"/>
    </row>
    <row r="18" spans="1:11" x14ac:dyDescent="0.2">
      <c r="A18" s="23" t="s">
        <v>108</v>
      </c>
      <c r="B18" s="48">
        <v>175</v>
      </c>
      <c r="C18" s="48">
        <v>497</v>
      </c>
      <c r="D18" s="48">
        <v>175</v>
      </c>
      <c r="E18" s="48">
        <v>497</v>
      </c>
      <c r="F18" s="46"/>
      <c r="G18" s="46"/>
      <c r="H18" s="24"/>
      <c r="I18" s="24"/>
      <c r="J18" s="21"/>
      <c r="K18" s="21"/>
    </row>
    <row r="19" spans="1:11" x14ac:dyDescent="0.2">
      <c r="A19" s="4" t="s">
        <v>43</v>
      </c>
      <c r="B19" s="45">
        <v>385</v>
      </c>
      <c r="C19" s="45">
        <v>29599</v>
      </c>
      <c r="D19" s="46">
        <v>0</v>
      </c>
      <c r="E19" s="46">
        <v>0</v>
      </c>
      <c r="F19" s="45">
        <v>385</v>
      </c>
      <c r="G19" s="45">
        <v>29599</v>
      </c>
      <c r="H19" s="45">
        <v>0</v>
      </c>
      <c r="I19" s="45">
        <v>0</v>
      </c>
      <c r="J19" s="21"/>
      <c r="K19" s="21"/>
    </row>
    <row r="20" spans="1:11" x14ac:dyDescent="0.2">
      <c r="A20" s="23" t="s">
        <v>109</v>
      </c>
      <c r="B20" s="48">
        <v>385</v>
      </c>
      <c r="C20" s="48">
        <v>29599</v>
      </c>
      <c r="D20" s="45"/>
      <c r="E20" s="24"/>
      <c r="F20" s="50">
        <v>385</v>
      </c>
      <c r="G20" s="50">
        <v>29599</v>
      </c>
      <c r="H20" s="48"/>
      <c r="I20" s="48"/>
      <c r="J20" s="21"/>
      <c r="K20" s="21"/>
    </row>
    <row r="21" spans="1:11" x14ac:dyDescent="0.2">
      <c r="A21" s="4" t="s">
        <v>44</v>
      </c>
      <c r="B21" s="45">
        <v>136</v>
      </c>
      <c r="C21" s="45">
        <v>148</v>
      </c>
      <c r="D21" s="45">
        <v>136</v>
      </c>
      <c r="E21" s="45">
        <v>148</v>
      </c>
      <c r="F21" s="46">
        <v>0</v>
      </c>
      <c r="G21" s="46">
        <v>0</v>
      </c>
      <c r="H21" s="45">
        <v>0</v>
      </c>
      <c r="I21" s="45">
        <v>0</v>
      </c>
      <c r="J21" s="21"/>
      <c r="K21" s="21"/>
    </row>
    <row r="22" spans="1:11" x14ac:dyDescent="0.2">
      <c r="A22" s="23" t="s">
        <v>110</v>
      </c>
      <c r="B22" s="48">
        <v>136</v>
      </c>
      <c r="C22" s="48">
        <v>148</v>
      </c>
      <c r="D22" s="48">
        <v>136</v>
      </c>
      <c r="E22" s="48">
        <v>148</v>
      </c>
      <c r="F22" s="46"/>
      <c r="G22" s="46"/>
      <c r="H22" s="48"/>
      <c r="I22" s="48"/>
      <c r="J22" s="21"/>
    </row>
    <row r="23" spans="1:11" x14ac:dyDescent="0.2">
      <c r="A23" s="4" t="s">
        <v>29</v>
      </c>
      <c r="B23" s="45">
        <v>1794</v>
      </c>
      <c r="C23" s="45">
        <v>7659</v>
      </c>
      <c r="D23" s="46">
        <v>704</v>
      </c>
      <c r="E23" s="46">
        <v>858</v>
      </c>
      <c r="F23" s="45">
        <v>104</v>
      </c>
      <c r="G23" s="45">
        <v>3088</v>
      </c>
      <c r="H23" s="45">
        <v>0</v>
      </c>
      <c r="I23" s="45">
        <v>0</v>
      </c>
      <c r="J23" s="21"/>
    </row>
    <row r="24" spans="1:11" x14ac:dyDescent="0.2">
      <c r="A24" s="23" t="s">
        <v>207</v>
      </c>
      <c r="B24" s="48">
        <v>704</v>
      </c>
      <c r="C24" s="48">
        <v>858</v>
      </c>
      <c r="D24" s="50">
        <v>704</v>
      </c>
      <c r="E24" s="50">
        <v>858</v>
      </c>
      <c r="F24" s="45"/>
      <c r="G24" s="45"/>
      <c r="H24" s="45"/>
      <c r="I24" s="45"/>
      <c r="J24" s="21"/>
    </row>
    <row r="25" spans="1:11" x14ac:dyDescent="0.2">
      <c r="A25" s="23" t="s">
        <v>218</v>
      </c>
      <c r="B25" s="48">
        <v>104</v>
      </c>
      <c r="C25" s="48">
        <v>3088</v>
      </c>
      <c r="D25" s="24"/>
      <c r="E25" s="24"/>
      <c r="F25" s="21">
        <v>104</v>
      </c>
      <c r="G25" s="21">
        <v>3088</v>
      </c>
      <c r="H25" s="48"/>
      <c r="I25" s="48"/>
      <c r="J25" s="21"/>
    </row>
    <row r="26" spans="1:11" x14ac:dyDescent="0.2">
      <c r="A26" s="23" t="s">
        <v>71</v>
      </c>
      <c r="B26" s="48">
        <v>48</v>
      </c>
      <c r="C26" s="48">
        <v>2772</v>
      </c>
      <c r="D26" s="24"/>
      <c r="E26" s="24"/>
      <c r="F26" s="50"/>
      <c r="G26" s="50"/>
      <c r="H26" s="48"/>
      <c r="I26" s="48"/>
      <c r="J26" s="21"/>
    </row>
    <row r="27" spans="1:11" x14ac:dyDescent="0.2">
      <c r="A27" s="23" t="s">
        <v>197</v>
      </c>
      <c r="B27" s="48">
        <v>305</v>
      </c>
      <c r="C27" s="48">
        <v>305</v>
      </c>
      <c r="D27" s="24"/>
      <c r="E27" s="24"/>
      <c r="F27" s="50"/>
      <c r="G27" s="50"/>
      <c r="H27" s="48"/>
      <c r="I27" s="48"/>
      <c r="J27" s="21"/>
    </row>
    <row r="28" spans="1:11" x14ac:dyDescent="0.2">
      <c r="A28" s="23" t="s">
        <v>223</v>
      </c>
      <c r="B28" s="48">
        <v>633</v>
      </c>
      <c r="C28" s="48">
        <v>636</v>
      </c>
      <c r="D28" s="24"/>
      <c r="E28" s="24"/>
      <c r="F28" s="50"/>
      <c r="G28" s="50"/>
      <c r="H28" s="48"/>
      <c r="I28" s="48"/>
      <c r="J28" s="21"/>
    </row>
    <row r="29" spans="1:11" x14ac:dyDescent="0.2">
      <c r="A29" s="4" t="s">
        <v>93</v>
      </c>
      <c r="B29" s="45">
        <v>186</v>
      </c>
      <c r="C29" s="45">
        <v>186</v>
      </c>
      <c r="D29" s="16">
        <v>0</v>
      </c>
      <c r="E29" s="16">
        <v>0</v>
      </c>
      <c r="F29" s="46">
        <v>0</v>
      </c>
      <c r="G29" s="46">
        <v>0</v>
      </c>
      <c r="H29" s="46">
        <v>0</v>
      </c>
      <c r="I29" s="46">
        <v>0</v>
      </c>
      <c r="J29" s="21"/>
    </row>
    <row r="30" spans="1:11" x14ac:dyDescent="0.2">
      <c r="A30" s="23" t="s">
        <v>198</v>
      </c>
      <c r="B30" s="48">
        <v>186</v>
      </c>
      <c r="C30" s="48">
        <v>186</v>
      </c>
      <c r="D30" s="24"/>
      <c r="E30" s="24"/>
      <c r="F30" s="50"/>
      <c r="G30" s="50"/>
      <c r="H30" s="48"/>
      <c r="I30" s="48"/>
      <c r="J30" s="21"/>
    </row>
    <row r="31" spans="1:11" x14ac:dyDescent="0.2">
      <c r="A31" s="4" t="s">
        <v>46</v>
      </c>
      <c r="B31" s="53">
        <v>925</v>
      </c>
      <c r="C31" s="53">
        <v>8852</v>
      </c>
      <c r="D31" s="46">
        <v>70</v>
      </c>
      <c r="E31" s="46">
        <v>71</v>
      </c>
      <c r="F31" s="45">
        <v>139</v>
      </c>
      <c r="G31" s="45">
        <v>5911</v>
      </c>
      <c r="H31" s="53">
        <v>0</v>
      </c>
      <c r="I31" s="53">
        <v>0</v>
      </c>
      <c r="J31" s="21"/>
    </row>
    <row r="32" spans="1:11" x14ac:dyDescent="0.2">
      <c r="A32" s="114" t="s">
        <v>111</v>
      </c>
      <c r="B32" s="54">
        <v>786</v>
      </c>
      <c r="C32" s="54">
        <v>2941</v>
      </c>
      <c r="D32" s="6">
        <v>70</v>
      </c>
      <c r="E32" s="6">
        <v>71</v>
      </c>
      <c r="F32" s="50"/>
      <c r="G32" s="50"/>
      <c r="H32" s="54"/>
      <c r="I32" s="54"/>
      <c r="J32" s="21"/>
    </row>
    <row r="33" spans="1:10" x14ac:dyDescent="0.2">
      <c r="A33" s="23" t="s">
        <v>70</v>
      </c>
      <c r="B33" s="54">
        <v>139</v>
      </c>
      <c r="C33" s="54">
        <v>5911</v>
      </c>
      <c r="D33" s="54"/>
      <c r="E33" s="24"/>
      <c r="F33" s="50">
        <v>139</v>
      </c>
      <c r="G33" s="50">
        <v>5911</v>
      </c>
      <c r="H33" s="54"/>
      <c r="I33" s="54"/>
      <c r="J33" s="21"/>
    </row>
    <row r="34" spans="1:10" x14ac:dyDescent="0.2">
      <c r="A34" s="70" t="s">
        <v>48</v>
      </c>
      <c r="B34" s="16">
        <v>4912</v>
      </c>
      <c r="C34" s="16">
        <v>4912</v>
      </c>
      <c r="D34" s="16">
        <v>0</v>
      </c>
      <c r="E34" s="70">
        <v>0</v>
      </c>
      <c r="F34" s="130">
        <v>0</v>
      </c>
      <c r="G34" s="130">
        <v>0</v>
      </c>
      <c r="H34" s="59">
        <v>0</v>
      </c>
      <c r="I34" s="59">
        <v>0</v>
      </c>
      <c r="J34" s="21"/>
    </row>
    <row r="35" spans="1:10" x14ac:dyDescent="0.2">
      <c r="A35" s="104" t="s">
        <v>114</v>
      </c>
      <c r="B35" s="19">
        <v>4912</v>
      </c>
      <c r="C35" s="19">
        <v>4912</v>
      </c>
      <c r="D35" s="43"/>
      <c r="E35" s="131"/>
      <c r="F35" s="43"/>
      <c r="G35" s="43"/>
      <c r="H35" s="43"/>
      <c r="I35" s="43"/>
      <c r="J35" s="21"/>
    </row>
    <row r="36" spans="1:10" x14ac:dyDescent="0.2">
      <c r="A36" s="8"/>
      <c r="B36" s="8"/>
      <c r="C36" s="8"/>
      <c r="D36" s="22"/>
      <c r="E36" s="22"/>
      <c r="F36" s="22"/>
      <c r="G36" s="22"/>
      <c r="H36" s="22"/>
      <c r="I36" s="22"/>
    </row>
    <row r="37" spans="1:10" x14ac:dyDescent="0.2">
      <c r="A37" s="8"/>
      <c r="B37" s="24"/>
      <c r="C37" s="24"/>
      <c r="D37" s="24"/>
      <c r="E37" s="24"/>
      <c r="F37" s="24"/>
      <c r="G37" s="24"/>
      <c r="H37" s="24"/>
      <c r="I37" s="24"/>
    </row>
    <row r="38" spans="1:10" x14ac:dyDescent="0.2">
      <c r="A38" s="130"/>
      <c r="B38" s="46"/>
      <c r="C38" s="46"/>
      <c r="D38" s="46"/>
      <c r="E38" s="130"/>
      <c r="F38" s="8"/>
      <c r="G38" s="8"/>
      <c r="H38" s="8"/>
      <c r="I38" s="8"/>
    </row>
  </sheetData>
  <mergeCells count="11">
    <mergeCell ref="B7:C7"/>
    <mergeCell ref="D7:E7"/>
    <mergeCell ref="F7:G7"/>
    <mergeCell ref="H7:I7"/>
    <mergeCell ref="B1:I1"/>
    <mergeCell ref="B4:C4"/>
    <mergeCell ref="D4:E4"/>
    <mergeCell ref="F4:G4"/>
    <mergeCell ref="H4:I4"/>
    <mergeCell ref="A3:I3"/>
    <mergeCell ref="A6:I6"/>
  </mergeCells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dnevna</vt:lpstr>
      <vt:lpstr>tab 1 DB</vt:lpstr>
      <vt:lpstr>tab 2.1 DB</vt:lpstr>
      <vt:lpstr>tab 2.2 DB</vt:lpstr>
      <vt:lpstr>tab 2.3 DB</vt:lpstr>
      <vt:lpstr>tab 3.1 DB</vt:lpstr>
      <vt:lpstr>tab 3.2 DB</vt:lpstr>
      <vt:lpstr>tab 3.3 DB</vt:lpstr>
      <vt:lpstr>tab 4.1 DB</vt:lpstr>
      <vt:lpstr>tab 4.2 DB</vt:lpstr>
      <vt:lpstr>dnevna BSO T5.1</vt:lpstr>
      <vt:lpstr>dnevna BSO T5.2</vt:lpstr>
      <vt:lpstr>dnevna BSO T5.3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2023-09-26T12:36:34Z</dcterms:modified>
</cp:coreProperties>
</file>