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-120" yWindow="-120" windowWidth="29040" windowHeight="15840"/>
  </bookViews>
  <sheets>
    <sheet name="t 1" sheetId="1" r:id="rId1"/>
    <sheet name="t 2" sheetId="2" r:id="rId2"/>
    <sheet name="t 3" sheetId="3" r:id="rId3"/>
    <sheet name="t 4" sheetId="4" r:id="rId4"/>
  </sheets>
  <calcPr calcId="152511"/>
</workbook>
</file>

<file path=xl/calcChain.xml><?xml version="1.0" encoding="utf-8"?>
<calcChain xmlns="http://schemas.openxmlformats.org/spreadsheetml/2006/main">
  <c r="H27" i="1" l="1"/>
  <c r="G27" i="1"/>
  <c r="G29" i="3"/>
  <c r="F29" i="3"/>
  <c r="D29" i="3"/>
  <c r="C29" i="3"/>
  <c r="G28" i="2"/>
  <c r="F28" i="2"/>
  <c r="D28" i="2"/>
  <c r="C28" i="2"/>
  <c r="D27" i="1"/>
  <c r="C27" i="1"/>
</calcChain>
</file>

<file path=xl/sharedStrings.xml><?xml version="1.0" encoding="utf-8"?>
<sst xmlns="http://schemas.openxmlformats.org/spreadsheetml/2006/main" count="158" uniqueCount="88">
  <si>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</si>
  <si>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</si>
  <si>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</si>
  <si>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</si>
  <si>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</si>
  <si>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</si>
  <si>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</si>
  <si>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</si>
  <si>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</si>
  <si>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</si>
  <si>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</si>
  <si>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</si>
  <si>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</si>
  <si>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</si>
  <si>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</si>
  <si>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</si>
  <si>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</si>
  <si>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</si>
  <si>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</si>
  <si>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</si>
  <si>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</si>
  <si>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%</t>
  </si>
  <si>
    <t>KRAPINSKO - ZAGORSKA</t>
  </si>
  <si>
    <t>SISAČKO - MOSLAVAČKA</t>
  </si>
  <si>
    <t>KOPRIVNIČKO KRIŽEVAČKA</t>
  </si>
  <si>
    <t>BJELOVARSKO BILOGORSKA</t>
  </si>
  <si>
    <t>PRIMORSKO GORANSKA</t>
  </si>
  <si>
    <t>LIČKO- SENJSKA</t>
  </si>
  <si>
    <t>VIROVITIČKO PODRAVSKA</t>
  </si>
  <si>
    <t>BRODSKO - POSAVSKA</t>
  </si>
  <si>
    <t>OSJEČKO BARANJSKA</t>
  </si>
  <si>
    <t>ŠIBENSKO KNINSKA</t>
  </si>
  <si>
    <t>VUKOVARSKO SRIJEMSKA</t>
  </si>
  <si>
    <t>SPLITSKO -DALMATINSKA</t>
  </si>
  <si>
    <t>DUBROVAČKO -NERETVANSKA</t>
  </si>
  <si>
    <t>Ukupno ostvareno</t>
  </si>
  <si>
    <t>Ukupno</t>
  </si>
  <si>
    <t>SPLITSKO DALMATINSKA</t>
  </si>
  <si>
    <t>Planirani broj uzoraka</t>
  </si>
  <si>
    <t>Planned number of samples</t>
  </si>
  <si>
    <t>Ostvareni broj uzoraka</t>
  </si>
  <si>
    <t>Total achieved</t>
  </si>
  <si>
    <t>Unsafe samples</t>
  </si>
  <si>
    <t>A</t>
  </si>
  <si>
    <t>B</t>
  </si>
  <si>
    <t>PRIMORSKO-GORNSKA</t>
  </si>
  <si>
    <t xml:space="preserve">*na području Primorsko-goranske županije u monitoring su uključeni lokalni vodovodi koji opskrbljuju manje od (&lt;) 50 stanovnika.
</t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</si>
  <si>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1.</t>
    </r>
  </si>
  <si>
    <r>
      <t>Opći podatci o vodoopskrbi u 2022. godini</t>
    </r>
    <r>
      <rPr>
        <i/>
        <sz val="9"/>
        <rFont val="Calibri"/>
        <family val="2"/>
        <charset val="238"/>
        <scheme val="minor"/>
      </rPr>
      <t xml:space="preserve">– General information about the water supply in 2022. </t>
    </r>
  </si>
  <si>
    <r>
      <t xml:space="preserve">ŽUPANIJA </t>
    </r>
    <r>
      <rPr>
        <i/>
        <sz val="8"/>
        <color theme="1"/>
        <rFont val="Calibri"/>
        <family val="2"/>
        <charset val="238"/>
        <scheme val="minor"/>
      </rPr>
      <t>- County</t>
    </r>
  </si>
  <si>
    <r>
      <t xml:space="preserve">HRVATSKA </t>
    </r>
    <r>
      <rPr>
        <b/>
        <i/>
        <sz val="8"/>
        <color theme="1"/>
        <rFont val="Calibri"/>
        <family val="2"/>
        <charset val="238"/>
        <scheme val="minor"/>
      </rPr>
      <t>- Croatia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</si>
  <si>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2.</t>
    </r>
  </si>
  <si>
    <r>
      <t xml:space="preserve">MONITORING IZVORIŠTA VODE ZA PIĆE – neprerađena voda – 2022. godina </t>
    </r>
    <r>
      <rPr>
        <i/>
        <sz val="9"/>
        <rFont val="Calibri"/>
        <family val="2"/>
        <charset val="238"/>
        <scheme val="minor"/>
      </rPr>
      <t>- Monitoring drinking water - Untreated water – 2022</t>
    </r>
  </si>
  <si>
    <r>
      <t xml:space="preserve">Uzeto </t>
    </r>
    <r>
      <rPr>
        <i/>
        <sz val="8"/>
        <color theme="1"/>
        <rFont val="Calibri"/>
        <family val="2"/>
        <charset val="238"/>
        <scheme val="minor"/>
      </rPr>
      <t xml:space="preserve"> - Taken</t>
    </r>
  </si>
  <si>
    <r>
      <t xml:space="preserve">HRVATSKA </t>
    </r>
    <r>
      <rPr>
        <i/>
        <sz val="8"/>
        <color theme="1"/>
        <rFont val="Calibri"/>
        <family val="2"/>
        <charset val="238"/>
        <scheme val="minor"/>
      </rPr>
      <t>- Croatia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</si>
  <si>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3.</t>
    </r>
  </si>
  <si>
    <r>
      <t xml:space="preserve">MONITORING  VODE ZA PIĆE IZ RAZVODNE MREŽE – javna vodoopskrba </t>
    </r>
    <r>
      <rPr>
        <i/>
        <sz val="9"/>
        <rFont val="Calibri"/>
        <family val="2"/>
        <charset val="238"/>
        <scheme val="minor"/>
      </rPr>
      <t xml:space="preserve">– Monitoring of water from distribution network - a public water supply </t>
    </r>
  </si>
  <si>
    <r>
      <t>Broj neispra-vnih uzoraka</t>
    </r>
    <r>
      <rPr>
        <i/>
        <sz val="8"/>
        <color theme="1"/>
        <rFont val="Calibri"/>
        <family val="2"/>
        <charset val="238"/>
        <scheme val="minor"/>
      </rPr>
      <t xml:space="preserve"> – No. unsafe samples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</si>
  <si>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– Table</t>
    </r>
    <r>
      <rPr>
        <b/>
        <sz val="9"/>
        <rFont val="Calibri"/>
        <family val="2"/>
        <charset val="238"/>
        <scheme val="minor"/>
      </rPr>
      <t xml:space="preserve"> 4.</t>
    </r>
  </si>
  <si>
    <r>
      <t xml:space="preserve">Broj stanovnika
</t>
    </r>
    <r>
      <rPr>
        <i/>
        <sz val="8"/>
        <color theme="1"/>
        <rFont val="Calibri"/>
        <family val="2"/>
        <charset val="238"/>
        <scheme val="minor"/>
      </rPr>
      <t>Population</t>
    </r>
  </si>
  <si>
    <r>
      <t xml:space="preserve">Broj potrošača na javnoj vodoopskrbi
</t>
    </r>
    <r>
      <rPr>
        <i/>
        <sz val="8"/>
        <color theme="1"/>
        <rFont val="Calibri"/>
        <family val="2"/>
        <charset val="238"/>
        <scheme val="minor"/>
      </rPr>
      <t>Number of consumers</t>
    </r>
  </si>
  <si>
    <r>
      <t xml:space="preserve">% priključenosti na javnu vodoopskrbu
</t>
    </r>
    <r>
      <rPr>
        <i/>
        <sz val="8"/>
        <color theme="1"/>
        <rFont val="Calibri"/>
        <family val="2"/>
        <charset val="238"/>
        <scheme val="minor"/>
      </rPr>
      <t>Connections to the public water supply</t>
    </r>
  </si>
  <si>
    <r>
      <t xml:space="preserve">Broj potrošača
</t>
    </r>
    <r>
      <rPr>
        <i/>
        <sz val="8"/>
        <color theme="1"/>
        <rFont val="Calibri"/>
        <family val="2"/>
        <charset val="238"/>
        <scheme val="minor"/>
      </rPr>
      <t>Number of consumers</t>
    </r>
  </si>
  <si>
    <r>
      <t xml:space="preserve">% priključenosti na lokalnu vodoopskrbu
</t>
    </r>
    <r>
      <rPr>
        <i/>
        <sz val="8"/>
        <color theme="1"/>
        <rFont val="Calibri"/>
        <family val="2"/>
        <charset val="238"/>
        <scheme val="minor"/>
      </rPr>
      <t>Connections to the local water supply</t>
    </r>
  </si>
  <si>
    <r>
      <t xml:space="preserve">Broj javnih vodovoda
</t>
    </r>
    <r>
      <rPr>
        <i/>
        <sz val="8"/>
        <color theme="1"/>
        <rFont val="Calibri"/>
        <family val="2"/>
        <charset val="238"/>
        <scheme val="minor"/>
      </rPr>
      <t>No. of public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water supply systems</t>
    </r>
  </si>
  <si>
    <r>
      <t xml:space="preserve">Broj lokalnih vodovoda
</t>
    </r>
    <r>
      <rPr>
        <i/>
        <sz val="8"/>
        <color theme="1"/>
        <rFont val="Calibri"/>
        <family val="2"/>
        <charset val="238"/>
        <scheme val="minor"/>
      </rPr>
      <t>No. of local water supply systems</t>
    </r>
  </si>
  <si>
    <r>
      <t xml:space="preserve">Ostvareni broj uzoraka
</t>
    </r>
    <r>
      <rPr>
        <i/>
        <sz val="8"/>
        <color theme="1"/>
        <rFont val="Calibri"/>
        <family val="2"/>
        <charset val="238"/>
        <scheme val="minor"/>
      </rPr>
      <t>Achieved number of samples</t>
    </r>
  </si>
  <si>
    <r>
      <t xml:space="preserve">Broj neispravnih uzoraka
</t>
    </r>
    <r>
      <rPr>
        <i/>
        <sz val="8"/>
        <color theme="1"/>
        <rFont val="Calibri"/>
        <family val="2"/>
        <charset val="238"/>
        <scheme val="minor"/>
      </rPr>
      <t>Number of unsafe samples</t>
    </r>
  </si>
  <si>
    <r>
      <t xml:space="preserve">Udio neispravnih uzoraka (%)
</t>
    </r>
    <r>
      <rPr>
        <i/>
        <sz val="8"/>
        <color theme="1"/>
        <rFont val="Calibri"/>
        <family val="2"/>
        <charset val="238"/>
        <scheme val="minor"/>
      </rPr>
      <t>Unsafe samples (%)</t>
    </r>
  </si>
  <si>
    <r>
      <t xml:space="preserve">Broj kemijski neispravnih uzoraka
</t>
    </r>
    <r>
      <rPr>
        <i/>
        <sz val="8"/>
        <color theme="1"/>
        <rFont val="Calibri"/>
        <family val="2"/>
        <charset val="238"/>
        <scheme val="minor"/>
      </rPr>
      <t>Number of chemically unsafe samples</t>
    </r>
  </si>
  <si>
    <r>
      <t xml:space="preserve">Broj mikrobiološki neispravnih uzoraka
</t>
    </r>
    <r>
      <rPr>
        <i/>
        <sz val="8"/>
        <color theme="1"/>
        <rFont val="Calibri"/>
        <family val="2"/>
        <charset val="238"/>
        <scheme val="minor"/>
      </rPr>
      <t>Number of microbiologically unsafe samples</t>
    </r>
  </si>
  <si>
    <t>Total</t>
  </si>
  <si>
    <t xml:space="preserve"> Obtained number of samples</t>
  </si>
  <si>
    <t>(%)</t>
  </si>
  <si>
    <t>Udio neispravnih uzoraka (%)</t>
  </si>
  <si>
    <r>
      <t xml:space="preserve">Postotak neispravnih uzoraka uz Rješenje* </t>
    </r>
    <r>
      <rPr>
        <sz val="8"/>
        <color theme="1"/>
        <rFont val="Calibri"/>
        <family val="2"/>
        <charset val="238"/>
        <scheme val="minor"/>
      </rPr>
      <t>-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Percentage of unsafe samples with regard to Decisions</t>
    </r>
    <r>
      <rPr>
        <sz val="8"/>
        <color theme="1"/>
        <rFont val="Calibri"/>
        <family val="2"/>
        <charset val="238"/>
        <scheme val="minor"/>
      </rPr>
      <t>*</t>
    </r>
  </si>
  <si>
    <r>
      <t xml:space="preserve">Broj neispravnih uzoraka koji su uz Rješenje* ocijenjeni kao ispravni </t>
    </r>
    <r>
      <rPr>
        <sz val="8"/>
        <color theme="1"/>
        <rFont val="Calibri"/>
        <family val="2"/>
        <charset val="238"/>
        <scheme val="minor"/>
      </rPr>
      <t>-</t>
    </r>
    <r>
      <rPr>
        <i/>
        <sz val="8"/>
        <color theme="1"/>
        <rFont val="Calibri"/>
        <family val="2"/>
        <charset val="238"/>
        <scheme val="minor"/>
      </rPr>
      <t>The number of unsafe samples that were found to be conformant by a Decision*</t>
    </r>
  </si>
  <si>
    <r>
      <t xml:space="preserve">MONITORING VODE ZA PIĆE IZ RAZVODNE MREŽE – lokalna vodoopskrba (&gt; 50 stanovnika) </t>
    </r>
    <r>
      <rPr>
        <i/>
        <sz val="9"/>
        <rFont val="Calibri"/>
        <family val="2"/>
        <charset val="238"/>
        <scheme val="minor"/>
      </rPr>
      <t>– Monitoring of water from distribution network - local water supply (&gt; 50 inhabitants)</t>
    </r>
  </si>
  <si>
    <r>
      <t xml:space="preserve">ŽUPANIJA
</t>
    </r>
    <r>
      <rPr>
        <i/>
        <sz val="8"/>
        <color theme="1"/>
        <rFont val="Calibri"/>
        <family val="2"/>
        <charset val="238"/>
        <scheme val="minor"/>
      </rPr>
      <t>County</t>
    </r>
  </si>
  <si>
    <r>
      <t xml:space="preserve">Planirani broj uzoraka
</t>
    </r>
    <r>
      <rPr>
        <i/>
        <sz val="8"/>
        <color theme="1"/>
        <rFont val="Calibri"/>
        <family val="2"/>
        <charset val="238"/>
        <scheme val="minor"/>
      </rPr>
      <t>Planned number of samples</t>
    </r>
  </si>
  <si>
    <r>
      <t xml:space="preserve">redovni
</t>
    </r>
    <r>
      <rPr>
        <i/>
        <sz val="8"/>
        <color theme="1"/>
        <rFont val="Calibri"/>
        <family val="2"/>
        <charset val="238"/>
        <scheme val="minor"/>
      </rPr>
      <t>regular</t>
    </r>
  </si>
  <si>
    <r>
      <t xml:space="preserve">revizijski
</t>
    </r>
    <r>
      <rPr>
        <i/>
        <sz val="8"/>
        <color theme="1"/>
        <rFont val="Calibri"/>
        <family val="2"/>
        <charset val="238"/>
        <scheme val="minor"/>
      </rPr>
      <t>revision</t>
    </r>
  </si>
  <si>
    <r>
      <t xml:space="preserve">ukupno
</t>
    </r>
    <r>
      <rPr>
        <i/>
        <sz val="8"/>
        <color theme="1"/>
        <rFont val="Calibri"/>
        <family val="2"/>
        <charset val="238"/>
        <scheme val="minor"/>
      </rPr>
      <t>total</t>
    </r>
  </si>
  <si>
    <r>
      <t xml:space="preserve">Ostvareni broj uzoraka
</t>
    </r>
    <r>
      <rPr>
        <i/>
        <sz val="8"/>
        <color theme="1"/>
        <rFont val="Calibri"/>
        <family val="2"/>
        <charset val="238"/>
        <scheme val="minor"/>
      </rPr>
      <t>Obtained number of samples</t>
    </r>
  </si>
  <si>
    <r>
      <t xml:space="preserve">Broj neispravnih uzoraka
</t>
    </r>
    <r>
      <rPr>
        <i/>
        <sz val="8"/>
        <color theme="1"/>
        <rFont val="Calibri"/>
        <family val="2"/>
        <charset val="238"/>
        <scheme val="minor"/>
      </rPr>
      <t>No. of unsafe samples</t>
    </r>
  </si>
  <si>
    <r>
      <t xml:space="preserve">Udio ukupno ostvarenog
</t>
    </r>
    <r>
      <rPr>
        <i/>
        <sz val="8"/>
        <color theme="1"/>
        <rFont val="Calibri"/>
        <family val="2"/>
        <charset val="238"/>
        <scheme val="minor"/>
      </rPr>
      <t>Total obtained (%)</t>
    </r>
  </si>
  <si>
    <t>-</t>
  </si>
  <si>
    <r>
      <t xml:space="preserve">* </t>
    </r>
    <r>
      <rPr>
        <sz val="9"/>
        <color theme="1"/>
        <rFont val="Calibri"/>
        <family val="2"/>
        <charset val="238"/>
        <scheme val="minor"/>
      </rPr>
      <t>Rješenje Ministarstva zdravstva o prekoračenju maksimalne dozvoljene koncentracije (MDK)</t>
    </r>
    <r>
      <rPr>
        <i/>
        <sz val="9"/>
        <color theme="1"/>
        <rFont val="Calibri"/>
        <family val="2"/>
        <charset val="238"/>
        <scheme val="minor"/>
      </rPr>
      <t xml:space="preserve"> - Decision of the Ministry of Health on the excess of the maximum permissible concentration (MDK)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</si>
</sst>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i/>
      <sz val="3"/>
      <color theme="1"/>
      <name val="Calibri"/>
      <family val="2"/>
      <charset val="238"/>
      <scheme val="minor"/>
    </font>
    <font>
      <i/>
      <sz val="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 indent="13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0" fillId="0" borderId="0" xfId="0" applyNumberFormat="1" applyFont="1" applyAlignment="1">
      <alignment vertical="center"/>
    </xf>
    <xf numFmtId="165" fontId="0" fillId="0" borderId="0" xfId="0" applyNumberFormat="1"/>
    <xf numFmtId="0" fontId="14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tabSelected="1" workbookViewId="0"/>
  </sheetViews>
  <sheetFormatPr defaultRowHeight="15" x14ac:dyDescent="0.25"/>
  <cols>
    <col min="1" max="1" width="4.7109375" style="2" customWidth="1"/>
    <col min="2" max="9" width="20.7109375" style="2" customWidth="1"/>
    <col min="10" max="16384" width="9.140625" style="2"/>
  </cols>
  <sheetData>
    <row r="1" spans="2:9" x14ac:dyDescent="0.25">
      <c r="B1" s="3"/>
    </row>
    <row r="2" spans="2:9" x14ac:dyDescent="0.25">
      <c r="B2" s="4" t="s">
        <v>47</v>
      </c>
      <c r="C2" s="4" t="s">
        <v>48</v>
      </c>
      <c r="D2" s="1"/>
    </row>
    <row r="3" spans="2:9" x14ac:dyDescent="0.25">
      <c r="B3" s="5"/>
    </row>
    <row r="4" spans="2:9" ht="33.75" customHeight="1" x14ac:dyDescent="0.25">
      <c r="B4" s="41" t="s">
        <v>49</v>
      </c>
      <c r="C4" s="41" t="s">
        <v>59</v>
      </c>
      <c r="D4" s="41" t="s">
        <v>64</v>
      </c>
      <c r="E4" s="42" t="s">
        <v>60</v>
      </c>
      <c r="F4" s="41" t="s">
        <v>61</v>
      </c>
      <c r="G4" s="41" t="s">
        <v>65</v>
      </c>
      <c r="H4" s="41" t="s">
        <v>62</v>
      </c>
      <c r="I4" s="41" t="s">
        <v>63</v>
      </c>
    </row>
    <row r="5" spans="2:9" x14ac:dyDescent="0.25">
      <c r="B5" s="41"/>
      <c r="C5" s="41"/>
      <c r="D5" s="41"/>
      <c r="E5" s="43"/>
      <c r="F5" s="41"/>
      <c r="G5" s="41"/>
      <c r="H5" s="41"/>
      <c r="I5" s="41"/>
    </row>
    <row r="6" spans="2:9" x14ac:dyDescent="0.25">
      <c r="B6" s="7" t="s">
        <v>0</v>
      </c>
      <c r="C6" s="8">
        <v>301206</v>
      </c>
      <c r="D6" s="7">
        <v>8</v>
      </c>
      <c r="E6" s="9">
        <v>225919</v>
      </c>
      <c r="F6" s="10">
        <v>75.004813981129189</v>
      </c>
      <c r="G6" s="11">
        <v>34</v>
      </c>
      <c r="H6" s="9">
        <v>7693</v>
      </c>
      <c r="I6" s="10">
        <v>2.5540659880613266</v>
      </c>
    </row>
    <row r="7" spans="2:9" x14ac:dyDescent="0.25">
      <c r="B7" s="7" t="s">
        <v>1</v>
      </c>
      <c r="C7" s="8">
        <v>120942</v>
      </c>
      <c r="D7" s="7">
        <v>4</v>
      </c>
      <c r="E7" s="9">
        <v>104009</v>
      </c>
      <c r="F7" s="10">
        <v>85.999073936266967</v>
      </c>
      <c r="G7" s="11">
        <v>42</v>
      </c>
      <c r="H7" s="9">
        <v>16933</v>
      </c>
      <c r="I7" s="10">
        <v>14.000926063733029</v>
      </c>
    </row>
    <row r="8" spans="2:9" x14ac:dyDescent="0.25">
      <c r="B8" s="7" t="s">
        <v>2</v>
      </c>
      <c r="C8" s="8">
        <v>140549</v>
      </c>
      <c r="D8" s="7">
        <v>11</v>
      </c>
      <c r="E8" s="9">
        <v>126412</v>
      </c>
      <c r="F8" s="10">
        <v>89.941586208368605</v>
      </c>
      <c r="G8" s="11">
        <v>23</v>
      </c>
      <c r="H8" s="9">
        <v>8752</v>
      </c>
      <c r="I8" s="10">
        <v>2</v>
      </c>
    </row>
    <row r="9" spans="2:9" x14ac:dyDescent="0.25">
      <c r="B9" s="7" t="s">
        <v>3</v>
      </c>
      <c r="C9" s="8">
        <v>112596</v>
      </c>
      <c r="D9" s="7">
        <v>8</v>
      </c>
      <c r="E9" s="9">
        <v>109523</v>
      </c>
      <c r="F9" s="10">
        <v>97.270773384489686</v>
      </c>
      <c r="G9" s="11">
        <v>34</v>
      </c>
      <c r="H9" s="9">
        <v>3073</v>
      </c>
      <c r="I9" s="10">
        <v>2.7292266155103202</v>
      </c>
    </row>
    <row r="10" spans="2:9" x14ac:dyDescent="0.25">
      <c r="B10" s="7" t="s">
        <v>4</v>
      </c>
      <c r="C10" s="8">
        <v>160264</v>
      </c>
      <c r="D10" s="7">
        <v>2</v>
      </c>
      <c r="E10" s="9">
        <v>144309</v>
      </c>
      <c r="F10" s="10">
        <v>90.044551490041442</v>
      </c>
      <c r="G10" s="11">
        <v>21</v>
      </c>
      <c r="H10" s="9">
        <v>6235</v>
      </c>
      <c r="I10" s="10">
        <v>3.890455748015774</v>
      </c>
    </row>
    <row r="11" spans="2:9" x14ac:dyDescent="0.25">
      <c r="B11" s="7" t="s">
        <v>5</v>
      </c>
      <c r="C11" s="8">
        <v>101661</v>
      </c>
      <c r="D11" s="7">
        <v>3</v>
      </c>
      <c r="E11" s="9">
        <v>63354</v>
      </c>
      <c r="F11" s="10">
        <v>62.318883347596419</v>
      </c>
      <c r="G11" s="11">
        <v>1</v>
      </c>
      <c r="H11" s="11">
        <v>140</v>
      </c>
      <c r="I11" s="10">
        <v>0.13771259381670453</v>
      </c>
    </row>
    <row r="12" spans="2:9" x14ac:dyDescent="0.25">
      <c r="B12" s="7" t="s">
        <v>6</v>
      </c>
      <c r="C12" s="8">
        <v>102295</v>
      </c>
      <c r="D12" s="7">
        <v>7</v>
      </c>
      <c r="E12" s="9">
        <v>71810</v>
      </c>
      <c r="F12" s="10">
        <v>70.198934454274394</v>
      </c>
      <c r="G12" s="11">
        <v>0</v>
      </c>
      <c r="H12" s="11">
        <v>0</v>
      </c>
      <c r="I12" s="10">
        <v>0</v>
      </c>
    </row>
    <row r="13" spans="2:9" x14ac:dyDescent="0.25">
      <c r="B13" s="7" t="s">
        <v>7</v>
      </c>
      <c r="C13" s="8">
        <v>266503</v>
      </c>
      <c r="D13" s="7">
        <v>9</v>
      </c>
      <c r="E13" s="9">
        <v>266238</v>
      </c>
      <c r="F13" s="10">
        <v>99.900563971137288</v>
      </c>
      <c r="G13" s="11">
        <v>22</v>
      </c>
      <c r="H13" s="11">
        <v>265</v>
      </c>
      <c r="I13" s="10">
        <v>9.9436028862714493E-2</v>
      </c>
    </row>
    <row r="14" spans="2:9" x14ac:dyDescent="0.25">
      <c r="B14" s="7" t="s">
        <v>8</v>
      </c>
      <c r="C14" s="8">
        <v>42893</v>
      </c>
      <c r="D14" s="7">
        <v>12</v>
      </c>
      <c r="E14" s="9">
        <v>42893</v>
      </c>
      <c r="F14" s="10">
        <v>100</v>
      </c>
      <c r="G14" s="11">
        <v>0</v>
      </c>
      <c r="H14" s="11">
        <v>0</v>
      </c>
      <c r="I14" s="10">
        <v>0</v>
      </c>
    </row>
    <row r="15" spans="2:9" x14ac:dyDescent="0.25">
      <c r="B15" s="7" t="s">
        <v>9</v>
      </c>
      <c r="C15" s="8">
        <v>70660</v>
      </c>
      <c r="D15" s="7">
        <v>4</v>
      </c>
      <c r="E15" s="9">
        <v>68812</v>
      </c>
      <c r="F15" s="10">
        <v>97.384658930087738</v>
      </c>
      <c r="G15" s="11">
        <v>7</v>
      </c>
      <c r="H15" s="9">
        <v>1848</v>
      </c>
      <c r="I15" s="10">
        <v>2.6153410699122559</v>
      </c>
    </row>
    <row r="16" spans="2:9" x14ac:dyDescent="0.25">
      <c r="B16" s="7" t="s">
        <v>10</v>
      </c>
      <c r="C16" s="8">
        <v>64420</v>
      </c>
      <c r="D16" s="7">
        <v>2</v>
      </c>
      <c r="E16" s="9">
        <v>59779</v>
      </c>
      <c r="F16" s="10">
        <v>92.79571561626824</v>
      </c>
      <c r="G16" s="11">
        <v>6</v>
      </c>
      <c r="H16" s="11">
        <v>682</v>
      </c>
      <c r="I16" s="10">
        <v>1.0586774293697609</v>
      </c>
    </row>
    <row r="17" spans="2:9" x14ac:dyDescent="0.25">
      <c r="B17" s="7" t="s">
        <v>11</v>
      </c>
      <c r="C17" s="8">
        <v>130782</v>
      </c>
      <c r="D17" s="7">
        <v>2</v>
      </c>
      <c r="E17" s="9">
        <v>118382</v>
      </c>
      <c r="F17" s="10">
        <v>90.518572892294046</v>
      </c>
      <c r="G17" s="11">
        <v>0</v>
      </c>
      <c r="H17" s="11">
        <v>0</v>
      </c>
      <c r="I17" s="10">
        <v>0</v>
      </c>
    </row>
    <row r="18" spans="2:9" x14ac:dyDescent="0.25">
      <c r="B18" s="7" t="s">
        <v>12</v>
      </c>
      <c r="C18" s="8">
        <v>160340</v>
      </c>
      <c r="D18" s="7">
        <v>10</v>
      </c>
      <c r="E18" s="9">
        <v>139389</v>
      </c>
      <c r="F18" s="10">
        <v>86.933391542971179</v>
      </c>
      <c r="G18" s="11">
        <v>0</v>
      </c>
      <c r="H18" s="11">
        <v>0</v>
      </c>
      <c r="I18" s="10">
        <v>0</v>
      </c>
    </row>
    <row r="19" spans="2:9" x14ac:dyDescent="0.25">
      <c r="B19" s="7" t="s">
        <v>13</v>
      </c>
      <c r="C19" s="8">
        <v>259481</v>
      </c>
      <c r="D19" s="7">
        <v>10</v>
      </c>
      <c r="E19" s="9">
        <v>258067</v>
      </c>
      <c r="F19" s="10">
        <v>99.455066074201966</v>
      </c>
      <c r="G19" s="11">
        <v>3</v>
      </c>
      <c r="H19" s="9">
        <v>1107</v>
      </c>
      <c r="I19" s="10">
        <v>0.42662083158304465</v>
      </c>
    </row>
    <row r="20" spans="2:9" x14ac:dyDescent="0.25">
      <c r="B20" s="7" t="s">
        <v>14</v>
      </c>
      <c r="C20" s="8">
        <v>96624</v>
      </c>
      <c r="D20" s="7">
        <v>4</v>
      </c>
      <c r="E20" s="9">
        <v>96462</v>
      </c>
      <c r="F20" s="10">
        <v>99.832339791356191</v>
      </c>
      <c r="G20" s="11">
        <v>1</v>
      </c>
      <c r="H20" s="11">
        <v>162</v>
      </c>
      <c r="I20" s="10">
        <v>0.1676602086438152</v>
      </c>
    </row>
    <row r="21" spans="2:9" x14ac:dyDescent="0.25">
      <c r="B21" s="7" t="s">
        <v>15</v>
      </c>
      <c r="C21" s="8">
        <v>144438</v>
      </c>
      <c r="D21" s="7">
        <v>6</v>
      </c>
      <c r="E21" s="9">
        <v>132185</v>
      </c>
      <c r="F21" s="10">
        <v>91.516775363823925</v>
      </c>
      <c r="G21" s="11">
        <v>0</v>
      </c>
      <c r="H21" s="11">
        <v>0</v>
      </c>
      <c r="I21" s="10">
        <v>0</v>
      </c>
    </row>
    <row r="22" spans="2:9" x14ac:dyDescent="0.25">
      <c r="B22" s="7" t="s">
        <v>16</v>
      </c>
      <c r="C22" s="8">
        <v>425412</v>
      </c>
      <c r="D22" s="7">
        <v>10</v>
      </c>
      <c r="E22" s="9">
        <v>414785</v>
      </c>
      <c r="F22" s="10">
        <v>97.501951049805839</v>
      </c>
      <c r="G22" s="11">
        <v>1</v>
      </c>
      <c r="H22" s="9">
        <v>3590</v>
      </c>
      <c r="I22" s="10">
        <v>0.84388780758417725</v>
      </c>
    </row>
    <row r="23" spans="2:9" x14ac:dyDescent="0.25">
      <c r="B23" s="7" t="s">
        <v>17</v>
      </c>
      <c r="C23" s="8">
        <v>195794</v>
      </c>
      <c r="D23" s="7">
        <v>3</v>
      </c>
      <c r="E23" s="9">
        <v>195794</v>
      </c>
      <c r="F23" s="10">
        <v>100</v>
      </c>
      <c r="G23" s="11">
        <v>0</v>
      </c>
      <c r="H23" s="11">
        <v>0</v>
      </c>
      <c r="I23" s="10">
        <v>0</v>
      </c>
    </row>
    <row r="24" spans="2:9" x14ac:dyDescent="0.25">
      <c r="B24" s="7" t="s">
        <v>18</v>
      </c>
      <c r="C24" s="8">
        <v>115862</v>
      </c>
      <c r="D24" s="7">
        <v>11</v>
      </c>
      <c r="E24" s="9">
        <v>109123</v>
      </c>
      <c r="F24" s="10">
        <v>94.183597728331975</v>
      </c>
      <c r="G24" s="11">
        <v>0</v>
      </c>
      <c r="H24" s="11">
        <v>0</v>
      </c>
      <c r="I24" s="10">
        <v>0</v>
      </c>
    </row>
    <row r="25" spans="2:9" x14ac:dyDescent="0.25">
      <c r="B25" s="7" t="s">
        <v>19</v>
      </c>
      <c r="C25" s="8">
        <v>105863</v>
      </c>
      <c r="D25" s="7">
        <v>1</v>
      </c>
      <c r="E25" s="9">
        <v>95602</v>
      </c>
      <c r="F25" s="10">
        <v>90.307283942453935</v>
      </c>
      <c r="G25" s="11">
        <v>0</v>
      </c>
      <c r="H25" s="11">
        <v>0</v>
      </c>
      <c r="I25" s="10">
        <v>0</v>
      </c>
    </row>
    <row r="26" spans="2:9" x14ac:dyDescent="0.25">
      <c r="B26" s="7" t="s">
        <v>20</v>
      </c>
      <c r="C26" s="8">
        <v>769944</v>
      </c>
      <c r="D26" s="7">
        <v>1</v>
      </c>
      <c r="E26" s="9">
        <v>762474</v>
      </c>
      <c r="F26" s="10">
        <v>99.029799569838843</v>
      </c>
      <c r="G26" s="11">
        <v>9</v>
      </c>
      <c r="H26" s="9">
        <v>7470</v>
      </c>
      <c r="I26" s="10">
        <v>0.97020043016115454</v>
      </c>
    </row>
    <row r="27" spans="2:9" x14ac:dyDescent="0.25">
      <c r="B27" s="6" t="s">
        <v>50</v>
      </c>
      <c r="C27" s="12">
        <f>SUM(C6:C26)</f>
        <v>3888529</v>
      </c>
      <c r="D27" s="12">
        <f t="shared" ref="D27" si="0">SUM(D6:D26)</f>
        <v>128</v>
      </c>
      <c r="E27" s="12">
        <v>3603345</v>
      </c>
      <c r="F27" s="13">
        <v>92.666018435248915</v>
      </c>
      <c r="G27" s="14">
        <f>SUM(G6:G26)</f>
        <v>204</v>
      </c>
      <c r="H27" s="15">
        <f>SUM(H6:H26)</f>
        <v>57950</v>
      </c>
      <c r="I27" s="14">
        <v>1.3</v>
      </c>
    </row>
    <row r="28" spans="2:9" x14ac:dyDescent="0.25">
      <c r="B28" s="3"/>
    </row>
  </sheetData>
  <mergeCells count="8">
    <mergeCell ref="H4:H5"/>
    <mergeCell ref="I4:I5"/>
    <mergeCell ref="B4:B5"/>
    <mergeCell ref="C4:C5"/>
    <mergeCell ref="D4:D5"/>
    <mergeCell ref="F4:F5"/>
    <mergeCell ref="G4:G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5" x14ac:dyDescent="0.25"/>
  <cols>
    <col min="1" max="1" width="4.7109375" style="17" customWidth="1"/>
    <col min="2" max="2" width="21.42578125" style="17" bestFit="1" customWidth="1"/>
    <col min="3" max="7" width="20.7109375" style="17" customWidth="1"/>
    <col min="8" max="16384" width="9.140625" style="17"/>
  </cols>
  <sheetData>
    <row r="1" spans="2:8" x14ac:dyDescent="0.25">
      <c r="B1" s="16"/>
    </row>
    <row r="2" spans="2:8" x14ac:dyDescent="0.25">
      <c r="B2" s="18" t="s">
        <v>51</v>
      </c>
      <c r="C2" s="18" t="s">
        <v>52</v>
      </c>
      <c r="D2" s="19"/>
    </row>
    <row r="3" spans="2:8" x14ac:dyDescent="0.25">
      <c r="B3" s="20"/>
    </row>
    <row r="4" spans="2:8" x14ac:dyDescent="0.25">
      <c r="B4" s="41" t="s">
        <v>49</v>
      </c>
      <c r="C4" s="41" t="s">
        <v>66</v>
      </c>
      <c r="D4" s="41" t="s">
        <v>67</v>
      </c>
      <c r="E4" s="41" t="s">
        <v>68</v>
      </c>
      <c r="F4" s="41" t="s">
        <v>69</v>
      </c>
      <c r="G4" s="41" t="s">
        <v>70</v>
      </c>
      <c r="H4" s="21"/>
    </row>
    <row r="5" spans="2:8" x14ac:dyDescent="0.25">
      <c r="B5" s="41"/>
      <c r="C5" s="41"/>
      <c r="D5" s="41"/>
      <c r="E5" s="41"/>
      <c r="F5" s="41"/>
      <c r="G5" s="41"/>
      <c r="H5" s="21"/>
    </row>
    <row r="6" spans="2:8" x14ac:dyDescent="0.25">
      <c r="B6" s="41"/>
      <c r="C6" s="6" t="s">
        <v>53</v>
      </c>
      <c r="D6" s="41"/>
      <c r="E6" s="41"/>
      <c r="F6" s="41"/>
      <c r="G6" s="41"/>
      <c r="H6" s="21"/>
    </row>
    <row r="7" spans="2:8" x14ac:dyDescent="0.25">
      <c r="B7" s="22" t="s">
        <v>0</v>
      </c>
      <c r="C7" s="11">
        <v>19</v>
      </c>
      <c r="D7" s="7">
        <v>9</v>
      </c>
      <c r="E7" s="23">
        <v>47.368421052631575</v>
      </c>
      <c r="F7" s="7">
        <v>3</v>
      </c>
      <c r="G7" s="24">
        <v>8</v>
      </c>
      <c r="H7" s="21"/>
    </row>
    <row r="8" spans="2:8" x14ac:dyDescent="0.25">
      <c r="B8" s="22" t="s">
        <v>22</v>
      </c>
      <c r="C8" s="11">
        <v>13</v>
      </c>
      <c r="D8" s="7">
        <v>2</v>
      </c>
      <c r="E8" s="23">
        <v>15.384615384615385</v>
      </c>
      <c r="F8" s="7">
        <v>0</v>
      </c>
      <c r="G8" s="24">
        <v>2</v>
      </c>
      <c r="H8" s="21"/>
    </row>
    <row r="9" spans="2:8" x14ac:dyDescent="0.25">
      <c r="B9" s="22" t="s">
        <v>23</v>
      </c>
      <c r="C9" s="11">
        <v>9</v>
      </c>
      <c r="D9" s="7">
        <v>7</v>
      </c>
      <c r="E9" s="23">
        <v>77.777777777777786</v>
      </c>
      <c r="F9" s="7">
        <v>0</v>
      </c>
      <c r="G9" s="24">
        <v>7</v>
      </c>
      <c r="H9" s="21"/>
    </row>
    <row r="10" spans="2:8" x14ac:dyDescent="0.25">
      <c r="B10" s="22" t="s">
        <v>3</v>
      </c>
      <c r="C10" s="11">
        <v>5</v>
      </c>
      <c r="D10" s="7">
        <v>5</v>
      </c>
      <c r="E10" s="23">
        <v>100</v>
      </c>
      <c r="F10" s="7">
        <v>0</v>
      </c>
      <c r="G10" s="24">
        <v>5</v>
      </c>
      <c r="H10" s="21"/>
    </row>
    <row r="11" spans="2:8" x14ac:dyDescent="0.25">
      <c r="B11" s="22" t="s">
        <v>4</v>
      </c>
      <c r="C11" s="11">
        <v>16</v>
      </c>
      <c r="D11" s="7">
        <v>3</v>
      </c>
      <c r="E11" s="23">
        <v>18.75</v>
      </c>
      <c r="F11" s="7">
        <v>1</v>
      </c>
      <c r="G11" s="24">
        <v>2</v>
      </c>
      <c r="H11" s="21"/>
    </row>
    <row r="12" spans="2:8" x14ac:dyDescent="0.25">
      <c r="B12" s="22" t="s">
        <v>24</v>
      </c>
      <c r="C12" s="11">
        <v>5</v>
      </c>
      <c r="D12" s="7">
        <v>1</v>
      </c>
      <c r="E12" s="23">
        <v>20</v>
      </c>
      <c r="F12" s="7">
        <v>0</v>
      </c>
      <c r="G12" s="24">
        <v>1</v>
      </c>
      <c r="H12" s="21"/>
    </row>
    <row r="13" spans="2:8" x14ac:dyDescent="0.25">
      <c r="B13" s="22" t="s">
        <v>25</v>
      </c>
      <c r="C13" s="11">
        <v>6</v>
      </c>
      <c r="D13" s="7">
        <v>3</v>
      </c>
      <c r="E13" s="23">
        <v>50</v>
      </c>
      <c r="F13" s="7">
        <v>1</v>
      </c>
      <c r="G13" s="24">
        <v>2</v>
      </c>
      <c r="H13" s="21"/>
    </row>
    <row r="14" spans="2:8" x14ac:dyDescent="0.25">
      <c r="B14" s="22" t="s">
        <v>26</v>
      </c>
      <c r="C14" s="11">
        <v>56</v>
      </c>
      <c r="D14" s="7">
        <v>47</v>
      </c>
      <c r="E14" s="23">
        <v>83.928571428571431</v>
      </c>
      <c r="F14" s="7">
        <v>9</v>
      </c>
      <c r="G14" s="24">
        <v>44</v>
      </c>
      <c r="H14" s="21"/>
    </row>
    <row r="15" spans="2:8" x14ac:dyDescent="0.25">
      <c r="B15" s="22" t="s">
        <v>27</v>
      </c>
      <c r="C15" s="11">
        <v>19</v>
      </c>
      <c r="D15" s="7">
        <v>17</v>
      </c>
      <c r="E15" s="23">
        <v>89.473684210526315</v>
      </c>
      <c r="F15" s="7">
        <v>0</v>
      </c>
      <c r="G15" s="24">
        <v>17</v>
      </c>
      <c r="H15" s="21"/>
    </row>
    <row r="16" spans="2:8" x14ac:dyDescent="0.25">
      <c r="B16" s="22" t="s">
        <v>28</v>
      </c>
      <c r="C16" s="11">
        <v>6</v>
      </c>
      <c r="D16" s="7">
        <v>5</v>
      </c>
      <c r="E16" s="23">
        <v>83.333333333333343</v>
      </c>
      <c r="F16" s="7">
        <v>3</v>
      </c>
      <c r="G16" s="24">
        <v>2</v>
      </c>
      <c r="H16" s="21"/>
    </row>
    <row r="17" spans="2:8" x14ac:dyDescent="0.25">
      <c r="B17" s="22" t="s">
        <v>10</v>
      </c>
      <c r="C17" s="11">
        <v>11</v>
      </c>
      <c r="D17" s="7">
        <v>11</v>
      </c>
      <c r="E17" s="23">
        <v>100</v>
      </c>
      <c r="F17" s="7">
        <v>0</v>
      </c>
      <c r="G17" s="24">
        <v>11</v>
      </c>
      <c r="H17" s="21"/>
    </row>
    <row r="18" spans="2:8" x14ac:dyDescent="0.25">
      <c r="B18" s="22" t="s">
        <v>29</v>
      </c>
      <c r="C18" s="11">
        <v>2</v>
      </c>
      <c r="D18" s="7">
        <v>2</v>
      </c>
      <c r="E18" s="23">
        <v>100</v>
      </c>
      <c r="F18" s="7">
        <v>2</v>
      </c>
      <c r="G18" s="24">
        <v>0</v>
      </c>
      <c r="H18" s="21"/>
    </row>
    <row r="19" spans="2:8" x14ac:dyDescent="0.25">
      <c r="B19" s="22" t="s">
        <v>12</v>
      </c>
      <c r="C19" s="11">
        <v>15</v>
      </c>
      <c r="D19" s="7">
        <v>13</v>
      </c>
      <c r="E19" s="23">
        <v>86.666666666666671</v>
      </c>
      <c r="F19" s="7">
        <v>11</v>
      </c>
      <c r="G19" s="24">
        <v>7</v>
      </c>
      <c r="H19" s="21"/>
    </row>
    <row r="20" spans="2:8" x14ac:dyDescent="0.25">
      <c r="B20" s="22" t="s">
        <v>30</v>
      </c>
      <c r="C20" s="11">
        <v>22</v>
      </c>
      <c r="D20" s="7">
        <v>19</v>
      </c>
      <c r="E20" s="23">
        <v>86.36363636363636</v>
      </c>
      <c r="F20" s="7">
        <v>16</v>
      </c>
      <c r="G20" s="24">
        <v>4</v>
      </c>
      <c r="H20" s="21"/>
    </row>
    <row r="21" spans="2:8" x14ac:dyDescent="0.25">
      <c r="B21" s="22" t="s">
        <v>31</v>
      </c>
      <c r="C21" s="11">
        <v>9</v>
      </c>
      <c r="D21" s="7">
        <v>8</v>
      </c>
      <c r="E21" s="23">
        <v>88.888888888888886</v>
      </c>
      <c r="F21" s="7">
        <v>1</v>
      </c>
      <c r="G21" s="24">
        <v>8</v>
      </c>
      <c r="H21" s="21"/>
    </row>
    <row r="22" spans="2:8" x14ac:dyDescent="0.25">
      <c r="B22" s="22" t="s">
        <v>32</v>
      </c>
      <c r="C22" s="11">
        <v>14</v>
      </c>
      <c r="D22" s="7">
        <v>7</v>
      </c>
      <c r="E22" s="23">
        <v>50</v>
      </c>
      <c r="F22" s="7">
        <v>7</v>
      </c>
      <c r="G22" s="24">
        <v>1</v>
      </c>
      <c r="H22" s="21"/>
    </row>
    <row r="23" spans="2:8" x14ac:dyDescent="0.25">
      <c r="B23" s="22" t="s">
        <v>33</v>
      </c>
      <c r="C23" s="11">
        <v>26</v>
      </c>
      <c r="D23" s="7">
        <v>22</v>
      </c>
      <c r="E23" s="23">
        <v>84.615384615384613</v>
      </c>
      <c r="F23" s="7">
        <v>2</v>
      </c>
      <c r="G23" s="24">
        <v>21</v>
      </c>
      <c r="H23" s="21"/>
    </row>
    <row r="24" spans="2:8" x14ac:dyDescent="0.25">
      <c r="B24" s="22" t="s">
        <v>17</v>
      </c>
      <c r="C24" s="11">
        <v>32</v>
      </c>
      <c r="D24" s="7">
        <v>19</v>
      </c>
      <c r="E24" s="23">
        <v>59.375</v>
      </c>
      <c r="F24" s="7">
        <v>1</v>
      </c>
      <c r="G24" s="24">
        <v>19</v>
      </c>
      <c r="H24" s="21"/>
    </row>
    <row r="25" spans="2:8" x14ac:dyDescent="0.25">
      <c r="B25" s="22" t="s">
        <v>34</v>
      </c>
      <c r="C25" s="11">
        <v>20</v>
      </c>
      <c r="D25" s="7">
        <v>19</v>
      </c>
      <c r="E25" s="23">
        <v>95</v>
      </c>
      <c r="F25" s="7">
        <v>3</v>
      </c>
      <c r="G25" s="24">
        <v>18</v>
      </c>
      <c r="H25" s="21"/>
    </row>
    <row r="26" spans="2:8" x14ac:dyDescent="0.25">
      <c r="B26" s="22" t="s">
        <v>19</v>
      </c>
      <c r="C26" s="11">
        <v>9</v>
      </c>
      <c r="D26" s="7">
        <v>0</v>
      </c>
      <c r="E26" s="23">
        <v>0</v>
      </c>
      <c r="F26" s="7">
        <v>0</v>
      </c>
      <c r="G26" s="24">
        <v>0</v>
      </c>
      <c r="H26" s="21"/>
    </row>
    <row r="27" spans="2:8" x14ac:dyDescent="0.25">
      <c r="B27" s="22" t="s">
        <v>20</v>
      </c>
      <c r="C27" s="11">
        <v>9</v>
      </c>
      <c r="D27" s="7">
        <v>8</v>
      </c>
      <c r="E27" s="23">
        <v>88.888888888888886</v>
      </c>
      <c r="F27" s="7">
        <v>2</v>
      </c>
      <c r="G27" s="24">
        <v>7</v>
      </c>
      <c r="H27" s="21"/>
    </row>
    <row r="28" spans="2:8" x14ac:dyDescent="0.25">
      <c r="B28" s="25" t="s">
        <v>54</v>
      </c>
      <c r="C28" s="14">
        <f>SUM(C7:C27)</f>
        <v>323</v>
      </c>
      <c r="D28" s="14">
        <f>SUM(D7:D27)</f>
        <v>227</v>
      </c>
      <c r="E28" s="26">
        <v>70.278637770897831</v>
      </c>
      <c r="F28" s="6">
        <f>SUM(F7:F27)</f>
        <v>62</v>
      </c>
      <c r="G28" s="6">
        <f>SUM(G7:G27)</f>
        <v>186</v>
      </c>
      <c r="H28" s="21"/>
    </row>
    <row r="29" spans="2:8" x14ac:dyDescent="0.25">
      <c r="B29" s="16"/>
    </row>
  </sheetData>
  <mergeCells count="6">
    <mergeCell ref="G4:G6"/>
    <mergeCell ref="B4:B6"/>
    <mergeCell ref="C4:C5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zoomScaleNormal="100" workbookViewId="0"/>
  </sheetViews>
  <sheetFormatPr defaultRowHeight="15" x14ac:dyDescent="0.25"/>
  <cols>
    <col min="1" max="1" width="4.7109375" style="17" customWidth="1"/>
    <col min="2" max="2" width="21.42578125" style="17" bestFit="1" customWidth="1"/>
    <col min="3" max="7" width="9.140625" style="17"/>
    <col min="8" max="8" width="10.42578125" style="17" customWidth="1"/>
    <col min="9" max="9" width="13" style="17" customWidth="1"/>
    <col min="10" max="10" width="9.140625" style="17"/>
    <col min="11" max="11" width="16.140625" style="17" customWidth="1"/>
    <col min="12" max="12" width="22.85546875" style="17" customWidth="1"/>
    <col min="13" max="13" width="26" style="17" customWidth="1"/>
    <col min="14" max="16384" width="9.140625" style="17"/>
  </cols>
  <sheetData>
    <row r="2" spans="2:15" x14ac:dyDescent="0.25">
      <c r="B2" s="18" t="s">
        <v>55</v>
      </c>
      <c r="C2" s="18" t="s">
        <v>56</v>
      </c>
      <c r="D2" s="19"/>
      <c r="E2" s="19"/>
    </row>
    <row r="3" spans="2:15" x14ac:dyDescent="0.25">
      <c r="B3" s="27"/>
    </row>
    <row r="4" spans="2:15" ht="17.25" customHeight="1" x14ac:dyDescent="0.25">
      <c r="B4" s="41" t="s">
        <v>49</v>
      </c>
      <c r="C4" s="42" t="s">
        <v>38</v>
      </c>
      <c r="D4" s="42"/>
      <c r="E4" s="42"/>
      <c r="F4" s="42" t="s">
        <v>40</v>
      </c>
      <c r="G4" s="42"/>
      <c r="H4" s="42"/>
      <c r="I4" s="32" t="s">
        <v>35</v>
      </c>
      <c r="J4" s="41" t="s">
        <v>57</v>
      </c>
      <c r="K4" s="42" t="s">
        <v>74</v>
      </c>
      <c r="L4" s="41" t="s">
        <v>76</v>
      </c>
      <c r="M4" s="41" t="s">
        <v>75</v>
      </c>
    </row>
    <row r="5" spans="2:15" x14ac:dyDescent="0.25">
      <c r="B5" s="41"/>
      <c r="C5" s="44" t="s">
        <v>39</v>
      </c>
      <c r="D5" s="44"/>
      <c r="E5" s="44"/>
      <c r="F5" s="44" t="s">
        <v>72</v>
      </c>
      <c r="G5" s="44"/>
      <c r="H5" s="44"/>
      <c r="I5" s="33" t="s">
        <v>21</v>
      </c>
      <c r="J5" s="41"/>
      <c r="K5" s="43"/>
      <c r="L5" s="41"/>
      <c r="M5" s="41"/>
    </row>
    <row r="6" spans="2:15" x14ac:dyDescent="0.25">
      <c r="B6" s="41"/>
      <c r="C6" s="41" t="s">
        <v>43</v>
      </c>
      <c r="D6" s="41" t="s">
        <v>44</v>
      </c>
      <c r="E6" s="32" t="s">
        <v>36</v>
      </c>
      <c r="F6" s="41" t="s">
        <v>43</v>
      </c>
      <c r="G6" s="41" t="s">
        <v>44</v>
      </c>
      <c r="H6" s="32" t="s">
        <v>36</v>
      </c>
      <c r="I6" s="28" t="s">
        <v>41</v>
      </c>
      <c r="J6" s="41"/>
      <c r="K6" s="28" t="s">
        <v>42</v>
      </c>
      <c r="L6" s="41"/>
      <c r="M6" s="41"/>
    </row>
    <row r="7" spans="2:15" x14ac:dyDescent="0.25">
      <c r="B7" s="42"/>
      <c r="C7" s="42"/>
      <c r="D7" s="42"/>
      <c r="E7" s="34" t="s">
        <v>71</v>
      </c>
      <c r="F7" s="42"/>
      <c r="G7" s="42"/>
      <c r="H7" s="34" t="s">
        <v>71</v>
      </c>
      <c r="I7" s="34" t="s">
        <v>73</v>
      </c>
      <c r="J7" s="42"/>
      <c r="K7" s="35" t="s">
        <v>73</v>
      </c>
      <c r="L7" s="42"/>
      <c r="M7" s="42"/>
    </row>
    <row r="8" spans="2:15" x14ac:dyDescent="0.25">
      <c r="B8" s="22" t="s">
        <v>0</v>
      </c>
      <c r="C8" s="8">
        <v>845</v>
      </c>
      <c r="D8" s="8">
        <v>97</v>
      </c>
      <c r="E8" s="8">
        <v>942</v>
      </c>
      <c r="F8" s="8">
        <v>845</v>
      </c>
      <c r="G8" s="8">
        <v>15</v>
      </c>
      <c r="H8" s="8">
        <v>860</v>
      </c>
      <c r="I8" s="23">
        <v>91.295116772823775</v>
      </c>
      <c r="J8" s="8">
        <v>0</v>
      </c>
      <c r="K8" s="29">
        <v>0</v>
      </c>
      <c r="L8" s="24"/>
      <c r="M8" s="52" t="s">
        <v>86</v>
      </c>
      <c r="N8" s="36"/>
      <c r="O8" s="37"/>
    </row>
    <row r="9" spans="2:15" x14ac:dyDescent="0.25">
      <c r="B9" s="22" t="s">
        <v>1</v>
      </c>
      <c r="C9" s="8">
        <v>172</v>
      </c>
      <c r="D9" s="8">
        <v>28</v>
      </c>
      <c r="E9" s="8">
        <v>200</v>
      </c>
      <c r="F9" s="8">
        <v>172</v>
      </c>
      <c r="G9" s="8">
        <v>0</v>
      </c>
      <c r="H9" s="8">
        <v>172</v>
      </c>
      <c r="I9" s="23">
        <v>86</v>
      </c>
      <c r="J9" s="8">
        <v>0</v>
      </c>
      <c r="K9" s="29">
        <v>0</v>
      </c>
      <c r="L9" s="24"/>
      <c r="M9" s="52" t="s">
        <v>86</v>
      </c>
      <c r="N9" s="36"/>
      <c r="O9" s="37"/>
    </row>
    <row r="10" spans="2:15" x14ac:dyDescent="0.25">
      <c r="B10" s="22" t="s">
        <v>2</v>
      </c>
      <c r="C10" s="8">
        <v>222</v>
      </c>
      <c r="D10" s="8">
        <v>36</v>
      </c>
      <c r="E10" s="8">
        <v>258</v>
      </c>
      <c r="F10" s="8">
        <v>60</v>
      </c>
      <c r="G10" s="8">
        <v>3</v>
      </c>
      <c r="H10" s="8">
        <v>63</v>
      </c>
      <c r="I10" s="23">
        <v>24.418604651162788</v>
      </c>
      <c r="J10" s="8">
        <v>2</v>
      </c>
      <c r="K10" s="29">
        <v>3.1746031746031744</v>
      </c>
      <c r="L10" s="24"/>
      <c r="M10" s="52" t="s">
        <v>86</v>
      </c>
      <c r="N10" s="36"/>
      <c r="O10" s="37"/>
    </row>
    <row r="11" spans="2:15" x14ac:dyDescent="0.25">
      <c r="B11" s="22" t="s">
        <v>3</v>
      </c>
      <c r="C11" s="8">
        <v>275</v>
      </c>
      <c r="D11" s="8">
        <v>51</v>
      </c>
      <c r="E11" s="8">
        <v>326</v>
      </c>
      <c r="F11" s="8">
        <v>210</v>
      </c>
      <c r="G11" s="8">
        <v>24</v>
      </c>
      <c r="H11" s="8">
        <v>234</v>
      </c>
      <c r="I11" s="23">
        <v>71.779141104294482</v>
      </c>
      <c r="J11" s="8">
        <v>8</v>
      </c>
      <c r="K11" s="29">
        <v>3.4188034188034191</v>
      </c>
      <c r="L11" s="24"/>
      <c r="M11" s="52" t="s">
        <v>86</v>
      </c>
      <c r="N11" s="36"/>
      <c r="O11" s="37"/>
    </row>
    <row r="12" spans="2:15" x14ac:dyDescent="0.25">
      <c r="B12" s="22" t="s">
        <v>4</v>
      </c>
      <c r="C12" s="8">
        <v>206</v>
      </c>
      <c r="D12" s="8">
        <v>31</v>
      </c>
      <c r="E12" s="8">
        <v>237</v>
      </c>
      <c r="F12" s="8">
        <v>200</v>
      </c>
      <c r="G12" s="8">
        <v>28</v>
      </c>
      <c r="H12" s="8">
        <v>228</v>
      </c>
      <c r="I12" s="23">
        <v>96.202531645569621</v>
      </c>
      <c r="J12" s="8">
        <v>3</v>
      </c>
      <c r="K12" s="29">
        <v>1.3157894736842104</v>
      </c>
      <c r="L12" s="24"/>
      <c r="M12" s="52" t="s">
        <v>86</v>
      </c>
      <c r="N12" s="36"/>
      <c r="O12" s="37"/>
    </row>
    <row r="13" spans="2:15" x14ac:dyDescent="0.25">
      <c r="B13" s="22" t="s">
        <v>5</v>
      </c>
      <c r="C13" s="8">
        <v>93</v>
      </c>
      <c r="D13" s="8">
        <v>15</v>
      </c>
      <c r="E13" s="8">
        <v>108</v>
      </c>
      <c r="F13" s="8">
        <v>93</v>
      </c>
      <c r="G13" s="8">
        <v>15</v>
      </c>
      <c r="H13" s="8">
        <v>108</v>
      </c>
      <c r="I13" s="23">
        <v>100</v>
      </c>
      <c r="J13" s="8">
        <v>0</v>
      </c>
      <c r="K13" s="29">
        <v>0</v>
      </c>
      <c r="L13" s="24"/>
      <c r="M13" s="52" t="s">
        <v>86</v>
      </c>
      <c r="N13" s="36"/>
      <c r="O13" s="37"/>
    </row>
    <row r="14" spans="2:15" x14ac:dyDescent="0.25">
      <c r="B14" s="22" t="s">
        <v>6</v>
      </c>
      <c r="C14" s="8">
        <v>134</v>
      </c>
      <c r="D14" s="8">
        <v>25</v>
      </c>
      <c r="E14" s="8">
        <v>159</v>
      </c>
      <c r="F14" s="8">
        <v>134</v>
      </c>
      <c r="G14" s="8">
        <v>25</v>
      </c>
      <c r="H14" s="8">
        <v>159</v>
      </c>
      <c r="I14" s="23">
        <v>100</v>
      </c>
      <c r="J14" s="8">
        <v>10</v>
      </c>
      <c r="K14" s="29">
        <v>6.2893081761006293</v>
      </c>
      <c r="L14" s="24"/>
      <c r="M14" s="52" t="s">
        <v>86</v>
      </c>
      <c r="N14" s="36"/>
      <c r="O14" s="37"/>
    </row>
    <row r="15" spans="2:15" x14ac:dyDescent="0.25">
      <c r="B15" s="22" t="s">
        <v>7</v>
      </c>
      <c r="C15" s="8">
        <v>721</v>
      </c>
      <c r="D15" s="8">
        <v>99</v>
      </c>
      <c r="E15" s="8">
        <v>820</v>
      </c>
      <c r="F15" s="8">
        <v>726</v>
      </c>
      <c r="G15" s="8">
        <v>96</v>
      </c>
      <c r="H15" s="8">
        <v>822</v>
      </c>
      <c r="I15" s="23">
        <v>100.2439024390244</v>
      </c>
      <c r="J15" s="8">
        <v>30</v>
      </c>
      <c r="K15" s="29">
        <v>3.6496350364963499</v>
      </c>
      <c r="L15" s="24">
        <v>8</v>
      </c>
      <c r="M15" s="52">
        <v>2.6763990267639901E-2</v>
      </c>
      <c r="N15" s="36"/>
      <c r="O15" s="37"/>
    </row>
    <row r="16" spans="2:15" x14ac:dyDescent="0.25">
      <c r="B16" s="22" t="s">
        <v>8</v>
      </c>
      <c r="C16" s="8">
        <v>170</v>
      </c>
      <c r="D16" s="8">
        <v>44</v>
      </c>
      <c r="E16" s="8">
        <v>214</v>
      </c>
      <c r="F16" s="8">
        <v>170</v>
      </c>
      <c r="G16" s="8">
        <v>0</v>
      </c>
      <c r="H16" s="8">
        <v>170</v>
      </c>
      <c r="I16" s="23">
        <v>79.43925233644859</v>
      </c>
      <c r="J16" s="8">
        <v>1</v>
      </c>
      <c r="K16" s="29">
        <v>0.58823529411764708</v>
      </c>
      <c r="L16" s="24"/>
      <c r="M16" s="52" t="s">
        <v>86</v>
      </c>
      <c r="N16" s="36"/>
      <c r="O16" s="37"/>
    </row>
    <row r="17" spans="2:15" x14ac:dyDescent="0.25">
      <c r="B17" s="22" t="s">
        <v>9</v>
      </c>
      <c r="C17" s="8">
        <v>97</v>
      </c>
      <c r="D17" s="8">
        <v>17</v>
      </c>
      <c r="E17" s="8">
        <v>114</v>
      </c>
      <c r="F17" s="8">
        <v>98</v>
      </c>
      <c r="G17" s="8">
        <v>13</v>
      </c>
      <c r="H17" s="8">
        <v>111</v>
      </c>
      <c r="I17" s="23">
        <v>97.368421052631575</v>
      </c>
      <c r="J17" s="8">
        <v>0</v>
      </c>
      <c r="K17" s="29">
        <v>0</v>
      </c>
      <c r="L17" s="24"/>
      <c r="M17" s="52" t="s">
        <v>86</v>
      </c>
      <c r="N17" s="36"/>
      <c r="O17" s="37"/>
    </row>
    <row r="18" spans="2:15" x14ac:dyDescent="0.25">
      <c r="B18" s="22" t="s">
        <v>10</v>
      </c>
      <c r="C18" s="8">
        <v>76</v>
      </c>
      <c r="D18" s="8">
        <v>15</v>
      </c>
      <c r="E18" s="8">
        <v>91</v>
      </c>
      <c r="F18" s="8">
        <v>76</v>
      </c>
      <c r="G18" s="8">
        <v>15</v>
      </c>
      <c r="H18" s="8">
        <v>91</v>
      </c>
      <c r="I18" s="23">
        <v>100</v>
      </c>
      <c r="J18" s="8">
        <v>1</v>
      </c>
      <c r="K18" s="29">
        <v>1.098901098901099</v>
      </c>
      <c r="L18" s="24"/>
      <c r="M18" s="52" t="s">
        <v>86</v>
      </c>
      <c r="N18" s="36"/>
      <c r="O18" s="37"/>
    </row>
    <row r="19" spans="2:15" x14ac:dyDescent="0.25">
      <c r="B19" s="22" t="s">
        <v>11</v>
      </c>
      <c r="C19" s="8">
        <v>424</v>
      </c>
      <c r="D19" s="8">
        <v>44</v>
      </c>
      <c r="E19" s="8">
        <v>468</v>
      </c>
      <c r="F19" s="8">
        <v>329</v>
      </c>
      <c r="G19" s="8">
        <v>44</v>
      </c>
      <c r="H19" s="8">
        <v>373</v>
      </c>
      <c r="I19" s="23">
        <v>79.700854700854705</v>
      </c>
      <c r="J19" s="8">
        <v>5</v>
      </c>
      <c r="K19" s="29">
        <v>1.3404825737265416</v>
      </c>
      <c r="L19" s="24"/>
      <c r="M19" s="52" t="s">
        <v>86</v>
      </c>
      <c r="N19" s="36"/>
      <c r="O19" s="37"/>
    </row>
    <row r="20" spans="2:15" x14ac:dyDescent="0.25">
      <c r="B20" s="22" t="s">
        <v>12</v>
      </c>
      <c r="C20" s="8">
        <v>384</v>
      </c>
      <c r="D20" s="8">
        <v>55</v>
      </c>
      <c r="E20" s="8">
        <v>439</v>
      </c>
      <c r="F20" s="8">
        <v>274</v>
      </c>
      <c r="G20" s="8">
        <v>40</v>
      </c>
      <c r="H20" s="8">
        <v>314</v>
      </c>
      <c r="I20" s="23">
        <v>71.526195899772205</v>
      </c>
      <c r="J20" s="8">
        <v>17</v>
      </c>
      <c r="K20" s="29">
        <v>5.4140127388535033</v>
      </c>
      <c r="L20" s="24"/>
      <c r="M20" s="52" t="s">
        <v>86</v>
      </c>
      <c r="N20" s="36"/>
      <c r="O20" s="37"/>
    </row>
    <row r="21" spans="2:15" x14ac:dyDescent="0.25">
      <c r="B21" s="22" t="s">
        <v>13</v>
      </c>
      <c r="C21" s="8">
        <v>422</v>
      </c>
      <c r="D21" s="8">
        <v>60</v>
      </c>
      <c r="E21" s="8">
        <v>482</v>
      </c>
      <c r="F21" s="8">
        <v>422</v>
      </c>
      <c r="G21" s="8">
        <v>60</v>
      </c>
      <c r="H21" s="8">
        <v>482</v>
      </c>
      <c r="I21" s="23">
        <v>100</v>
      </c>
      <c r="J21" s="8">
        <v>20</v>
      </c>
      <c r="K21" s="29">
        <v>4.1493775933609953</v>
      </c>
      <c r="L21" s="24"/>
      <c r="M21" s="52" t="s">
        <v>86</v>
      </c>
      <c r="N21" s="36"/>
      <c r="O21" s="37"/>
    </row>
    <row r="22" spans="2:15" x14ac:dyDescent="0.25">
      <c r="B22" s="22" t="s">
        <v>14</v>
      </c>
      <c r="C22" s="8">
        <v>253</v>
      </c>
      <c r="D22" s="8">
        <v>36</v>
      </c>
      <c r="E22" s="8">
        <v>289</v>
      </c>
      <c r="F22" s="8">
        <v>251</v>
      </c>
      <c r="G22" s="8">
        <v>35</v>
      </c>
      <c r="H22" s="8">
        <v>286</v>
      </c>
      <c r="I22" s="23">
        <v>98.961937716262966</v>
      </c>
      <c r="J22" s="8">
        <v>2</v>
      </c>
      <c r="K22" s="29">
        <v>0.69930069930069927</v>
      </c>
      <c r="L22" s="24"/>
      <c r="M22" s="52" t="s">
        <v>86</v>
      </c>
      <c r="N22" s="36"/>
      <c r="O22" s="37"/>
    </row>
    <row r="23" spans="2:15" x14ac:dyDescent="0.25">
      <c r="B23" s="22" t="s">
        <v>15</v>
      </c>
      <c r="C23" s="8">
        <v>264</v>
      </c>
      <c r="D23" s="8">
        <v>38</v>
      </c>
      <c r="E23" s="8">
        <v>302</v>
      </c>
      <c r="F23" s="8">
        <v>244</v>
      </c>
      <c r="G23" s="8">
        <v>25</v>
      </c>
      <c r="H23" s="8">
        <v>269</v>
      </c>
      <c r="I23" s="23">
        <v>89.072847682119203</v>
      </c>
      <c r="J23" s="8">
        <v>26</v>
      </c>
      <c r="K23" s="29">
        <v>9.6654275092936803</v>
      </c>
      <c r="L23" s="24">
        <v>2</v>
      </c>
      <c r="M23" s="52">
        <v>8.9219330855018583E-2</v>
      </c>
      <c r="N23" s="36"/>
      <c r="O23" s="37"/>
    </row>
    <row r="24" spans="2:15" x14ac:dyDescent="0.25">
      <c r="B24" s="22" t="s">
        <v>16</v>
      </c>
      <c r="C24" s="8">
        <v>931</v>
      </c>
      <c r="D24" s="8">
        <v>106</v>
      </c>
      <c r="E24" s="8">
        <v>1037</v>
      </c>
      <c r="F24" s="8">
        <v>561</v>
      </c>
      <c r="G24" s="8">
        <v>28</v>
      </c>
      <c r="H24" s="8">
        <v>589</v>
      </c>
      <c r="I24" s="23">
        <v>56.798457087753128</v>
      </c>
      <c r="J24" s="8">
        <v>16</v>
      </c>
      <c r="K24" s="29">
        <v>2.7164685908319184</v>
      </c>
      <c r="L24" s="24"/>
      <c r="M24" s="52" t="s">
        <v>86</v>
      </c>
      <c r="N24" s="36"/>
      <c r="O24" s="37"/>
    </row>
    <row r="25" spans="2:15" x14ac:dyDescent="0.25">
      <c r="B25" s="22" t="s">
        <v>17</v>
      </c>
      <c r="C25" s="8">
        <v>543</v>
      </c>
      <c r="D25" s="8">
        <v>63</v>
      </c>
      <c r="E25" s="8">
        <v>606</v>
      </c>
      <c r="F25" s="8">
        <v>549</v>
      </c>
      <c r="G25" s="8">
        <v>62</v>
      </c>
      <c r="H25" s="8">
        <v>611</v>
      </c>
      <c r="I25" s="23">
        <v>100.82508250825082</v>
      </c>
      <c r="J25" s="8">
        <v>0</v>
      </c>
      <c r="K25" s="29">
        <v>0</v>
      </c>
      <c r="L25" s="24"/>
      <c r="M25" s="52" t="s">
        <v>86</v>
      </c>
      <c r="N25" s="36"/>
      <c r="O25" s="37"/>
    </row>
    <row r="26" spans="2:15" x14ac:dyDescent="0.25">
      <c r="B26" s="22" t="s">
        <v>18</v>
      </c>
      <c r="C26" s="8">
        <v>353</v>
      </c>
      <c r="D26" s="8">
        <v>55</v>
      </c>
      <c r="E26" s="8">
        <v>408</v>
      </c>
      <c r="F26" s="8">
        <v>370</v>
      </c>
      <c r="G26" s="8">
        <v>53</v>
      </c>
      <c r="H26" s="8">
        <v>423</v>
      </c>
      <c r="I26" s="23">
        <v>103.6764705882353</v>
      </c>
      <c r="J26" s="8">
        <v>25</v>
      </c>
      <c r="K26" s="29">
        <v>5.9101654846335698</v>
      </c>
      <c r="L26" s="24">
        <v>14</v>
      </c>
      <c r="M26" s="52">
        <v>2.6004728132387706E-2</v>
      </c>
      <c r="N26" s="36"/>
      <c r="O26" s="37"/>
    </row>
    <row r="27" spans="2:15" x14ac:dyDescent="0.25">
      <c r="B27" s="22" t="s">
        <v>19</v>
      </c>
      <c r="C27" s="8">
        <v>105</v>
      </c>
      <c r="D27" s="8">
        <v>12</v>
      </c>
      <c r="E27" s="8">
        <v>117</v>
      </c>
      <c r="F27" s="8">
        <v>105</v>
      </c>
      <c r="G27" s="8">
        <v>4</v>
      </c>
      <c r="H27" s="8">
        <v>109</v>
      </c>
      <c r="I27" s="23">
        <v>93.162393162393158</v>
      </c>
      <c r="J27" s="8">
        <v>0</v>
      </c>
      <c r="K27" s="29">
        <v>0</v>
      </c>
      <c r="L27" s="24"/>
      <c r="M27" s="52" t="s">
        <v>86</v>
      </c>
      <c r="N27" s="36"/>
      <c r="O27" s="37"/>
    </row>
    <row r="28" spans="2:15" x14ac:dyDescent="0.25">
      <c r="B28" s="22" t="s">
        <v>20</v>
      </c>
      <c r="C28" s="8">
        <v>1302</v>
      </c>
      <c r="D28" s="8">
        <v>97</v>
      </c>
      <c r="E28" s="8">
        <v>1399</v>
      </c>
      <c r="F28" s="8">
        <v>1302</v>
      </c>
      <c r="G28" s="8">
        <v>97</v>
      </c>
      <c r="H28" s="8">
        <v>1399</v>
      </c>
      <c r="I28" s="23">
        <v>100</v>
      </c>
      <c r="J28" s="8">
        <v>14</v>
      </c>
      <c r="K28" s="29">
        <v>1.0007147962830594</v>
      </c>
      <c r="L28" s="24"/>
      <c r="M28" s="52" t="s">
        <v>86</v>
      </c>
      <c r="N28" s="36"/>
      <c r="O28" s="37"/>
    </row>
    <row r="29" spans="2:15" x14ac:dyDescent="0.25">
      <c r="B29" s="25" t="s">
        <v>50</v>
      </c>
      <c r="C29" s="12">
        <f>SUM(C8:C28)</f>
        <v>7992</v>
      </c>
      <c r="D29" s="12">
        <f>SUM(D8:D28)</f>
        <v>1024</v>
      </c>
      <c r="E29" s="12">
        <v>9016</v>
      </c>
      <c r="F29" s="12">
        <f>SUM(F8:F28)</f>
        <v>7191</v>
      </c>
      <c r="G29" s="12">
        <f>SUM(G8:G28)</f>
        <v>682</v>
      </c>
      <c r="H29" s="12">
        <v>7873</v>
      </c>
      <c r="I29" s="26">
        <v>87.322537710736469</v>
      </c>
      <c r="J29" s="12">
        <v>180</v>
      </c>
      <c r="K29" s="30">
        <v>2.2862949320462342</v>
      </c>
      <c r="L29" s="31">
        <v>24</v>
      </c>
      <c r="M29" s="53">
        <v>1.9814556077734028E-2</v>
      </c>
      <c r="N29" s="36"/>
      <c r="O29" s="37"/>
    </row>
    <row r="30" spans="2:15" x14ac:dyDescent="0.25">
      <c r="B30" s="27" t="s">
        <v>87</v>
      </c>
    </row>
  </sheetData>
  <mergeCells count="13">
    <mergeCell ref="B4:B7"/>
    <mergeCell ref="C4:E4"/>
    <mergeCell ref="F4:H4"/>
    <mergeCell ref="J4:J7"/>
    <mergeCell ref="L4:L7"/>
    <mergeCell ref="M4:M7"/>
    <mergeCell ref="C5:E5"/>
    <mergeCell ref="F5:H5"/>
    <mergeCell ref="C6:C7"/>
    <mergeCell ref="D6:D7"/>
    <mergeCell ref="F6:F7"/>
    <mergeCell ref="G6:G7"/>
    <mergeCell ref="K4:K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workbookViewId="0"/>
  </sheetViews>
  <sheetFormatPr defaultRowHeight="15" x14ac:dyDescent="0.25"/>
  <cols>
    <col min="1" max="1" width="4.7109375" style="17" customWidth="1"/>
    <col min="2" max="2" width="19" style="17" bestFit="1" customWidth="1"/>
    <col min="3" max="10" width="15.7109375" style="17" customWidth="1"/>
    <col min="11" max="11" width="14.7109375" style="17" customWidth="1"/>
    <col min="12" max="16384" width="9.140625" style="17"/>
  </cols>
  <sheetData>
    <row r="2" spans="2:12" x14ac:dyDescent="0.25">
      <c r="B2" s="18" t="s">
        <v>58</v>
      </c>
      <c r="C2" s="18" t="s">
        <v>77</v>
      </c>
      <c r="D2" s="19"/>
      <c r="E2" s="19"/>
    </row>
    <row r="3" spans="2:12" x14ac:dyDescent="0.25">
      <c r="B3" s="38"/>
    </row>
    <row r="4" spans="2:12" ht="22.5" customHeight="1" x14ac:dyDescent="0.25">
      <c r="B4" s="41" t="s">
        <v>78</v>
      </c>
      <c r="C4" s="46" t="s">
        <v>79</v>
      </c>
      <c r="D4" s="47"/>
      <c r="E4" s="48"/>
      <c r="F4" s="41" t="s">
        <v>83</v>
      </c>
      <c r="G4" s="41"/>
      <c r="H4" s="41"/>
      <c r="I4" s="42" t="s">
        <v>85</v>
      </c>
      <c r="J4" s="41" t="s">
        <v>84</v>
      </c>
      <c r="K4" s="42" t="s">
        <v>68</v>
      </c>
    </row>
    <row r="5" spans="2:12" x14ac:dyDescent="0.25">
      <c r="B5" s="41"/>
      <c r="C5" s="49"/>
      <c r="D5" s="50"/>
      <c r="E5" s="51"/>
      <c r="F5" s="41"/>
      <c r="G5" s="41"/>
      <c r="H5" s="41"/>
      <c r="I5" s="45"/>
      <c r="J5" s="41"/>
      <c r="K5" s="45"/>
    </row>
    <row r="6" spans="2:12" x14ac:dyDescent="0.25">
      <c r="B6" s="41"/>
      <c r="C6" s="41" t="s">
        <v>80</v>
      </c>
      <c r="D6" s="41" t="s">
        <v>81</v>
      </c>
      <c r="E6" s="42" t="s">
        <v>82</v>
      </c>
      <c r="F6" s="41" t="s">
        <v>80</v>
      </c>
      <c r="G6" s="41" t="s">
        <v>81</v>
      </c>
      <c r="H6" s="42" t="s">
        <v>82</v>
      </c>
      <c r="I6" s="45"/>
      <c r="J6" s="41"/>
      <c r="K6" s="45"/>
    </row>
    <row r="7" spans="2:12" x14ac:dyDescent="0.25">
      <c r="B7" s="41"/>
      <c r="C7" s="41"/>
      <c r="D7" s="41"/>
      <c r="E7" s="43"/>
      <c r="F7" s="41"/>
      <c r="G7" s="41"/>
      <c r="H7" s="43"/>
      <c r="I7" s="43"/>
      <c r="J7" s="41"/>
      <c r="K7" s="43"/>
    </row>
    <row r="8" spans="2:12" x14ac:dyDescent="0.25">
      <c r="B8" s="22" t="s">
        <v>0</v>
      </c>
      <c r="C8" s="9">
        <v>76</v>
      </c>
      <c r="D8" s="9">
        <v>32</v>
      </c>
      <c r="E8" s="9">
        <v>108</v>
      </c>
      <c r="F8" s="9">
        <v>76</v>
      </c>
      <c r="G8" s="9">
        <v>0</v>
      </c>
      <c r="H8" s="9">
        <v>76</v>
      </c>
      <c r="I8" s="10">
        <v>70.370370370370367</v>
      </c>
      <c r="J8" s="11">
        <v>22</v>
      </c>
      <c r="K8" s="10">
        <v>28.947368421052634</v>
      </c>
      <c r="L8" s="36"/>
    </row>
    <row r="9" spans="2:12" x14ac:dyDescent="0.25">
      <c r="B9" s="22" t="s">
        <v>22</v>
      </c>
      <c r="C9" s="9">
        <v>152</v>
      </c>
      <c r="D9" s="9">
        <v>52</v>
      </c>
      <c r="E9" s="9">
        <v>204</v>
      </c>
      <c r="F9" s="9">
        <v>127</v>
      </c>
      <c r="G9" s="9">
        <v>8</v>
      </c>
      <c r="H9" s="9">
        <v>135</v>
      </c>
      <c r="I9" s="10">
        <v>66.17647058823529</v>
      </c>
      <c r="J9" s="11">
        <v>38</v>
      </c>
      <c r="K9" s="10">
        <v>28.148148148148149</v>
      </c>
      <c r="L9" s="36"/>
    </row>
    <row r="10" spans="2:12" x14ac:dyDescent="0.25">
      <c r="B10" s="22" t="s">
        <v>23</v>
      </c>
      <c r="C10" s="9">
        <v>40</v>
      </c>
      <c r="D10" s="9">
        <v>20</v>
      </c>
      <c r="E10" s="9">
        <v>60</v>
      </c>
      <c r="F10" s="9">
        <v>46</v>
      </c>
      <c r="G10" s="9">
        <v>0</v>
      </c>
      <c r="H10" s="9">
        <v>46</v>
      </c>
      <c r="I10" s="10">
        <v>76.666666666666671</v>
      </c>
      <c r="J10" s="11">
        <v>39</v>
      </c>
      <c r="K10" s="10">
        <v>84.782608695652172</v>
      </c>
      <c r="L10" s="36"/>
    </row>
    <row r="11" spans="2:12" x14ac:dyDescent="0.25">
      <c r="B11" s="22" t="s">
        <v>3</v>
      </c>
      <c r="C11" s="9">
        <v>30</v>
      </c>
      <c r="D11" s="9">
        <v>13</v>
      </c>
      <c r="E11" s="9">
        <v>43</v>
      </c>
      <c r="F11" s="9">
        <v>17</v>
      </c>
      <c r="G11" s="9">
        <v>1</v>
      </c>
      <c r="H11" s="9">
        <v>18</v>
      </c>
      <c r="I11" s="10">
        <v>41.860465116279073</v>
      </c>
      <c r="J11" s="11">
        <v>11</v>
      </c>
      <c r="K11" s="10">
        <v>61.111111111111114</v>
      </c>
      <c r="L11" s="36"/>
    </row>
    <row r="12" spans="2:12" x14ac:dyDescent="0.25">
      <c r="B12" s="22" t="s">
        <v>4</v>
      </c>
      <c r="C12" s="9">
        <v>48</v>
      </c>
      <c r="D12" s="9">
        <v>22</v>
      </c>
      <c r="E12" s="9">
        <v>70</v>
      </c>
      <c r="F12" s="9">
        <v>39</v>
      </c>
      <c r="G12" s="9">
        <v>8</v>
      </c>
      <c r="H12" s="9">
        <v>47</v>
      </c>
      <c r="I12" s="10">
        <v>67.142857142857139</v>
      </c>
      <c r="J12" s="11">
        <v>15</v>
      </c>
      <c r="K12" s="10">
        <v>31.914893617021278</v>
      </c>
      <c r="L12" s="36"/>
    </row>
    <row r="13" spans="2:12" x14ac:dyDescent="0.25">
      <c r="B13" s="22" t="s">
        <v>24</v>
      </c>
      <c r="C13" s="9">
        <v>2</v>
      </c>
      <c r="D13" s="9">
        <v>1</v>
      </c>
      <c r="E13" s="9">
        <v>3</v>
      </c>
      <c r="F13" s="9">
        <v>2</v>
      </c>
      <c r="G13" s="9">
        <v>1</v>
      </c>
      <c r="H13" s="9">
        <v>3</v>
      </c>
      <c r="I13" s="10">
        <v>100</v>
      </c>
      <c r="J13" s="11">
        <v>0</v>
      </c>
      <c r="K13" s="10">
        <v>0</v>
      </c>
      <c r="L13" s="36"/>
    </row>
    <row r="14" spans="2:12" x14ac:dyDescent="0.25">
      <c r="B14" s="22" t="s">
        <v>45</v>
      </c>
      <c r="C14" s="9">
        <v>44</v>
      </c>
      <c r="D14" s="9">
        <v>22</v>
      </c>
      <c r="E14" s="9">
        <v>66</v>
      </c>
      <c r="F14" s="9">
        <v>44</v>
      </c>
      <c r="G14" s="9">
        <v>22</v>
      </c>
      <c r="H14" s="9">
        <v>66</v>
      </c>
      <c r="I14" s="10">
        <v>100</v>
      </c>
      <c r="J14" s="11">
        <v>56</v>
      </c>
      <c r="K14" s="10">
        <v>84.848484848484844</v>
      </c>
      <c r="L14" s="36"/>
    </row>
    <row r="15" spans="2:12" x14ac:dyDescent="0.25">
      <c r="B15" s="22" t="s">
        <v>28</v>
      </c>
      <c r="C15" s="9">
        <v>14</v>
      </c>
      <c r="D15" s="9">
        <v>7</v>
      </c>
      <c r="E15" s="9">
        <v>21</v>
      </c>
      <c r="F15" s="9">
        <v>14</v>
      </c>
      <c r="G15" s="9">
        <v>4</v>
      </c>
      <c r="H15" s="9">
        <v>18</v>
      </c>
      <c r="I15" s="10">
        <v>85.714285714285708</v>
      </c>
      <c r="J15" s="11">
        <v>5</v>
      </c>
      <c r="K15" s="10">
        <v>27.777777777777779</v>
      </c>
      <c r="L15" s="36"/>
    </row>
    <row r="16" spans="2:12" x14ac:dyDescent="0.25">
      <c r="B16" s="22" t="s">
        <v>10</v>
      </c>
      <c r="C16" s="9">
        <v>12</v>
      </c>
      <c r="D16" s="9">
        <v>6</v>
      </c>
      <c r="E16" s="9">
        <v>18</v>
      </c>
      <c r="F16" s="9">
        <v>12</v>
      </c>
      <c r="G16" s="9">
        <v>6</v>
      </c>
      <c r="H16" s="9">
        <v>18</v>
      </c>
      <c r="I16" s="10">
        <v>100</v>
      </c>
      <c r="J16" s="11">
        <v>16</v>
      </c>
      <c r="K16" s="10">
        <v>88.888888888888886</v>
      </c>
      <c r="L16" s="36"/>
    </row>
    <row r="17" spans="2:12" x14ac:dyDescent="0.25">
      <c r="B17" s="22" t="s">
        <v>30</v>
      </c>
      <c r="C17" s="9">
        <v>6</v>
      </c>
      <c r="D17" s="9">
        <v>3</v>
      </c>
      <c r="E17" s="9">
        <v>9</v>
      </c>
      <c r="F17" s="9">
        <v>6</v>
      </c>
      <c r="G17" s="9">
        <v>3</v>
      </c>
      <c r="H17" s="9">
        <v>9</v>
      </c>
      <c r="I17" s="10">
        <v>100</v>
      </c>
      <c r="J17" s="11">
        <v>9</v>
      </c>
      <c r="K17" s="10">
        <v>100</v>
      </c>
      <c r="L17" s="36"/>
    </row>
    <row r="18" spans="2:12" x14ac:dyDescent="0.25">
      <c r="B18" s="22" t="s">
        <v>31</v>
      </c>
      <c r="C18" s="9">
        <v>2</v>
      </c>
      <c r="D18" s="9">
        <v>1</v>
      </c>
      <c r="E18" s="9">
        <v>3</v>
      </c>
      <c r="F18" s="9">
        <v>0</v>
      </c>
      <c r="G18" s="9">
        <v>0</v>
      </c>
      <c r="H18" s="9">
        <v>0</v>
      </c>
      <c r="I18" s="10">
        <v>0</v>
      </c>
      <c r="J18" s="11">
        <v>0</v>
      </c>
      <c r="K18" s="10">
        <v>0</v>
      </c>
      <c r="L18" s="36"/>
    </row>
    <row r="19" spans="2:12" x14ac:dyDescent="0.25">
      <c r="B19" s="22" t="s">
        <v>37</v>
      </c>
      <c r="C19" s="9">
        <v>2</v>
      </c>
      <c r="D19" s="9">
        <v>1</v>
      </c>
      <c r="E19" s="9">
        <v>3</v>
      </c>
      <c r="F19" s="9">
        <v>2</v>
      </c>
      <c r="G19" s="9">
        <v>1</v>
      </c>
      <c r="H19" s="9">
        <v>3</v>
      </c>
      <c r="I19" s="10">
        <v>100</v>
      </c>
      <c r="J19" s="11">
        <v>0</v>
      </c>
      <c r="K19" s="10">
        <v>0</v>
      </c>
      <c r="L19" s="36"/>
    </row>
    <row r="20" spans="2:12" x14ac:dyDescent="0.25">
      <c r="B20" s="22" t="s">
        <v>20</v>
      </c>
      <c r="C20" s="9">
        <v>36</v>
      </c>
      <c r="D20" s="9">
        <v>12</v>
      </c>
      <c r="E20" s="9">
        <v>48</v>
      </c>
      <c r="F20" s="9">
        <v>36</v>
      </c>
      <c r="G20" s="9">
        <v>12</v>
      </c>
      <c r="H20" s="9">
        <v>48</v>
      </c>
      <c r="I20" s="10">
        <v>100</v>
      </c>
      <c r="J20" s="11">
        <v>16</v>
      </c>
      <c r="K20" s="10">
        <v>33.333333333333329</v>
      </c>
      <c r="L20" s="36"/>
    </row>
    <row r="21" spans="2:12" x14ac:dyDescent="0.25">
      <c r="B21" s="25" t="s">
        <v>54</v>
      </c>
      <c r="C21" s="15">
        <v>464</v>
      </c>
      <c r="D21" s="15">
        <v>192</v>
      </c>
      <c r="E21" s="15">
        <v>656</v>
      </c>
      <c r="F21" s="15">
        <v>421</v>
      </c>
      <c r="G21" s="15">
        <v>66</v>
      </c>
      <c r="H21" s="15">
        <v>487</v>
      </c>
      <c r="I21" s="13">
        <v>74.237804878048792</v>
      </c>
      <c r="J21" s="14">
        <v>227</v>
      </c>
      <c r="K21" s="13">
        <v>46.6</v>
      </c>
      <c r="L21" s="36"/>
    </row>
    <row r="22" spans="2:12" x14ac:dyDescent="0.25">
      <c r="B22" s="39" t="s">
        <v>46</v>
      </c>
      <c r="C22" s="40"/>
      <c r="D22" s="40"/>
      <c r="E22" s="40"/>
      <c r="F22" s="40"/>
      <c r="G22" s="40"/>
      <c r="H22" s="40"/>
      <c r="I22" s="40"/>
      <c r="J22" s="40"/>
    </row>
  </sheetData>
  <mergeCells count="12">
    <mergeCell ref="I4:I7"/>
    <mergeCell ref="K4:K7"/>
    <mergeCell ref="B4:B7"/>
    <mergeCell ref="F4:H5"/>
    <mergeCell ref="J4:J7"/>
    <mergeCell ref="C6:C7"/>
    <mergeCell ref="D6:D7"/>
    <mergeCell ref="F6:F7"/>
    <mergeCell ref="G6:G7"/>
    <mergeCell ref="C4:E5"/>
    <mergeCell ref="E6:E7"/>
    <mergeCell ref="H6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 1</vt:lpstr>
      <vt:lpstr>t 2</vt:lpstr>
      <vt:lpstr>t 3</vt:lpstr>
      <vt:lpstr>t 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2017-04-26T12:20:10Z</dcterms:created>
  <dcterms:modified xsi:type="dcterms:W3CDTF">2024-01-30T09:16:42Z</dcterms:modified>
</cp:coreProperties>
</file>