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an\posao\biogen\kupci\hzzjz\2023\nacionalni\radni\"/>
    </mc:Choice>
  </mc:AlternateContent>
  <xr:revisionPtr revIDLastSave="0" documentId="8_{914B012C-7815-4D01-A789-147CE828A598}" xr6:coauthVersionLast="47" xr6:coauthVersionMax="47" xr10:uidLastSave="{00000000-0000-0000-0000-000000000000}"/>
  <bookViews>
    <workbookView xWindow="-108" yWindow="-108" windowWidth="23256" windowHeight="12576" xr2:uid="{2F608547-1EA0-429F-B6C3-C64122C1481C}"/>
  </bookViews>
  <sheets>
    <sheet name="TROŠKOVNIK Grupa 26" sheetId="1" r:id="rId1"/>
  </sheets>
  <definedNames>
    <definedName name="_xlnm.Print_Area" localSheetId="0">'TROŠKOVNIK Grupa 26'!$A$2:$N$14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L12" i="1"/>
  <c r="J12" i="1"/>
  <c r="K12" i="1" s="1"/>
  <c r="N11" i="1"/>
  <c r="M11" i="1"/>
  <c r="L11" i="1"/>
  <c r="J11" i="1"/>
  <c r="K11" i="1" s="1"/>
  <c r="M12" i="1" l="1"/>
  <c r="N12" i="1" s="1"/>
</calcChain>
</file>

<file path=xl/sharedStrings.xml><?xml version="1.0" encoding="utf-8"?>
<sst xmlns="http://schemas.openxmlformats.org/spreadsheetml/2006/main" count="33" uniqueCount="30">
  <si>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</si>
  <si>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</si>
  <si>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</si>
  <si>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</si>
  <si>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</si>
  <si>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26: Reagensi i testovi za aparat MISPA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</si>
  <si>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</si>
  <si>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</si>
  <si>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</si>
  <si>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</si>
  <si>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</si>
  <si>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</si>
  <si>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</si>
  <si>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</si>
  <si>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</si>
  <si>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</si>
  <si>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</si>
  <si>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</si>
  <si>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</si>
  <si>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</si>
  <si>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26: Reagensi i testovi za aparat MISPA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Odabrani ponuditelj mora osigurati i ustupiti  na besplatno korištenje dijagnostički uređaj za vrijeme trajanja okvirnog sporazuma. Svi ponuđeni artikli moraju biti kompatibilni s uređajem koji se ustupa na besplatno korištenje. </t>
    </r>
  </si>
  <si>
    <t>ASO/AST-O test za određivanje antitijela na streptolizin O</t>
  </si>
  <si>
    <t>test</t>
  </si>
  <si>
    <t>RF-reumatoidni faktor</t>
  </si>
  <si>
    <t>UKUPNO ZA GRUPU PREDMETA NABAVE 26 BROJKAMA BEZ PDV-a:</t>
  </si>
  <si>
    <t>UKUPNO ZA GRUPU PREDMETA NABAVE 26 BROJKAMA S PDV-om:</t>
  </si>
  <si>
    <t>12=4*8</t>
  </si>
  <si>
    <t>14=12+13</t>
  </si>
  <si>
    <t>Agappe diagnostics
Švicarska</t>
  </si>
  <si>
    <t>30 testova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</si>
</sst>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 shrinkToFit="1"/>
    </xf>
    <xf numFmtId="4" fontId="2" fillId="4" borderId="4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14</xdr:row>
      <xdr:rowOff>0</xdr:rowOff>
    </xdr:from>
    <xdr:to>
      <xdr:col>1</xdr:col>
      <xdr:colOff>1409700</xdr:colOff>
      <xdr:row>15</xdr:row>
      <xdr:rowOff>11431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930B568-A32F-4E42-8C31-91BA624FA781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20B3F4D-ABAA-44A5-BAD3-3848FE8FAF55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1193531-7BE6-4729-8160-62D1648F5FD2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A463899-2CC5-4156-AE30-B2BE590528B6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47120CE-84FE-4CD9-91A1-307084324860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30F4C12-23E6-4CB1-AECE-843C3F92374C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CAA6C17-78CB-4202-B5F0-BABA11C0F0E4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B31DEEB-87E6-402D-AC0B-3608171B07CD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7EDC0E9-107F-4288-B2CB-464F5BDBBEB5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2745B8D-2E6A-411F-BBB2-D25FD3AD8C02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5434401-30B0-467A-8D61-A44A5008C718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F5A9C11-2D08-4999-9573-34E8F4DF5AFA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F6A3EE4-7C12-4BBB-ABCB-AC620503781F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43B180F-5CCA-4E12-A239-CE65E00E7235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347D82A-CF48-4959-BD78-B8CE263779F3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6F77784-8D20-4736-85CF-5EE8376E966B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9CDBD73-640C-41E8-915C-2398908F93F7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1DEBAF1-0183-45F0-9004-5B2E641D6A23}"/>
            </a:ext>
          </a:extLst>
        </xdr:cNvPr>
        <xdr:cNvSpPr txBox="1">
          <a:spLocks noChangeArrowheads="1"/>
        </xdr:cNvSpPr>
      </xdr:nvSpPr>
      <xdr:spPr bwMode="auto">
        <a:xfrm>
          <a:off x="1914525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64A8-641A-4FCD-B278-C849A284F999}">
  <sheetPr>
    <tabColor rgb="FF00B0F0"/>
  </sheetPr>
  <dimension ref="A2:N14"/>
  <sheetViews>
    <sheetView tabSelected="1" topLeftCell="B1" zoomScale="96" zoomScaleNormal="96" zoomScaleSheetLayoutView="50" workbookViewId="0">
      <selection activeCell="M14" sqref="M14:N14"/>
    </sheetView>
  </sheetViews>
  <sheetFormatPr defaultColWidth="9.109375" defaultRowHeight="14.4" x14ac:dyDescent="0.3"/>
  <cols>
    <col min="1" max="1" width="8.6640625" style="1" customWidth="1"/>
    <col min="2" max="2" width="70.6640625" style="18" customWidth="1"/>
    <col min="3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3">
      <c r="A7" s="7"/>
      <c r="B7" s="8"/>
      <c r="C7" s="7"/>
      <c r="D7" s="7"/>
      <c r="E7" s="7"/>
      <c r="F7" s="7"/>
      <c r="G7" s="7"/>
    </row>
    <row r="8" spans="1:14" ht="80.099999999999994" customHeight="1" x14ac:dyDescent="0.3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3" customFormat="1" ht="9.9" customHeight="1" x14ac:dyDescent="0.35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26</v>
      </c>
      <c r="M9" s="19">
        <v>13</v>
      </c>
      <c r="N9" s="19" t="s">
        <v>27</v>
      </c>
    </row>
    <row r="10" spans="1:14" ht="89.25" customHeight="1" x14ac:dyDescent="0.3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4" customFormat="1" ht="30" customHeight="1" x14ac:dyDescent="0.3">
      <c r="A11" s="24">
        <v>1</v>
      </c>
      <c r="B11" s="26" t="s">
        <v>21</v>
      </c>
      <c r="C11" s="12" t="s">
        <v>22</v>
      </c>
      <c r="D11" s="13">
        <v>4560</v>
      </c>
      <c r="E11" s="33" t="s">
        <v>28</v>
      </c>
      <c r="F11" s="13">
        <v>52009001</v>
      </c>
      <c r="G11" s="13" t="s">
        <v>29</v>
      </c>
      <c r="H11" s="15">
        <v>3.44</v>
      </c>
      <c r="I11" s="14">
        <v>25</v>
      </c>
      <c r="J11" s="15">
        <f>H11*0.25</f>
        <v>0.86</v>
      </c>
      <c r="K11" s="15">
        <f>H11+J11</f>
        <v>4.3</v>
      </c>
      <c r="L11" s="15">
        <f>D11*H11</f>
        <v>15686.4</v>
      </c>
      <c r="M11" s="15">
        <f>L11*0.25</f>
        <v>3921.6</v>
      </c>
      <c r="N11" s="15">
        <f>L11+M11</f>
        <v>19608</v>
      </c>
    </row>
    <row r="12" spans="1:14" s="4" customFormat="1" ht="30" customHeight="1" x14ac:dyDescent="0.3">
      <c r="A12" s="25">
        <v>2</v>
      </c>
      <c r="B12" s="27" t="s">
        <v>23</v>
      </c>
      <c r="C12" s="16" t="s">
        <v>22</v>
      </c>
      <c r="D12" s="13">
        <v>4180</v>
      </c>
      <c r="E12" s="33" t="s">
        <v>28</v>
      </c>
      <c r="F12" s="13">
        <v>52009003</v>
      </c>
      <c r="G12" s="13" t="s">
        <v>29</v>
      </c>
      <c r="H12" s="15">
        <v>2.77</v>
      </c>
      <c r="I12" s="14">
        <v>25</v>
      </c>
      <c r="J12" s="15">
        <f>H12*0.25</f>
        <v>0.6925</v>
      </c>
      <c r="K12" s="15">
        <f>H12+J12</f>
        <v>3.4624999999999999</v>
      </c>
      <c r="L12" s="15">
        <f>D12*H12</f>
        <v>11578.6</v>
      </c>
      <c r="M12" s="15">
        <f>L12*0.25</f>
        <v>2894.65</v>
      </c>
      <c r="N12" s="15">
        <f>L12+M12</f>
        <v>14473.25</v>
      </c>
    </row>
    <row r="13" spans="1:14" ht="30" customHeight="1" x14ac:dyDescent="0.3">
      <c r="A13" s="17"/>
      <c r="B13" s="29" t="s">
        <v>24</v>
      </c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4">
        <f>L11+L12</f>
        <v>27265</v>
      </c>
      <c r="N13" s="32"/>
    </row>
    <row r="14" spans="1:14" ht="30" customHeight="1" x14ac:dyDescent="0.3">
      <c r="A14" s="17"/>
      <c r="B14" s="29" t="s">
        <v>25</v>
      </c>
      <c r="C14" s="30"/>
      <c r="D14" s="30"/>
      <c r="E14" s="30"/>
      <c r="F14" s="30"/>
      <c r="G14" s="30"/>
      <c r="H14" s="30"/>
      <c r="I14" s="30"/>
      <c r="J14" s="30"/>
      <c r="K14" s="30"/>
      <c r="L14" s="31"/>
      <c r="M14" s="34">
        <f>M13*1.25</f>
        <v>34081.25</v>
      </c>
      <c r="N14" s="35"/>
    </row>
  </sheetData>
  <protectedRanges>
    <protectedRange sqref="F9" name="Range1_2_2_1"/>
  </protectedRanges>
  <mergeCells count="5">
    <mergeCell ref="A6:N6"/>
    <mergeCell ref="B13:L13"/>
    <mergeCell ref="M13:N13"/>
    <mergeCell ref="B14:L14"/>
    <mergeCell ref="M14:N14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26</vt:lpstr>
      <vt:lpstr>'TROŠKOVNIK Grupa 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Goran</cp:lastModifiedBy>
  <dcterms:created xsi:type="dcterms:W3CDTF">2023-06-27T19:29:32Z</dcterms:created>
  <dcterms:modified xsi:type="dcterms:W3CDTF">2023-10-01T15:19:23Z</dcterms:modified>
</cp:coreProperties>
</file>