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enderi\TENDERI 2023\OBJEDINJENA - ZAJEDNICKA NABAVA\MIKROBIOLOGIJA\HZJZ\E-PONUDA\GRUPA 31\"/>
    </mc:Choice>
  </mc:AlternateContent>
  <xr:revisionPtr revIDLastSave="0" documentId="13_ncr:1_{049B0ED8-9DF6-4AA1-8AC7-A4BEC822127B}" xr6:coauthVersionLast="47" xr6:coauthVersionMax="47" xr10:uidLastSave="{00000000-0000-0000-0000-000000000000}"/>
  <bookViews>
    <workbookView xWindow="-108" yWindow="-108" windowWidth="23256" windowHeight="12720" xr2:uid="{16B7103A-CF27-4F68-B24B-1B7958EFE585}"/>
  </bookViews>
  <sheets>
    <sheet name="TROŠKOVNIK Grupa 31" sheetId="1" r:id="rId1"/>
  </sheets>
  <definedNames>
    <definedName name="_xlnm.Print_Area" localSheetId="0">'TROŠKOVNIK Grupa 31'!$A$2:$N$18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7" i="1"/>
</calcChain>
</file>

<file path=xl/sharedStrings.xml><?xml version="1.0" encoding="utf-8"?>
<sst xmlns="http://schemas.openxmlformats.org/spreadsheetml/2006/main" count="86" uniqueCount="72">
  <si>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</si>
  <si>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</si>
  <si>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</si>
  <si>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</si>
  <si>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</si>
  <si>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31. TESTOVI ZA MOLEKULARNU DETEKCIJU UZROČNIKA PO SINDROMIMA za Multiparametrijski PCR uređaj  ili jednakovrijedan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</si>
  <si>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</si>
  <si>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</si>
  <si>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</si>
  <si>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</si>
  <si>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</si>
  <si>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</si>
  <si>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</si>
  <si>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</si>
  <si>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</si>
  <si>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</si>
  <si>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</si>
  <si>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</si>
  <si>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</si>
  <si>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</si>
  <si>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31. TESTOVI ZA MOLEKULARNU DETEKCIJU UZROČNIKA PO SINDROMIMA za Multiparametrijski PCR uređaj  ili jednakovrijedan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 xml:space="preserve">Odabrani ponuditelj mora osigurati i ustupiti  na besplatno korištenje  uređaj za vrijeme trajanja okvirnog sporazuma. Svi ponuđeni artikli moraju biti kompatibilni s uređajem koji se ustupa na besplatno korištenje. </t>
    </r>
  </si>
  <si>
    <t>test</t>
  </si>
  <si>
    <t>Panel za detekciju minimalno 10 najčešćih uzročnika (bakterije i virusi) meningitisa i encefalitisa iz likvora - multipleks PCR, CE/IVD</t>
  </si>
  <si>
    <t>Panel za detekciju gastorintestinalinih infekcija minimalno 20 patogena iz uzorka stolice (virusi, bakterije i paraziti) - multipleks PCR, CE/IVD</t>
  </si>
  <si>
    <t>Panel za detekciju uzorčnika pneumonija (bakterije i virusi) iz sputuma, aspirata i BALa; semikvantitativna detekcija minimalno 15 patogena, kvalitativna detekcija minimalno 10 patogena i detekcija minimalno 7 gena rezistencije (uključujući CTX-M, mecA/C, MREJ, IMP, KPC, OXA-48, VIM) - multipleks PCR, CE/IVD</t>
  </si>
  <si>
    <t>Panel za detekciju uzročnika infekcije prostetskih zgobova i septičkog artritisa minimalno 20 patogena i minimalno 5 gena razistencije  - multipleks PCR, CE/IVD</t>
  </si>
  <si>
    <t>UKUPNO ZA GRUPU PREDMETA NABAVE 31 BROJKAMA BEZ PDV-a:</t>
  </si>
  <si>
    <t>UKUPNO ZA GRUPU PREDMETA NABAVE 31 BROJKAMA S PDV-om:</t>
  </si>
  <si>
    <t xml:space="preserve">Odabrani ponuditelj mora osigurati i ustupiti  na besplatno korištenje  uređaj za vrijeme trajanja okvirnog sporazuma. Svi ponuđeni artikli moraju biti kompatibilni s uređajem koji se ustupa na besplatno korištenje. </t>
  </si>
  <si>
    <t>R.B.</t>
  </si>
  <si>
    <t>Uređaj mora imati slijedeće minimalne tehničke karakteristike:</t>
  </si>
  <si>
    <t xml:space="preserve">1. </t>
  </si>
  <si>
    <t xml:space="preserve">Multiparametrijski PCR uređaj </t>
  </si>
  <si>
    <t xml:space="preserve">2. </t>
  </si>
  <si>
    <t>U aparatu je integrirana ekstrakcija, amplifikacija i detekcija uzročnika iz uzorka u kompaktnom kućištu</t>
  </si>
  <si>
    <t xml:space="preserve">3. </t>
  </si>
  <si>
    <t xml:space="preserve">4. </t>
  </si>
  <si>
    <t xml:space="preserve">Pojedinačnim testom omogućuje simultanu detekciju bakterija, virusa, gljiva, parazita i gena antimikrobne rezistencije </t>
  </si>
  <si>
    <t xml:space="preserve">5. </t>
  </si>
  <si>
    <t>Ugrađen programsko riješenje na operacijskom sustavu kao Windows  ili jednakovrijednoj platformi za obradu i interpretaciju rezultata</t>
  </si>
  <si>
    <t xml:space="preserve">6. </t>
  </si>
  <si>
    <t xml:space="preserve">CE/IVD certificiran aparat </t>
  </si>
  <si>
    <t xml:space="preserve">7. </t>
  </si>
  <si>
    <t>Mogućnost proširenja kapaciteta do minimalno 8 nezavisnih jedinica povezanih istim računalom</t>
  </si>
  <si>
    <t xml:space="preserve">8. </t>
  </si>
  <si>
    <t>Mogućnost spremanja podataka za minimalno 8000 testiranja</t>
  </si>
  <si>
    <t xml:space="preserve">9. </t>
  </si>
  <si>
    <t>12=4*8</t>
  </si>
  <si>
    <t>14=12+13</t>
  </si>
  <si>
    <t>Ponuditelji obvezno dostavljaju katalog, prospekt ili drugu tehničku dokumentaciju o uređaju koji daju na besplatno korištenje. *Upisati DA ukolko uređaj posjeduje opisana svojstva i tražene minimalne karakteristike, NE ukoliko ne zadovoljava tražene minimalne tehničke karakteristike.   **Upisati broj stranice kataloga ili druge tehničke dokumentacije kojoj se potvrđuje da uređaj posjeduje opisanu minimalnu karakteristiku/svojstvo.</t>
  </si>
  <si>
    <t>Referenca na katalog, prospekt, tehničku dokumentaciju (upisati broj stranice dokumenta s dokazom navedene karakteristike)*, **</t>
  </si>
  <si>
    <t xml:space="preserve">Test koji unutar 60 minuta u sebi objedinjuje ekstrakciju, amplifikaciju i detekciju minimalno 30 patogena (bakterije i gljive) i 10 klinički značajnih mehanizama rezistencije ((minimalno vanA/B, CTX-M, mecA/C, MREJ, mcr-1, VIM, OX-48, IMP i KPC) iz pozitivne hemokulture - nested multipleks PCR, CE/IVD 
</t>
  </si>
  <si>
    <t xml:space="preserve">Test koji u sebi objedinjuje ekstrakciju, amplifikaciju i detekciju minimalno 15 virusa i 4 najznačajnih bakterija iz brisa nazofarinksa (uključujući B.parapertussis, SARS-CoV-2 i MERS Coronavirus) unutar 50 minuta - nested multipleks PCR, CE/IVD 
</t>
  </si>
  <si>
    <t xml:space="preserve">Omogućuje brzu istovremenu detekciju (do 70 minuta) velikog broja patogena iz pojedinačnog uzorka (brisa nazofarinksa, likvora, stolice, sputuma, aspirata, BAL-a, sinovijalne tekućine i pozitivne hemokulture)
</t>
  </si>
  <si>
    <t xml:space="preserve">Uz uređaj treba isporučiti računalo s postoljem, monitorom, tipkovnicom, mišem, printerom i čitačem bar-koda ili u uređaj treba biti integrirano računalo s ekranom osjetljivim na dodir i ugrađenim čitačem bar-koda.  
</t>
  </si>
  <si>
    <t>BioFire Diagnostics, SAD</t>
  </si>
  <si>
    <t>RFIT-ASY-0147</t>
  </si>
  <si>
    <t>30 testova</t>
  </si>
  <si>
    <t>RFIT-ASY-0119</t>
  </si>
  <si>
    <t>6 testova</t>
  </si>
  <si>
    <t>RFIT-ASY-0104</t>
  </si>
  <si>
    <t>RFIT-ASY-0143</t>
  </si>
  <si>
    <t>RFIT-ASY-0138</t>
  </si>
  <si>
    <r>
      <rPr>
        <b/>
        <sz val="9"/>
        <rFont val="Calibri"/>
        <family val="2"/>
        <charset val="238"/>
      </rPr>
      <t>DA;</t>
    </r>
    <r>
      <rPr>
        <sz val="9"/>
        <rFont val="Calibri"/>
        <family val="2"/>
        <charset val="238"/>
      </rPr>
      <t xml:space="preserve"> IZVADAK IZ KATALOGA, str. 2, 4, 5, 7, 9, 10; IZVADCI IZ UPUTA, str. 1, 3, 5, 8, 11, 13, 15, 18</t>
    </r>
  </si>
  <si>
    <r>
      <rPr>
        <b/>
        <sz val="9"/>
        <rFont val="Calibri"/>
        <family val="2"/>
        <charset val="238"/>
      </rPr>
      <t>DA;</t>
    </r>
    <r>
      <rPr>
        <sz val="9"/>
        <rFont val="Calibri"/>
        <family val="2"/>
        <charset val="238"/>
      </rPr>
      <t xml:space="preserve"> IZVADAK IZ KATALOGA, str. 4, 5, 9, 10; IZVADCI IZ UPUTA, str. 1, 3, 5, 8, 11, 13, 15, 18</t>
    </r>
  </si>
  <si>
    <r>
      <rPr>
        <b/>
        <sz val="9"/>
        <rFont val="Calibri"/>
        <family val="2"/>
        <charset val="238"/>
      </rPr>
      <t>DA</t>
    </r>
    <r>
      <rPr>
        <sz val="9"/>
        <rFont val="Calibri"/>
        <family val="2"/>
        <charset val="238"/>
      </rPr>
      <t>; IZVADAK IZ KATALOGA, str. 2, 7; IZVADAK IZ UPUTA-INSTRUMENT FA Torch, str. 2</t>
    </r>
  </si>
  <si>
    <r>
      <rPr>
        <b/>
        <sz val="9"/>
        <rFont val="Calibri"/>
        <family val="2"/>
        <charset val="238"/>
      </rPr>
      <t>DA;</t>
    </r>
    <r>
      <rPr>
        <sz val="9"/>
        <rFont val="Calibri"/>
        <family val="2"/>
        <charset val="238"/>
      </rPr>
      <t xml:space="preserve"> IZVADAK IZ KATALOGA, str. 2, 7; IZVADAK IZ UPUTA - INSTRUMENT, str. 1, 6; IZVADAK IZ UPUTA-INSTRUMENT FA Torch, str. 1, 2</t>
    </r>
  </si>
  <si>
    <r>
      <rPr>
        <b/>
        <sz val="9"/>
        <rFont val="Calibri"/>
        <family val="2"/>
        <charset val="238"/>
      </rPr>
      <t>DA</t>
    </r>
    <r>
      <rPr>
        <sz val="9"/>
        <rFont val="Calibri"/>
        <family val="2"/>
        <charset val="238"/>
      </rPr>
      <t>; IZVADAK IZ KATALOGA, str. 2, 3, 7, 8; IZVADAK IZ UPUTA-INSTRUMENT FA Torch, str. 2, 3, 4</t>
    </r>
  </si>
  <si>
    <r>
      <rPr>
        <b/>
        <sz val="9"/>
        <rFont val="Calibri"/>
        <family val="2"/>
        <charset val="238"/>
      </rPr>
      <t>DA;</t>
    </r>
    <r>
      <rPr>
        <sz val="9"/>
        <rFont val="Calibri"/>
        <family val="2"/>
        <charset val="238"/>
      </rPr>
      <t xml:space="preserve"> IZVADAK IZ KATALOGA, str. 2, 7; IZVADAK IZ UPUTA-INSTRUMENT FA Torch, str. 2, 5</t>
    </r>
  </si>
  <si>
    <r>
      <rPr>
        <b/>
        <sz val="9"/>
        <rFont val="Calibri"/>
        <family val="2"/>
        <charset val="238"/>
      </rPr>
      <t>DA;</t>
    </r>
    <r>
      <rPr>
        <sz val="9"/>
        <rFont val="Calibri"/>
        <family val="2"/>
        <charset val="238"/>
      </rPr>
      <t xml:space="preserve"> IZVADAK IZ UPUTA - INSTRUMENT, str. 2, 3, 7, 8; IZVADAK IZ UPUTA-INSTRUMENT FA Torch, str. 2, 4, 5</t>
    </r>
  </si>
  <si>
    <r>
      <rPr>
        <b/>
        <sz val="9"/>
        <rFont val="Calibri"/>
        <family val="2"/>
        <charset val="238"/>
      </rPr>
      <t>DA;</t>
    </r>
    <r>
      <rPr>
        <sz val="9"/>
        <rFont val="Calibri"/>
        <family val="2"/>
        <charset val="238"/>
      </rPr>
      <t xml:space="preserve"> IZVADAK IZ UPUTA - INSTRUMENT, str. 5, 10; IZVADAK IZ UPUTA-INSTRUMENT FA Torch, str. 6</t>
    </r>
  </si>
  <si>
    <r>
      <rPr>
        <b/>
        <sz val="9"/>
        <rFont val="Calibri"/>
        <family val="2"/>
        <charset val="238"/>
      </rPr>
      <t>DA;</t>
    </r>
    <r>
      <rPr>
        <sz val="9"/>
        <rFont val="Calibri"/>
        <family val="2"/>
        <charset val="238"/>
      </rPr>
      <t xml:space="preserve"> IZVADAK IZ KATALOGA, str. 3, 8; IZVADAK IZ UPUTA - INSTRUMENT, str. 4, 9; IZVADAK IZ UPUTA-INSTRUMENT FA Torch, str. 1, 2,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</si>
</sst>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</font>
    <font>
      <b/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DEDED"/>
        <bgColor rgb="FFF2F2F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5" fillId="5" borderId="15" xfId="1" applyFont="1" applyFill="1" applyBorder="1" applyAlignment="1" applyProtection="1">
      <alignment horizontal="center" vertical="center"/>
    </xf>
    <xf numFmtId="0" fontId="5" fillId="5" borderId="19" xfId="1" applyFont="1" applyFill="1" applyBorder="1" applyAlignment="1" applyProtection="1">
      <alignment horizontal="center" vertical="center"/>
    </xf>
    <xf numFmtId="0" fontId="5" fillId="5" borderId="16" xfId="1" applyFont="1" applyFill="1" applyBorder="1" applyAlignment="1" applyProtection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5" borderId="17" xfId="1" applyFont="1" applyFill="1" applyBorder="1" applyAlignment="1" applyProtection="1">
      <alignment horizontal="center" vertical="center" wrapText="1"/>
    </xf>
    <xf numFmtId="0" fontId="5" fillId="5" borderId="18" xfId="1" applyFont="1" applyFill="1" applyBorder="1" applyAlignment="1" applyProtection="1">
      <alignment horizontal="center" vertical="center" wrapText="1"/>
    </xf>
    <xf numFmtId="0" fontId="5" fillId="5" borderId="6" xfId="1" applyFont="1" applyFill="1" applyBorder="1" applyAlignment="1" applyProtection="1">
      <alignment horizontal="center" vertical="center" wrapText="1"/>
    </xf>
    <xf numFmtId="0" fontId="5" fillId="5" borderId="20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</cellXfs>
  <cellStyles count="2">
    <cellStyle name="Normalno" xfId="0" builtinId="0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18</xdr:row>
      <xdr:rowOff>0</xdr:rowOff>
    </xdr:from>
    <xdr:to>
      <xdr:col>1</xdr:col>
      <xdr:colOff>1409700</xdr:colOff>
      <xdr:row>19</xdr:row>
      <xdr:rowOff>11429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0B0E7AA-0235-4458-B0D9-89A28EFD0234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18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4091340-1758-4D9A-8A2F-AC6ECB76212A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16F4C76-C528-4235-B46E-76A1F397AC1F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2E437F7-3430-4632-871E-46C7156070C8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26F7A13-F914-47D8-A5F1-33EC222E6D49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8C8BA02-4B8A-440F-A04D-E10B3CAE51FA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1657D15-094E-4D22-953E-023E715F4F78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33553595-90F4-4B36-AD30-994A69022189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D448BE8-21A7-4C40-AA2E-EA3E0F85A52D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4924D2C6-2D29-4358-B4F0-1428FB4DFA5D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B72E8E6-03CB-4189-89FE-54419DA2D1AA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5A827673-E62A-4119-AD40-5FF779E2ABD6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4E41B23-50FD-4318-B9EB-1F38CF532604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3D422878-69E1-4F40-9F89-79E82D1DE100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320C7FE-5FEE-4D14-8CBE-75097121955B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C4F0037-707B-42B3-BC86-4B63538EB5B3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2D1E1AD6-4CE9-44F4-AAFC-6187851D987D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18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86206263-059C-4DC4-96C0-6B78FFB534CD}"/>
            </a:ext>
          </a:extLst>
        </xdr:cNvPr>
        <xdr:cNvSpPr txBox="1">
          <a:spLocks noChangeArrowheads="1"/>
        </xdr:cNvSpPr>
      </xdr:nvSpPr>
      <xdr:spPr bwMode="auto">
        <a:xfrm>
          <a:off x="1914525" y="938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17D2-A6CE-4E9D-84B5-06A20447DED2}">
  <sheetPr>
    <tabColor rgb="FF00B0F0"/>
  </sheetPr>
  <dimension ref="A2:N37"/>
  <sheetViews>
    <sheetView tabSelected="1" zoomScaleNormal="100" zoomScaleSheetLayoutView="50" workbookViewId="0">
      <selection activeCell="J31" sqref="J31"/>
    </sheetView>
  </sheetViews>
  <sheetFormatPr defaultColWidth="9.109375" defaultRowHeight="14.4" x14ac:dyDescent="0.3"/>
  <cols>
    <col min="1" max="1" width="8.6640625" style="1" customWidth="1"/>
    <col min="2" max="2" width="70.6640625" style="15" customWidth="1"/>
    <col min="3" max="14" width="11.44140625" style="1" customWidth="1"/>
    <col min="15" max="16384" width="9.109375" style="6"/>
  </cols>
  <sheetData>
    <row r="2" spans="1:14" s="4" customFormat="1" ht="20.100000000000001" customHeight="1" x14ac:dyDescent="0.3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3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3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3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">
      <c r="A6" s="46" t="s">
        <v>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x14ac:dyDescent="0.3">
      <c r="A7" s="7"/>
      <c r="B7" s="8"/>
      <c r="C7" s="7"/>
      <c r="D7" s="7"/>
      <c r="E7" s="7"/>
      <c r="F7" s="7"/>
      <c r="G7" s="7"/>
    </row>
    <row r="8" spans="1:14" ht="80.099999999999994" customHeight="1" x14ac:dyDescent="0.3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20" customFormat="1" ht="9.9" customHeight="1" x14ac:dyDescent="0.35">
      <c r="A9" s="16">
        <v>1</v>
      </c>
      <c r="B9" s="17">
        <v>2</v>
      </c>
      <c r="C9" s="16">
        <v>3</v>
      </c>
      <c r="D9" s="16">
        <v>4</v>
      </c>
      <c r="E9" s="16">
        <v>5</v>
      </c>
      <c r="F9" s="18">
        <v>6</v>
      </c>
      <c r="G9" s="16">
        <v>7</v>
      </c>
      <c r="H9" s="16">
        <v>8</v>
      </c>
      <c r="I9" s="16">
        <v>9</v>
      </c>
      <c r="J9" s="16">
        <v>10</v>
      </c>
      <c r="K9" s="19">
        <v>11</v>
      </c>
      <c r="L9" s="16" t="s">
        <v>47</v>
      </c>
      <c r="M9" s="16">
        <v>13</v>
      </c>
      <c r="N9" s="16" t="s">
        <v>48</v>
      </c>
    </row>
    <row r="10" spans="1:14" ht="105" customHeight="1" x14ac:dyDescent="0.3">
      <c r="A10" s="10"/>
      <c r="B10" s="11" t="s">
        <v>20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72" x14ac:dyDescent="0.3">
      <c r="A11" s="21">
        <v>1</v>
      </c>
      <c r="B11" s="30" t="s">
        <v>51</v>
      </c>
      <c r="C11" s="12" t="s">
        <v>21</v>
      </c>
      <c r="D11" s="13">
        <v>1548</v>
      </c>
      <c r="E11" s="32" t="s">
        <v>55</v>
      </c>
      <c r="F11" s="32" t="s">
        <v>56</v>
      </c>
      <c r="G11" s="13" t="s">
        <v>57</v>
      </c>
      <c r="H11" s="31">
        <v>194</v>
      </c>
      <c r="I11" s="33">
        <v>0.25</v>
      </c>
      <c r="J11" s="31">
        <v>48.5</v>
      </c>
      <c r="K11" s="31">
        <v>242.5</v>
      </c>
      <c r="L11" s="31">
        <v>300312</v>
      </c>
      <c r="M11" s="31">
        <v>75078</v>
      </c>
      <c r="N11" s="31">
        <v>375390</v>
      </c>
    </row>
    <row r="12" spans="1:14" ht="57.6" x14ac:dyDescent="0.3">
      <c r="A12" s="22">
        <v>2</v>
      </c>
      <c r="B12" s="23" t="s">
        <v>52</v>
      </c>
      <c r="C12" s="12" t="s">
        <v>21</v>
      </c>
      <c r="D12" s="13">
        <v>396</v>
      </c>
      <c r="E12" s="32" t="s">
        <v>55</v>
      </c>
      <c r="F12" s="32">
        <v>423740</v>
      </c>
      <c r="G12" s="13" t="s">
        <v>57</v>
      </c>
      <c r="H12" s="31">
        <v>212</v>
      </c>
      <c r="I12" s="33">
        <v>0.25</v>
      </c>
      <c r="J12" s="31">
        <v>53</v>
      </c>
      <c r="K12" s="31">
        <v>265</v>
      </c>
      <c r="L12" s="31">
        <v>83952</v>
      </c>
      <c r="M12" s="31">
        <v>20988</v>
      </c>
      <c r="N12" s="31">
        <v>104940</v>
      </c>
    </row>
    <row r="13" spans="1:14" ht="43.2" x14ac:dyDescent="0.3">
      <c r="A13" s="22">
        <v>3</v>
      </c>
      <c r="B13" s="23" t="s">
        <v>22</v>
      </c>
      <c r="C13" s="12" t="s">
        <v>21</v>
      </c>
      <c r="D13" s="13">
        <v>496</v>
      </c>
      <c r="E13" s="32" t="s">
        <v>55</v>
      </c>
      <c r="F13" s="32" t="s">
        <v>58</v>
      </c>
      <c r="G13" s="13" t="s">
        <v>59</v>
      </c>
      <c r="H13" s="31">
        <v>248</v>
      </c>
      <c r="I13" s="33">
        <v>0.25</v>
      </c>
      <c r="J13" s="31">
        <v>62</v>
      </c>
      <c r="K13" s="31">
        <v>310</v>
      </c>
      <c r="L13" s="31">
        <v>123008</v>
      </c>
      <c r="M13" s="31">
        <v>30752</v>
      </c>
      <c r="N13" s="31">
        <v>153760</v>
      </c>
    </row>
    <row r="14" spans="1:14" ht="43.2" x14ac:dyDescent="0.3">
      <c r="A14" s="22">
        <v>4</v>
      </c>
      <c r="B14" s="23" t="s">
        <v>23</v>
      </c>
      <c r="C14" s="12" t="s">
        <v>21</v>
      </c>
      <c r="D14" s="13">
        <v>364</v>
      </c>
      <c r="E14" s="32" t="s">
        <v>55</v>
      </c>
      <c r="F14" s="32" t="s">
        <v>60</v>
      </c>
      <c r="G14" s="13" t="s">
        <v>59</v>
      </c>
      <c r="H14" s="31">
        <v>193</v>
      </c>
      <c r="I14" s="33">
        <v>0.25</v>
      </c>
      <c r="J14" s="31">
        <v>48.25</v>
      </c>
      <c r="K14" s="31">
        <v>241.25</v>
      </c>
      <c r="L14" s="31">
        <v>70252</v>
      </c>
      <c r="M14" s="31">
        <v>17563</v>
      </c>
      <c r="N14" s="31">
        <v>87815</v>
      </c>
    </row>
    <row r="15" spans="1:14" ht="57.6" x14ac:dyDescent="0.3">
      <c r="A15" s="22">
        <v>5</v>
      </c>
      <c r="B15" s="23" t="s">
        <v>24</v>
      </c>
      <c r="C15" s="12" t="s">
        <v>21</v>
      </c>
      <c r="D15" s="13">
        <v>1094</v>
      </c>
      <c r="E15" s="32" t="s">
        <v>55</v>
      </c>
      <c r="F15" s="32" t="s">
        <v>61</v>
      </c>
      <c r="G15" s="13" t="s">
        <v>57</v>
      </c>
      <c r="H15" s="31">
        <v>238</v>
      </c>
      <c r="I15" s="33">
        <v>0.25</v>
      </c>
      <c r="J15" s="31">
        <v>59.5</v>
      </c>
      <c r="K15" s="31">
        <v>297.5</v>
      </c>
      <c r="L15" s="31">
        <v>260372</v>
      </c>
      <c r="M15" s="31">
        <v>65093</v>
      </c>
      <c r="N15" s="31">
        <v>325465</v>
      </c>
    </row>
    <row r="16" spans="1:14" ht="43.2" x14ac:dyDescent="0.3">
      <c r="A16" s="22">
        <v>6</v>
      </c>
      <c r="B16" s="23" t="s">
        <v>25</v>
      </c>
      <c r="C16" s="12" t="s">
        <v>21</v>
      </c>
      <c r="D16" s="13">
        <v>548</v>
      </c>
      <c r="E16" s="32" t="s">
        <v>55</v>
      </c>
      <c r="F16" s="32" t="s">
        <v>62</v>
      </c>
      <c r="G16" s="13" t="s">
        <v>57</v>
      </c>
      <c r="H16" s="31">
        <v>238</v>
      </c>
      <c r="I16" s="33">
        <v>0.25</v>
      </c>
      <c r="J16" s="31">
        <v>59.5</v>
      </c>
      <c r="K16" s="31">
        <v>297.5</v>
      </c>
      <c r="L16" s="31">
        <v>130424</v>
      </c>
      <c r="M16" s="31">
        <v>32606</v>
      </c>
      <c r="N16" s="31">
        <v>163030</v>
      </c>
    </row>
    <row r="17" spans="1:14" ht="30" customHeight="1" x14ac:dyDescent="0.3">
      <c r="A17" s="14"/>
      <c r="B17" s="47" t="s">
        <v>26</v>
      </c>
      <c r="C17" s="48"/>
      <c r="D17" s="48"/>
      <c r="E17" s="48"/>
      <c r="F17" s="48"/>
      <c r="G17" s="48"/>
      <c r="H17" s="48"/>
      <c r="I17" s="48"/>
      <c r="J17" s="48"/>
      <c r="K17" s="48"/>
      <c r="L17" s="49"/>
      <c r="M17" s="50">
        <f>SUM(L11:L16)</f>
        <v>968320</v>
      </c>
      <c r="N17" s="51"/>
    </row>
    <row r="18" spans="1:14" ht="30" customHeight="1" x14ac:dyDescent="0.3">
      <c r="A18" s="14"/>
      <c r="B18" s="47" t="s">
        <v>27</v>
      </c>
      <c r="C18" s="48"/>
      <c r="D18" s="48"/>
      <c r="E18" s="48"/>
      <c r="F18" s="48"/>
      <c r="G18" s="48"/>
      <c r="H18" s="48"/>
      <c r="I18" s="48"/>
      <c r="J18" s="48"/>
      <c r="K18" s="48"/>
      <c r="L18" s="49"/>
      <c r="M18" s="50">
        <f>SUM(N11:N16)</f>
        <v>1210400</v>
      </c>
      <c r="N18" s="51"/>
    </row>
    <row r="21" spans="1:14" ht="33.75" customHeight="1" x14ac:dyDescent="0.3">
      <c r="A21" s="52" t="s">
        <v>28</v>
      </c>
      <c r="B21" s="52"/>
      <c r="C21" s="52"/>
      <c r="D21" s="52"/>
      <c r="E21" s="52"/>
      <c r="F21" s="52"/>
      <c r="G21" s="52"/>
      <c r="H21" s="52"/>
    </row>
    <row r="22" spans="1:14" ht="15" thickBot="1" x14ac:dyDescent="0.35">
      <c r="A22"/>
      <c r="B22"/>
      <c r="C22"/>
      <c r="D22"/>
      <c r="E22"/>
      <c r="F22"/>
      <c r="G22"/>
      <c r="H22"/>
    </row>
    <row r="23" spans="1:14" ht="24.9" customHeight="1" x14ac:dyDescent="0.3">
      <c r="A23" s="53" t="s">
        <v>29</v>
      </c>
      <c r="B23" s="55" t="s">
        <v>30</v>
      </c>
      <c r="C23" s="57" t="s">
        <v>50</v>
      </c>
      <c r="D23" s="57"/>
      <c r="E23" s="57"/>
      <c r="F23" s="57"/>
      <c r="G23" s="57"/>
      <c r="H23" s="58"/>
    </row>
    <row r="24" spans="1:14" ht="24.9" customHeight="1" x14ac:dyDescent="0.3">
      <c r="A24" s="54"/>
      <c r="B24" s="56"/>
      <c r="C24" s="59"/>
      <c r="D24" s="59"/>
      <c r="E24" s="59"/>
      <c r="F24" s="59"/>
      <c r="G24" s="59"/>
      <c r="H24" s="60"/>
    </row>
    <row r="25" spans="1:14" ht="24.9" customHeight="1" x14ac:dyDescent="0.3">
      <c r="A25" s="27" t="s">
        <v>31</v>
      </c>
      <c r="B25" s="24" t="s">
        <v>32</v>
      </c>
      <c r="C25" s="34" t="s">
        <v>65</v>
      </c>
      <c r="D25" s="35"/>
      <c r="E25" s="35"/>
      <c r="F25" s="35"/>
      <c r="G25" s="35"/>
      <c r="H25" s="36"/>
    </row>
    <row r="26" spans="1:14" ht="24.9" customHeight="1" x14ac:dyDescent="0.3">
      <c r="A26" s="27" t="s">
        <v>33</v>
      </c>
      <c r="B26" s="25" t="s">
        <v>34</v>
      </c>
      <c r="C26" s="34" t="s">
        <v>67</v>
      </c>
      <c r="D26" s="35"/>
      <c r="E26" s="35"/>
      <c r="F26" s="35"/>
      <c r="G26" s="35"/>
      <c r="H26" s="36"/>
    </row>
    <row r="27" spans="1:14" ht="51" customHeight="1" x14ac:dyDescent="0.3">
      <c r="A27" s="27" t="s">
        <v>35</v>
      </c>
      <c r="B27" s="25" t="s">
        <v>53</v>
      </c>
      <c r="C27" s="34" t="s">
        <v>63</v>
      </c>
      <c r="D27" s="35"/>
      <c r="E27" s="35"/>
      <c r="F27" s="35"/>
      <c r="G27" s="35"/>
      <c r="H27" s="36"/>
    </row>
    <row r="28" spans="1:14" ht="24.9" customHeight="1" x14ac:dyDescent="0.3">
      <c r="A28" s="27" t="s">
        <v>36</v>
      </c>
      <c r="B28" s="25" t="s">
        <v>37</v>
      </c>
      <c r="C28" s="34" t="s">
        <v>64</v>
      </c>
      <c r="D28" s="35"/>
      <c r="E28" s="35"/>
      <c r="F28" s="35"/>
      <c r="G28" s="35"/>
      <c r="H28" s="36"/>
    </row>
    <row r="29" spans="1:14" ht="24.9" customHeight="1" x14ac:dyDescent="0.3">
      <c r="A29" s="27" t="s">
        <v>38</v>
      </c>
      <c r="B29" s="25" t="s">
        <v>39</v>
      </c>
      <c r="C29" s="63" t="s">
        <v>71</v>
      </c>
      <c r="D29" s="64"/>
      <c r="E29" s="64"/>
      <c r="F29" s="64"/>
      <c r="G29" s="64"/>
      <c r="H29" s="65"/>
    </row>
    <row r="30" spans="1:14" ht="24.9" customHeight="1" x14ac:dyDescent="0.3">
      <c r="A30" s="27" t="s">
        <v>40</v>
      </c>
      <c r="B30" s="25" t="s">
        <v>41</v>
      </c>
      <c r="C30" s="63" t="s">
        <v>66</v>
      </c>
      <c r="D30" s="64"/>
      <c r="E30" s="64"/>
      <c r="F30" s="64"/>
      <c r="G30" s="64"/>
      <c r="H30" s="65"/>
    </row>
    <row r="31" spans="1:14" ht="24.9" customHeight="1" x14ac:dyDescent="0.3">
      <c r="A31" s="27" t="s">
        <v>42</v>
      </c>
      <c r="B31" s="26" t="s">
        <v>43</v>
      </c>
      <c r="C31" s="34" t="s">
        <v>68</v>
      </c>
      <c r="D31" s="35"/>
      <c r="E31" s="35"/>
      <c r="F31" s="35"/>
      <c r="G31" s="35"/>
      <c r="H31" s="36"/>
    </row>
    <row r="32" spans="1:14" ht="24.9" customHeight="1" x14ac:dyDescent="0.3">
      <c r="A32" s="27" t="s">
        <v>44</v>
      </c>
      <c r="B32" s="25" t="s">
        <v>45</v>
      </c>
      <c r="C32" s="61" t="s">
        <v>70</v>
      </c>
      <c r="D32" s="61"/>
      <c r="E32" s="61"/>
      <c r="F32" s="61"/>
      <c r="G32" s="61"/>
      <c r="H32" s="62"/>
    </row>
    <row r="33" spans="1:8" ht="45" customHeight="1" thickBot="1" x14ac:dyDescent="0.35">
      <c r="A33" s="28" t="s">
        <v>46</v>
      </c>
      <c r="B33" s="29" t="s">
        <v>54</v>
      </c>
      <c r="C33" s="66" t="s">
        <v>69</v>
      </c>
      <c r="D33" s="66"/>
      <c r="E33" s="66"/>
      <c r="F33" s="66"/>
      <c r="G33" s="66"/>
      <c r="H33" s="67"/>
    </row>
    <row r="34" spans="1:8" x14ac:dyDescent="0.3">
      <c r="A34"/>
      <c r="B34"/>
      <c r="C34"/>
      <c r="D34"/>
      <c r="E34"/>
      <c r="F34"/>
      <c r="G34"/>
      <c r="H34"/>
    </row>
    <row r="35" spans="1:8" x14ac:dyDescent="0.3">
      <c r="A35" s="37" t="s">
        <v>49</v>
      </c>
      <c r="B35" s="38"/>
      <c r="C35" s="38"/>
      <c r="D35" s="38"/>
      <c r="E35" s="38"/>
      <c r="F35" s="38"/>
      <c r="G35" s="38"/>
      <c r="H35" s="39"/>
    </row>
    <row r="36" spans="1:8" x14ac:dyDescent="0.3">
      <c r="A36" s="40"/>
      <c r="B36" s="41"/>
      <c r="C36" s="41"/>
      <c r="D36" s="41"/>
      <c r="E36" s="41"/>
      <c r="F36" s="41"/>
      <c r="G36" s="41"/>
      <c r="H36" s="42"/>
    </row>
    <row r="37" spans="1:8" x14ac:dyDescent="0.3">
      <c r="A37" s="43"/>
      <c r="B37" s="44"/>
      <c r="C37" s="44"/>
      <c r="D37" s="44"/>
      <c r="E37" s="44"/>
      <c r="F37" s="44"/>
      <c r="G37" s="44"/>
      <c r="H37" s="45"/>
    </row>
  </sheetData>
  <protectedRanges>
    <protectedRange sqref="F9" name="Range1_2_2_1"/>
  </protectedRanges>
  <mergeCells count="19">
    <mergeCell ref="A35:H37"/>
    <mergeCell ref="A6:N6"/>
    <mergeCell ref="B17:L17"/>
    <mergeCell ref="M17:N17"/>
    <mergeCell ref="B18:L18"/>
    <mergeCell ref="M18:N18"/>
    <mergeCell ref="A21:H21"/>
    <mergeCell ref="A23:A24"/>
    <mergeCell ref="B23:B24"/>
    <mergeCell ref="C23:H24"/>
    <mergeCell ref="C25:H25"/>
    <mergeCell ref="C31:H31"/>
    <mergeCell ref="C32:H32"/>
    <mergeCell ref="C33:H33"/>
    <mergeCell ref="C26:H26"/>
    <mergeCell ref="C27:H27"/>
    <mergeCell ref="C28:H28"/>
    <mergeCell ref="C29:H29"/>
    <mergeCell ref="C30:H30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Grupa 31</vt:lpstr>
      <vt:lpstr>'TROŠKOVNIK Grupa 31'!Podrucje_ispisa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Igor Franić</cp:lastModifiedBy>
  <dcterms:created xsi:type="dcterms:W3CDTF">2023-06-27T19:34:25Z</dcterms:created>
  <dcterms:modified xsi:type="dcterms:W3CDTF">2023-09-28T11:24:41Z</dcterms:modified>
</cp:coreProperties>
</file>