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NDERI 2023\1. U TIJEKU\HZJZ_zajednicka nabava_G-43_14.09\Ponuda Biospectra\"/>
    </mc:Choice>
  </mc:AlternateContent>
  <xr:revisionPtr revIDLastSave="0" documentId="13_ncr:1_{69876988-2F85-416E-8AE7-0A82416F2282}" xr6:coauthVersionLast="47" xr6:coauthVersionMax="47" xr10:uidLastSave="{00000000-0000-0000-0000-000000000000}"/>
  <bookViews>
    <workbookView xWindow="-110" yWindow="-110" windowWidth="19420" windowHeight="10420" xr2:uid="{0A6CBCBB-E5DF-43C2-B68C-89829AC1D2CB}"/>
  </bookViews>
  <sheets>
    <sheet name="TROŠKOVNIK Grupa 43" sheetId="1" r:id="rId1"/>
  </sheets>
  <definedNames>
    <definedName name="_xlnm.Print_Area" localSheetId="0">'TROŠKOVNIK Grupa 43'!$A$2:$N$13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" l="1"/>
  <c r="N11" i="1"/>
  <c r="M11" i="1"/>
  <c r="L11" i="1"/>
  <c r="K11" i="1"/>
  <c r="J11" i="1"/>
</calcChain>
</file>

<file path=xl/sharedStrings.xml><?xml version="1.0" encoding="utf-8"?>
<sst xmlns="http://schemas.openxmlformats.org/spreadsheetml/2006/main" count="30" uniqueCount="30">
  <si>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</si>
  <si>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</si>
  <si>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</si>
  <si>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</si>
  <si>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</si>
  <si>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 xml:space="preserve">TROŠKOVNIK - Grupa 43. Reagensi  za apart Credo diagnostic 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</si>
  <si>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</si>
  <si>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</si>
  <si>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</si>
  <si>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</si>
  <si>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</si>
  <si>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</si>
  <si>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</si>
  <si>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</si>
  <si>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</si>
  <si>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</si>
  <si>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</si>
  <si>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</si>
  <si>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</si>
  <si>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</si>
  <si>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r>
      <t xml:space="preserve">GRUPA PREDMETA NABAVE 43. Reagensi  za apart Credo diagnostic 
</t>
    </r>
    <r>
      <rPr>
        <sz val="11"/>
        <rFont val="Calibri"/>
        <family val="2"/>
        <scheme val="minor"/>
      </rPr>
      <t xml:space="preserve">VAŽNO: </t>
    </r>
    <r>
      <rPr>
        <b/>
        <sz val="11"/>
        <rFont val="Calibri"/>
        <family val="2"/>
        <scheme val="minor"/>
      </rPr>
      <t>Odabrani ponuditelj mora osigurati i ustupiti na besplatno korištenje dijagnostički uređaj za vrijeme trajanja okvirnog sporazuma. Svi ponuđeni artikli moraju biti kompatibilni s uređajem koji se ustupa na besplatno korištenje. Odabrani Ponuditelj pokriva sve troškove isporuke uređaja,instalacije, validacije, servisa  i redovnog održavanja uređaja, educiranja  osoblja. Uređaj mora  imati mogućnosti povezivanja s bolničkim sustavom a troškove povezivanja uređaja  snosi Ponuditelj.</t>
    </r>
  </si>
  <si>
    <t>Regensi za brzi PCR za SARS-COV-2( SARS-COV-2 specifična RNK i univerzalni SARS RNK, detekcija na dva odsjeka N gena ,sa detekcijom interne kontrole(IC) uz trajanje do 20 minuta)</t>
  </si>
  <si>
    <t>test</t>
  </si>
  <si>
    <t>UKUPNO ZA GRUPU PREDMETA NABAVE 43 BROJKAMA BEZ PDV-a:</t>
  </si>
  <si>
    <t>UKUPNO ZA GRUPU PREDMETA NABAVE 43 BROJKAMA S PDV-om:</t>
  </si>
  <si>
    <t>12=4*8</t>
  </si>
  <si>
    <t>14=12+13</t>
  </si>
  <si>
    <t>Trenton Biomedical Ltd. Tajvan</t>
  </si>
  <si>
    <t>PCRAE0120</t>
  </si>
  <si>
    <t>20 testova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</si>
</sst>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" fontId="2" fillId="0" borderId="0" xfId="0" applyNumberFormat="1" applyFont="1" applyAlignment="1">
      <alignment horizontal="center" vertical="center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13</xdr:row>
      <xdr:rowOff>0</xdr:rowOff>
    </xdr:from>
    <xdr:to>
      <xdr:col>1</xdr:col>
      <xdr:colOff>1409700</xdr:colOff>
      <xdr:row>13</xdr:row>
      <xdr:rowOff>201930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9BA249F-11C8-4CDA-A07B-42B2E4BC0B9F}"/>
            </a:ext>
          </a:extLst>
        </xdr:cNvPr>
        <xdr:cNvSpPr txBox="1">
          <a:spLocks noChangeArrowheads="1"/>
        </xdr:cNvSpPr>
      </xdr:nvSpPr>
      <xdr:spPr bwMode="auto">
        <a:xfrm>
          <a:off x="1914525" y="7591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2AA6C7A8-8620-49CE-BF2F-22E27EFC574F}"/>
            </a:ext>
          </a:extLst>
        </xdr:cNvPr>
        <xdr:cNvSpPr txBox="1">
          <a:spLocks noChangeArrowheads="1"/>
        </xdr:cNvSpPr>
      </xdr:nvSpPr>
      <xdr:spPr bwMode="auto">
        <a:xfrm>
          <a:off x="1914525" y="7591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32FF6BD-FAD1-4FE1-A561-3BA68908080E}"/>
            </a:ext>
          </a:extLst>
        </xdr:cNvPr>
        <xdr:cNvSpPr txBox="1">
          <a:spLocks noChangeArrowheads="1"/>
        </xdr:cNvSpPr>
      </xdr:nvSpPr>
      <xdr:spPr bwMode="auto">
        <a:xfrm>
          <a:off x="1914525" y="7591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9FDF6B10-6187-48C6-B668-3B6C84583522}"/>
            </a:ext>
          </a:extLst>
        </xdr:cNvPr>
        <xdr:cNvSpPr txBox="1">
          <a:spLocks noChangeArrowheads="1"/>
        </xdr:cNvSpPr>
      </xdr:nvSpPr>
      <xdr:spPr bwMode="auto">
        <a:xfrm>
          <a:off x="1914525" y="7591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2CDF5BC-C4A6-439C-8FB1-1953CEEAE3FD}"/>
            </a:ext>
          </a:extLst>
        </xdr:cNvPr>
        <xdr:cNvSpPr txBox="1">
          <a:spLocks noChangeArrowheads="1"/>
        </xdr:cNvSpPr>
      </xdr:nvSpPr>
      <xdr:spPr bwMode="auto">
        <a:xfrm>
          <a:off x="1914525" y="7591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FC39B36-4237-4E20-8CC4-1C88202B4030}"/>
            </a:ext>
          </a:extLst>
        </xdr:cNvPr>
        <xdr:cNvSpPr txBox="1">
          <a:spLocks noChangeArrowheads="1"/>
        </xdr:cNvSpPr>
      </xdr:nvSpPr>
      <xdr:spPr bwMode="auto">
        <a:xfrm>
          <a:off x="1914525" y="7591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D49FA8F-F345-4FE3-BA81-5FDFE689F9B1}"/>
            </a:ext>
          </a:extLst>
        </xdr:cNvPr>
        <xdr:cNvSpPr txBox="1">
          <a:spLocks noChangeArrowheads="1"/>
        </xdr:cNvSpPr>
      </xdr:nvSpPr>
      <xdr:spPr bwMode="auto">
        <a:xfrm>
          <a:off x="1914525" y="7591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517C5186-750A-4FB8-9EC0-2767703567DE}"/>
            </a:ext>
          </a:extLst>
        </xdr:cNvPr>
        <xdr:cNvSpPr txBox="1">
          <a:spLocks noChangeArrowheads="1"/>
        </xdr:cNvSpPr>
      </xdr:nvSpPr>
      <xdr:spPr bwMode="auto">
        <a:xfrm>
          <a:off x="1914525" y="7591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59E3A69-F3DD-4B58-8D32-1E46C5A9C64D}"/>
            </a:ext>
          </a:extLst>
        </xdr:cNvPr>
        <xdr:cNvSpPr txBox="1">
          <a:spLocks noChangeArrowheads="1"/>
        </xdr:cNvSpPr>
      </xdr:nvSpPr>
      <xdr:spPr bwMode="auto">
        <a:xfrm>
          <a:off x="1914525" y="7591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C5392909-C1DF-42D5-ACAC-2AE62C3F9B03}"/>
            </a:ext>
          </a:extLst>
        </xdr:cNvPr>
        <xdr:cNvSpPr txBox="1">
          <a:spLocks noChangeArrowheads="1"/>
        </xdr:cNvSpPr>
      </xdr:nvSpPr>
      <xdr:spPr bwMode="auto">
        <a:xfrm>
          <a:off x="1914525" y="7591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D2668A94-F798-4164-A068-D43C03E70461}"/>
            </a:ext>
          </a:extLst>
        </xdr:cNvPr>
        <xdr:cNvSpPr txBox="1">
          <a:spLocks noChangeArrowheads="1"/>
        </xdr:cNvSpPr>
      </xdr:nvSpPr>
      <xdr:spPr bwMode="auto">
        <a:xfrm>
          <a:off x="1914525" y="7591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10E4793-DBF0-402C-8234-155711306CEA}"/>
            </a:ext>
          </a:extLst>
        </xdr:cNvPr>
        <xdr:cNvSpPr txBox="1">
          <a:spLocks noChangeArrowheads="1"/>
        </xdr:cNvSpPr>
      </xdr:nvSpPr>
      <xdr:spPr bwMode="auto">
        <a:xfrm>
          <a:off x="1914525" y="7591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A68690EC-36DF-405F-9283-DFBD0402970C}"/>
            </a:ext>
          </a:extLst>
        </xdr:cNvPr>
        <xdr:cNvSpPr txBox="1">
          <a:spLocks noChangeArrowheads="1"/>
        </xdr:cNvSpPr>
      </xdr:nvSpPr>
      <xdr:spPr bwMode="auto">
        <a:xfrm>
          <a:off x="1914525" y="7591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1B69052D-FFAE-48EE-9D4A-B406FCD02538}"/>
            </a:ext>
          </a:extLst>
        </xdr:cNvPr>
        <xdr:cNvSpPr txBox="1">
          <a:spLocks noChangeArrowheads="1"/>
        </xdr:cNvSpPr>
      </xdr:nvSpPr>
      <xdr:spPr bwMode="auto">
        <a:xfrm>
          <a:off x="1914525" y="7591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229D6DB2-35BE-4582-835D-973B98B03CFB}"/>
            </a:ext>
          </a:extLst>
        </xdr:cNvPr>
        <xdr:cNvSpPr txBox="1">
          <a:spLocks noChangeArrowheads="1"/>
        </xdr:cNvSpPr>
      </xdr:nvSpPr>
      <xdr:spPr bwMode="auto">
        <a:xfrm>
          <a:off x="1914525" y="7591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3185C1A6-8EBF-4A95-8531-9585CFFB14A5}"/>
            </a:ext>
          </a:extLst>
        </xdr:cNvPr>
        <xdr:cNvSpPr txBox="1">
          <a:spLocks noChangeArrowheads="1"/>
        </xdr:cNvSpPr>
      </xdr:nvSpPr>
      <xdr:spPr bwMode="auto">
        <a:xfrm>
          <a:off x="1914525" y="7591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5209A8E1-3D34-4C15-8127-05F74D73E0FF}"/>
            </a:ext>
          </a:extLst>
        </xdr:cNvPr>
        <xdr:cNvSpPr txBox="1">
          <a:spLocks noChangeArrowheads="1"/>
        </xdr:cNvSpPr>
      </xdr:nvSpPr>
      <xdr:spPr bwMode="auto">
        <a:xfrm>
          <a:off x="1914525" y="7591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8AB8F7FF-D6ED-4CB9-8F8F-5DC478CFBB9A}"/>
            </a:ext>
          </a:extLst>
        </xdr:cNvPr>
        <xdr:cNvSpPr txBox="1">
          <a:spLocks noChangeArrowheads="1"/>
        </xdr:cNvSpPr>
      </xdr:nvSpPr>
      <xdr:spPr bwMode="auto">
        <a:xfrm>
          <a:off x="1914525" y="7591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BA4CD-6FC9-411A-BE86-9A7AA12D28CD}">
  <sheetPr>
    <tabColor rgb="FF00B0F0"/>
  </sheetPr>
  <dimension ref="A2:N13"/>
  <sheetViews>
    <sheetView tabSelected="1" topLeftCell="B8" zoomScaleNormal="100" zoomScaleSheetLayoutView="50" workbookViewId="0">
      <selection activeCell="M14" sqref="M14"/>
    </sheetView>
  </sheetViews>
  <sheetFormatPr defaultColWidth="9.1796875" defaultRowHeight="21" x14ac:dyDescent="0.5"/>
  <cols>
    <col min="1" max="1" width="8.7265625" style="1" customWidth="1"/>
    <col min="2" max="2" width="70.7265625" style="16" customWidth="1"/>
    <col min="3" max="14" width="11.453125" style="1" customWidth="1"/>
    <col min="15" max="16384" width="9.1796875" style="6"/>
  </cols>
  <sheetData>
    <row r="2" spans="1:14" s="4" customFormat="1" ht="20.149999999999999" customHeight="1" x14ac:dyDescent="0.3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49999999999999" customHeight="1" x14ac:dyDescent="0.3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49999999999999" customHeight="1" x14ac:dyDescent="0.3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49999999999999" customHeight="1" x14ac:dyDescent="0.35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31.5" customHeight="1" x14ac:dyDescent="0.5">
      <c r="A6" s="25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x14ac:dyDescent="0.5">
      <c r="A7" s="7"/>
      <c r="B7" s="8"/>
      <c r="C7" s="7"/>
      <c r="D7" s="7"/>
      <c r="E7" s="7"/>
      <c r="F7" s="7"/>
      <c r="G7" s="7"/>
    </row>
    <row r="8" spans="1:14" ht="80.150000000000006" customHeight="1" x14ac:dyDescent="0.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</row>
    <row r="9" spans="1:14" s="10" customFormat="1" ht="10" customHeight="1" x14ac:dyDescent="0.45">
      <c r="A9" s="17">
        <v>1</v>
      </c>
      <c r="B9" s="18">
        <v>2</v>
      </c>
      <c r="C9" s="17">
        <v>3</v>
      </c>
      <c r="D9" s="17">
        <v>4</v>
      </c>
      <c r="E9" s="17">
        <v>5</v>
      </c>
      <c r="F9" s="19">
        <v>6</v>
      </c>
      <c r="G9" s="17">
        <v>7</v>
      </c>
      <c r="H9" s="17">
        <v>8</v>
      </c>
      <c r="I9" s="17">
        <v>9</v>
      </c>
      <c r="J9" s="17">
        <v>10</v>
      </c>
      <c r="K9" s="20">
        <v>11</v>
      </c>
      <c r="L9" s="17" t="s">
        <v>25</v>
      </c>
      <c r="M9" s="17">
        <v>13</v>
      </c>
      <c r="N9" s="17" t="s">
        <v>26</v>
      </c>
    </row>
    <row r="10" spans="1:14" ht="126.75" customHeight="1" x14ac:dyDescent="0.5">
      <c r="A10" s="11"/>
      <c r="B10" s="12" t="s">
        <v>20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s="23" customFormat="1" ht="43.5" x14ac:dyDescent="0.35">
      <c r="A11" s="21">
        <v>1</v>
      </c>
      <c r="B11" s="24" t="s">
        <v>21</v>
      </c>
      <c r="C11" s="22" t="s">
        <v>22</v>
      </c>
      <c r="D11" s="13">
        <v>6600</v>
      </c>
      <c r="E11" s="29" t="s">
        <v>27</v>
      </c>
      <c r="F11" s="13" t="s">
        <v>28</v>
      </c>
      <c r="G11" s="13" t="s">
        <v>29</v>
      </c>
      <c r="H11" s="14">
        <v>25</v>
      </c>
      <c r="I11" s="14">
        <v>25</v>
      </c>
      <c r="J11" s="14">
        <f>(H11*25%)</f>
        <v>6.25</v>
      </c>
      <c r="K11" s="14">
        <f>(H11*1.25)</f>
        <v>31.25</v>
      </c>
      <c r="L11" s="14">
        <f>(D11*H11)</f>
        <v>165000</v>
      </c>
      <c r="M11" s="14">
        <f>(L11*25%)</f>
        <v>41250</v>
      </c>
      <c r="N11" s="14">
        <f>(L11*1.25)</f>
        <v>206250</v>
      </c>
    </row>
    <row r="12" spans="1:14" ht="30" customHeight="1" x14ac:dyDescent="0.5">
      <c r="A12" s="15"/>
      <c r="B12" s="26" t="s">
        <v>23</v>
      </c>
      <c r="C12" s="27"/>
      <c r="D12" s="27"/>
      <c r="E12" s="27"/>
      <c r="F12" s="27"/>
      <c r="G12" s="27"/>
      <c r="H12" s="27"/>
      <c r="I12" s="27"/>
      <c r="J12" s="27"/>
      <c r="K12" s="27"/>
      <c r="L12" s="28"/>
      <c r="M12" s="30">
        <v>165000</v>
      </c>
      <c r="N12" s="31"/>
    </row>
    <row r="13" spans="1:14" ht="30" customHeight="1" x14ac:dyDescent="0.5">
      <c r="A13" s="15"/>
      <c r="B13" s="26" t="s">
        <v>24</v>
      </c>
      <c r="C13" s="27"/>
      <c r="D13" s="27"/>
      <c r="E13" s="27"/>
      <c r="F13" s="27"/>
      <c r="G13" s="27"/>
      <c r="H13" s="27"/>
      <c r="I13" s="27"/>
      <c r="J13" s="27"/>
      <c r="K13" s="27"/>
      <c r="L13" s="28"/>
      <c r="M13" s="30">
        <f>(M12*1.25)</f>
        <v>206250</v>
      </c>
      <c r="N13" s="31"/>
    </row>
  </sheetData>
  <protectedRanges>
    <protectedRange sqref="F9" name="Range1_2_2_1"/>
  </protectedRanges>
  <mergeCells count="5">
    <mergeCell ref="A6:N6"/>
    <mergeCell ref="B12:L12"/>
    <mergeCell ref="M12:N12"/>
    <mergeCell ref="B13:L13"/>
    <mergeCell ref="M13:N13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43</vt:lpstr>
      <vt:lpstr>'TROŠKOVNIK Grupa 43'!Print_Area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Tatjana Juranovic</cp:lastModifiedBy>
  <dcterms:created xsi:type="dcterms:W3CDTF">2023-06-27T18:59:24Z</dcterms:created>
  <dcterms:modified xsi:type="dcterms:W3CDTF">2023-08-24T09:34:31Z</dcterms:modified>
</cp:coreProperties>
</file>