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Zg-nas\departments$\Med_prog\POSTUPCI 2023\224 - HZJZ - 0034252 - REAGENSI, TESTOVI I POTROŠNI MATERIJAL ZA MIKROBIOLOGIJU ZA ZDRAVSTVENE USTANOVE REPUBLIKE HRVATSKE\ISPUNJEN TROŠKOVNIK\"/>
    </mc:Choice>
  </mc:AlternateContent>
  <bookViews>
    <workbookView xWindow="-120" yWindow="-120" windowWidth="29040" windowHeight="15840"/>
  </bookViews>
  <sheets>
    <sheet name="TROŠKOVNIK Grupa 63" sheetId="1" r:id="rId1"/>
  </sheets>
  <definedNames>
    <definedName name="_xlnm.Print_Area" localSheetId="0">'TROŠKOVNIK Grupa 63'!$A$2:$N$13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12" i="1"/>
  <c r="N11" i="1"/>
  <c r="M11" i="1"/>
  <c r="L11" i="1"/>
  <c r="K11" i="1"/>
  <c r="J11" i="1"/>
</calcChain>
</file>

<file path=xl/sharedStrings.xml><?xml version="1.0" encoding="utf-8"?>
<sst xmlns="http://schemas.openxmlformats.org/spreadsheetml/2006/main" count="30" uniqueCount="30">
  <si>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</si>
  <si>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</si>
  <si>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</si>
  <si>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</si>
  <si>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</si>
  <si>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63: Reagensi, testovi i potrošni materijal za aparat Architect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</si>
  <si>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</si>
  <si>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</si>
  <si>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</si>
  <si>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</si>
  <si>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</si>
  <si>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</si>
  <si>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</si>
  <si>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</si>
  <si>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</si>
  <si>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</si>
  <si>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</si>
  <si>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</si>
  <si>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</si>
  <si>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</si>
  <si>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63: Reagensi, testovi i potrošni materijal za aparat Architect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 Ponuđeni proizvod mora biti kompatibilan sa uređajem Architect.</t>
    </r>
  </si>
  <si>
    <t>HCV Ag</t>
  </si>
  <si>
    <t>test</t>
  </si>
  <si>
    <t>UKUPNO ZA GRUPU PREDMETA NABAVE 63 BROJKAMA BEZ PDV-a:</t>
  </si>
  <si>
    <t>UKUPNO ZA GRUPU PREDMETA NABAVE 63 BROJKAMA S PDV-om:</t>
  </si>
  <si>
    <t>12=4*8</t>
  </si>
  <si>
    <t>14=12+13</t>
  </si>
  <si>
    <t>06L4729</t>
  </si>
  <si>
    <t>100 testova</t>
  </si>
  <si>
    <t>Abbott GmbH, Njemačka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</si>
</sst>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9" fontId="1" fillId="0" borderId="1" xfId="2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Explanatory Text" xfId="1" builtinId="5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13</xdr:row>
      <xdr:rowOff>0</xdr:rowOff>
    </xdr:from>
    <xdr:to>
      <xdr:col>1</xdr:col>
      <xdr:colOff>1405812</xdr:colOff>
      <xdr:row>13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859788-7F67-453E-9419-3C7CD1C9923F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2312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19C9696-2904-4294-9AF5-FCC4FED007F4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C00EC4F-A71F-4B83-AE91-01B329F97888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D24383A-6B60-4C0E-B37E-A3E66960724D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F1883C7-CF23-4C65-BA31-B9E0337CFAA9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2B8FB48-5BF9-4EB6-BA3B-3B3F105182FF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518B26F-059D-4C36-B547-A853754E76E5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197863E-A614-448B-AB33-C063F8422842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188836-4D8C-4C98-9A60-5622B205CE77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5A7DF8F-CDB1-4C84-B9D5-0126A86514E9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0EE49B6-2B5D-4604-B2B8-651A97781022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08BD418-A21A-42F2-AEA7-F1E5F46A4EC2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0682B90-8FA1-47BC-BF11-3297127677A4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1FC46EA-98ED-449C-9EE3-623972DE662B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1F8D009-01A9-440E-8E74-53332A2B3C3E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C0FC977-9C7E-4DA1-82F5-EFC8760618A3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6974801-B4A8-4F28-8844-686867357DFB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8930143-E41E-474B-AE23-4E135C845BD4}"/>
            </a:ext>
          </a:extLst>
        </xdr:cNvPr>
        <xdr:cNvSpPr txBox="1">
          <a:spLocks noChangeArrowheads="1"/>
        </xdr:cNvSpPr>
      </xdr:nvSpPr>
      <xdr:spPr bwMode="auto">
        <a:xfrm>
          <a:off x="1914525" y="7553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13"/>
  <sheetViews>
    <sheetView tabSelected="1" zoomScale="98" zoomScaleNormal="98" zoomScaleSheetLayoutView="50" workbookViewId="0">
      <selection activeCell="E11" sqref="E11"/>
    </sheetView>
  </sheetViews>
  <sheetFormatPr defaultColWidth="9.140625" defaultRowHeight="21" x14ac:dyDescent="0.35"/>
  <cols>
    <col min="1" max="1" width="8.7109375" style="1" customWidth="1"/>
    <col min="2" max="2" width="70.7109375" style="18" customWidth="1"/>
    <col min="3" max="4" width="11.42578125" style="1" customWidth="1"/>
    <col min="5" max="5" width="14.7109375" style="1" customWidth="1"/>
    <col min="6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499999999999993" customHeight="1" x14ac:dyDescent="0.3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25</v>
      </c>
      <c r="M9" s="19">
        <v>13</v>
      </c>
      <c r="N9" s="19" t="s">
        <v>26</v>
      </c>
    </row>
    <row r="10" spans="1:14" ht="60.75" customHeight="1" x14ac:dyDescent="0.35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4" customFormat="1" ht="30" customHeight="1" x14ac:dyDescent="0.25">
      <c r="A11" s="23">
        <v>1</v>
      </c>
      <c r="B11" s="24" t="s">
        <v>21</v>
      </c>
      <c r="C11" s="13" t="s">
        <v>22</v>
      </c>
      <c r="D11" s="14">
        <v>8000</v>
      </c>
      <c r="E11" s="32" t="s">
        <v>29</v>
      </c>
      <c r="F11" s="14" t="s">
        <v>27</v>
      </c>
      <c r="G11" s="14" t="s">
        <v>28</v>
      </c>
      <c r="H11" s="15">
        <v>11.86</v>
      </c>
      <c r="I11" s="25">
        <v>0.25</v>
      </c>
      <c r="J11" s="16">
        <f>H11*I11</f>
        <v>2.9649999999999999</v>
      </c>
      <c r="K11" s="16">
        <f>H11*1.25</f>
        <v>14.824999999999999</v>
      </c>
      <c r="L11" s="16">
        <f>D11*H11</f>
        <v>94880</v>
      </c>
      <c r="M11" s="16">
        <f>L11*25/100</f>
        <v>23720</v>
      </c>
      <c r="N11" s="16">
        <f>L11+M11</f>
        <v>118600</v>
      </c>
    </row>
    <row r="12" spans="1:14" ht="30" customHeight="1" x14ac:dyDescent="0.35">
      <c r="A12" s="17"/>
      <c r="B12" s="27" t="s">
        <v>23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30">
        <f>L11</f>
        <v>94880</v>
      </c>
      <c r="N12" s="31"/>
    </row>
    <row r="13" spans="1:14" ht="30" customHeight="1" x14ac:dyDescent="0.35">
      <c r="A13" s="17"/>
      <c r="B13" s="27" t="s">
        <v>24</v>
      </c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30">
        <f>N11</f>
        <v>118600</v>
      </c>
      <c r="N13" s="31"/>
    </row>
  </sheetData>
  <protectedRanges>
    <protectedRange sqref="F9" name="Range1_2_2_1"/>
  </protectedRanges>
  <mergeCells count="5">
    <mergeCell ref="A6:N6"/>
    <mergeCell ref="B12:L12"/>
    <mergeCell ref="M12:N12"/>
    <mergeCell ref="B13:L13"/>
    <mergeCell ref="M13:N13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63</vt:lpstr>
      <vt:lpstr>'TROŠKOVNIK Grupa 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SLAHI Suzana</cp:lastModifiedBy>
  <dcterms:created xsi:type="dcterms:W3CDTF">2023-06-27T18:11:05Z</dcterms:created>
  <dcterms:modified xsi:type="dcterms:W3CDTF">2023-10-02T11:50:44Z</dcterms:modified>
</cp:coreProperties>
</file>