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29040" windowHeight="15840"/>
  </bookViews>
  <sheets>
    <sheet name="Županije i dob" sheetId="28" r:id="rId1"/>
    <sheet name="Županije i prevalencija" sheetId="32" r:id="rId2"/>
    <sheet name="Vrste oštećenja i prevalencija" sheetId="33" r:id="rId3"/>
    <sheet name="Vrste oštećenja i dob" sheetId="34" r:id="rId4"/>
    <sheet name="Dijagnoze" sheetId="41" r:id="rId5"/>
    <sheet name="FS i razine" sheetId="35" r:id="rId6"/>
    <sheet name="FS i dob" sheetId="36" r:id="rId7"/>
    <sheet name="Pomagala" sheetId="3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9" l="1"/>
  <c r="B23" i="39"/>
  <c r="D23" i="39" s="1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D6" i="39"/>
  <c r="G5" i="35" l="1"/>
  <c r="G6" i="35"/>
  <c r="G7" i="35"/>
  <c r="G8" i="35"/>
  <c r="G9" i="35"/>
  <c r="G10" i="35"/>
  <c r="G11" i="35"/>
  <c r="G13" i="35"/>
  <c r="G14" i="35"/>
  <c r="G15" i="35"/>
  <c r="G16" i="35"/>
  <c r="C29" i="28" l="1"/>
  <c r="G29" i="28" l="1"/>
  <c r="F29" i="28"/>
  <c r="E29" i="28"/>
  <c r="D29" i="28"/>
  <c r="B29" i="28"/>
  <c r="H28" i="28"/>
  <c r="H10" i="28"/>
  <c r="H16" i="28"/>
  <c r="H9" i="28"/>
  <c r="H11" i="28"/>
  <c r="H21" i="28"/>
  <c r="H25" i="28"/>
  <c r="H22" i="28"/>
  <c r="H17" i="28"/>
  <c r="H26" i="28"/>
  <c r="H8" i="28"/>
  <c r="H18" i="28"/>
  <c r="H24" i="28"/>
  <c r="H15" i="28"/>
  <c r="H19" i="28"/>
  <c r="H7" i="28"/>
  <c r="H13" i="28"/>
  <c r="H23" i="28"/>
  <c r="H12" i="28"/>
  <c r="H20" i="28"/>
  <c r="H14" i="28"/>
  <c r="H27" i="28"/>
  <c r="H29" i="28" l="1"/>
</calcChain>
</file>

<file path=xl/sharedStrings.xml><?xml version="1.0" encoding="utf-8"?>
<sst xmlns="http://schemas.openxmlformats.org/spreadsheetml/2006/main" count="271" uniqueCount="176">
  <si>
    <t>Zagrebačka županija</t>
  </si>
  <si>
    <t>Krapinsko-zagorska županija</t>
  </si>
  <si>
    <t>Sisačko-moslavačka županija</t>
  </si>
  <si>
    <t>Karlovačka županija</t>
  </si>
  <si>
    <t>Varaždinska županija</t>
  </si>
  <si>
    <t>Koprivničko-križevačka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</si>
  <si>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</si>
  <si>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</si>
  <si>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</si>
  <si>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</si>
  <si>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</si>
  <si>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</si>
  <si>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</si>
  <si>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</si>
  <si>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</si>
  <si>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</si>
  <si>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</si>
  <si>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</si>
  <si>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</si>
  <si>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</si>
  <si>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</si>
  <si>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65+</t>
  </si>
  <si>
    <t>F00-F09</t>
  </si>
  <si>
    <t>F20-F29</t>
  </si>
  <si>
    <t>F84</t>
  </si>
  <si>
    <t>G10-G13</t>
  </si>
  <si>
    <t>G70-G73</t>
  </si>
  <si>
    <t>G80-G83</t>
  </si>
  <si>
    <t>H53-H54</t>
  </si>
  <si>
    <t>H90-H95</t>
  </si>
  <si>
    <t>Q90</t>
  </si>
  <si>
    <t>S48</t>
  </si>
  <si>
    <t>S58</t>
  </si>
  <si>
    <t>S68</t>
  </si>
  <si>
    <t>S78</t>
  </si>
  <si>
    <t>S88</t>
  </si>
  <si>
    <t>S98</t>
  </si>
  <si>
    <t>G35</t>
  </si>
  <si>
    <t>20 - 64</t>
  </si>
  <si>
    <t>m / M</t>
  </si>
  <si>
    <t>ž / F</t>
  </si>
  <si>
    <r>
      <t xml:space="preserve">Dobne skupine / </t>
    </r>
    <r>
      <rPr>
        <b/>
        <i/>
        <sz val="11"/>
        <color rgb="FF000000"/>
        <rFont val="Calibri"/>
        <family val="2"/>
        <charset val="238"/>
        <scheme val="minor"/>
      </rPr>
      <t>Age groups</t>
    </r>
  </si>
  <si>
    <r>
      <t xml:space="preserve">0 - </t>
    </r>
    <r>
      <rPr>
        <sz val="11"/>
        <color rgb="FF000000"/>
        <rFont val="Calibri"/>
        <family val="2"/>
        <charset val="238"/>
        <scheme val="minor"/>
      </rPr>
      <t>19</t>
    </r>
  </si>
  <si>
    <r>
      <t xml:space="preserve">Ukupno
</t>
    </r>
    <r>
      <rPr>
        <b/>
        <i/>
        <sz val="11"/>
        <color rgb="FF000000"/>
        <rFont val="Calibri"/>
        <family val="2"/>
        <charset val="238"/>
        <scheme val="minor"/>
      </rPr>
      <t>Total</t>
    </r>
  </si>
  <si>
    <r>
      <t xml:space="preserve">ŽUPANIJA PREBIVALIŠTA
</t>
    </r>
    <r>
      <rPr>
        <i/>
        <sz val="11"/>
        <color rgb="FF000000"/>
        <rFont val="Calibri"/>
        <family val="2"/>
        <charset val="238"/>
        <scheme val="minor"/>
      </rPr>
      <t>County of residence</t>
    </r>
  </si>
  <si>
    <r>
      <t xml:space="preserve">Ukupno
</t>
    </r>
    <r>
      <rPr>
        <i/>
        <sz val="11"/>
        <color rgb="FF000000"/>
        <rFont val="Calibri"/>
        <family val="2"/>
        <charset val="238"/>
        <scheme val="minor"/>
      </rPr>
      <t>Total</t>
    </r>
  </si>
  <si>
    <r>
      <t xml:space="preserve">Nepoznato - </t>
    </r>
    <r>
      <rPr>
        <i/>
        <sz val="11"/>
        <color rgb="FF000000"/>
        <rFont val="Calibri"/>
        <family val="2"/>
        <charset val="238"/>
        <scheme val="minor"/>
      </rPr>
      <t>Unknown</t>
    </r>
  </si>
  <si>
    <r>
      <rPr>
        <b/>
        <sz val="11"/>
        <color rgb="FF000000"/>
        <rFont val="Calibri"/>
        <family val="2"/>
        <charset val="238"/>
        <scheme val="minor"/>
      </rPr>
      <t>Ukupno</t>
    </r>
    <r>
      <rPr>
        <sz val="11"/>
        <color rgb="FF000000"/>
        <rFont val="Calibri"/>
        <family val="2"/>
        <charset val="238"/>
        <scheme val="minor"/>
      </rPr>
      <t xml:space="preserve"> - </t>
    </r>
    <r>
      <rPr>
        <i/>
        <sz val="11"/>
        <color rgb="FF000000"/>
        <rFont val="Calibri"/>
        <family val="2"/>
        <charset val="238"/>
        <scheme val="minor"/>
      </rPr>
      <t>Total</t>
    </r>
  </si>
  <si>
    <r>
      <rPr>
        <b/>
        <sz val="11"/>
        <color rgb="FF000000"/>
        <rFont val="Calibri"/>
        <family val="2"/>
        <charset val="238"/>
        <scheme val="minor"/>
      </rPr>
      <t>Županija prebivališta</t>
    </r>
    <r>
      <rPr>
        <sz val="11"/>
        <color rgb="FF000000"/>
        <rFont val="Calibri"/>
        <family val="2"/>
        <charset val="238"/>
        <scheme val="minor"/>
      </rPr>
      <t xml:space="preserve">
</t>
    </r>
    <r>
      <rPr>
        <i/>
        <sz val="11"/>
        <color rgb="FF000000"/>
        <rFont val="Calibri"/>
        <family val="2"/>
        <charset val="238"/>
        <scheme val="minor"/>
      </rPr>
      <t>County of residence</t>
    </r>
  </si>
  <si>
    <r>
      <rPr>
        <b/>
        <sz val="11"/>
        <color rgb="FF000000"/>
        <rFont val="Calibri"/>
        <family val="2"/>
        <charset val="238"/>
        <scheme val="minor"/>
      </rPr>
      <t>Prevalencija invaliditeta (%)</t>
    </r>
    <r>
      <rPr>
        <sz val="11"/>
        <color rgb="FF000000"/>
        <rFont val="Calibri"/>
        <family val="2"/>
        <charset val="238"/>
        <scheme val="minor"/>
      </rPr>
      <t xml:space="preserve">
</t>
    </r>
    <r>
      <rPr>
        <i/>
        <sz val="11"/>
        <color rgb="FF000000"/>
        <rFont val="Calibri"/>
        <family val="2"/>
        <charset val="238"/>
        <scheme val="minor"/>
      </rPr>
      <t>Prevalence of disability (%)</t>
    </r>
  </si>
  <si>
    <r>
      <rPr>
        <b/>
        <sz val="11"/>
        <color rgb="FF000000"/>
        <rFont val="Calibri"/>
        <family val="2"/>
        <charset val="238"/>
        <scheme val="minor"/>
      </rPr>
      <t>Prevalencija invaliditeta u dobnoj skupini 0 - 19 (%)</t>
    </r>
    <r>
      <rPr>
        <sz val="11"/>
        <color rgb="FF000000"/>
        <rFont val="Calibri"/>
        <family val="2"/>
        <charset val="238"/>
        <scheme val="minor"/>
      </rPr>
      <t xml:space="preserve">
</t>
    </r>
    <r>
      <rPr>
        <i/>
        <sz val="11"/>
        <color rgb="FF000000"/>
        <rFont val="Calibri"/>
        <family val="2"/>
        <charset val="238"/>
        <scheme val="minor"/>
      </rPr>
      <t>Prevalence of disability in the 0 - 19 age group (%)</t>
    </r>
  </si>
  <si>
    <r>
      <rPr>
        <b/>
        <sz val="11"/>
        <color rgb="FF000000"/>
        <rFont val="Calibri"/>
        <family val="2"/>
        <charset val="238"/>
        <scheme val="minor"/>
      </rPr>
      <t>Prevalencija invaliditeta u dobnoj skupini 20 - 64 (%)</t>
    </r>
    <r>
      <rPr>
        <sz val="11"/>
        <color rgb="FF000000"/>
        <rFont val="Calibri"/>
        <family val="2"/>
        <charset val="238"/>
        <scheme val="minor"/>
      </rPr>
      <t xml:space="preserve">
</t>
    </r>
    <r>
      <rPr>
        <i/>
        <sz val="11"/>
        <color rgb="FF000000"/>
        <rFont val="Calibri"/>
        <family val="2"/>
        <charset val="238"/>
        <scheme val="minor"/>
      </rPr>
      <t>Prevalence of disability in the 20 - 64 age group (%)</t>
    </r>
  </si>
  <si>
    <r>
      <rPr>
        <b/>
        <sz val="11"/>
        <color rgb="FF000000"/>
        <rFont val="Calibri"/>
        <family val="2"/>
        <charset val="238"/>
        <scheme val="minor"/>
      </rPr>
      <t>Prevalencija invaliditeta u dobnoj skupini 65+ (%)</t>
    </r>
    <r>
      <rPr>
        <sz val="11"/>
        <color rgb="FF000000"/>
        <rFont val="Calibri"/>
        <family val="2"/>
        <charset val="238"/>
        <scheme val="minor"/>
      </rPr>
      <t xml:space="preserve">
</t>
    </r>
    <r>
      <rPr>
        <i/>
        <sz val="11"/>
        <color rgb="FF000000"/>
        <rFont val="Calibri"/>
        <family val="2"/>
        <charset val="238"/>
        <scheme val="minor"/>
      </rPr>
      <t>Prevalence of disability in the 65+ age group (%)</t>
    </r>
  </si>
  <si>
    <r>
      <t xml:space="preserve">Republika Hrvatska - </t>
    </r>
    <r>
      <rPr>
        <i/>
        <sz val="11"/>
        <color rgb="FF000000"/>
        <rFont val="Calibri"/>
        <family val="2"/>
        <charset val="238"/>
        <scheme val="minor"/>
      </rPr>
      <t>Republic of Croatia</t>
    </r>
  </si>
  <si>
    <r>
      <t xml:space="preserve">Vrste oštećenja
</t>
    </r>
    <r>
      <rPr>
        <b/>
        <i/>
        <sz val="11"/>
        <color theme="1"/>
        <rFont val="Calibri"/>
        <family val="2"/>
        <charset val="238"/>
        <scheme val="minor"/>
      </rPr>
      <t>Types of impairments</t>
    </r>
  </si>
  <si>
    <r>
      <t xml:space="preserve">Ukupan broj
</t>
    </r>
    <r>
      <rPr>
        <b/>
        <i/>
        <sz val="11"/>
        <color theme="1"/>
        <rFont val="Calibri"/>
        <family val="2"/>
        <charset val="238"/>
        <scheme val="minor"/>
      </rPr>
      <t>Total</t>
    </r>
  </si>
  <si>
    <r>
      <t xml:space="preserve">% od ukupnog broja osoba s invaliditetom
</t>
    </r>
    <r>
      <rPr>
        <b/>
        <i/>
        <sz val="11"/>
        <color theme="1"/>
        <rFont val="Calibri"/>
        <family val="2"/>
        <charset val="238"/>
        <scheme val="minor"/>
      </rPr>
      <t>Proportion of disabled individuals in total</t>
    </r>
  </si>
  <si>
    <r>
      <t xml:space="preserve">Prevalencija / 10.000 stanovnika
</t>
    </r>
    <r>
      <rPr>
        <b/>
        <i/>
        <sz val="11"/>
        <color theme="1"/>
        <rFont val="Calibri"/>
        <family val="2"/>
        <charset val="238"/>
        <scheme val="minor"/>
      </rPr>
      <t>Prevalence rate (in 10.000 inhabitants)</t>
    </r>
  </si>
  <si>
    <r>
      <t xml:space="preserve">Višestruka oštećenja
</t>
    </r>
    <r>
      <rPr>
        <i/>
        <sz val="11"/>
        <color theme="1"/>
        <rFont val="Calibri"/>
        <family val="2"/>
        <charset val="238"/>
        <scheme val="minor"/>
      </rPr>
      <t>Multiple impairments</t>
    </r>
  </si>
  <si>
    <r>
      <t xml:space="preserve">Oštećenja lokomotornog sustava
</t>
    </r>
    <r>
      <rPr>
        <i/>
        <sz val="11"/>
        <color theme="1"/>
        <rFont val="Calibri"/>
        <family val="2"/>
        <charset val="238"/>
        <scheme val="minor"/>
      </rPr>
      <t>Locomotor impairments</t>
    </r>
  </si>
  <si>
    <r>
      <t xml:space="preserve">Oštećenja drugih organa i organskih sustava, kromosomopatije, prirođene anomalije i rijetke bolesti
</t>
    </r>
    <r>
      <rPr>
        <i/>
        <sz val="11"/>
        <color theme="1"/>
        <rFont val="Calibri"/>
        <family val="2"/>
        <charset val="238"/>
        <scheme val="minor"/>
      </rPr>
      <t>Congenital anomalies, rare diseases and other impairments</t>
    </r>
  </si>
  <si>
    <r>
      <t xml:space="preserve">Mentalna oštećenja
</t>
    </r>
    <r>
      <rPr>
        <i/>
        <sz val="11"/>
        <color theme="1"/>
        <rFont val="Calibri"/>
        <family val="2"/>
        <charset val="238"/>
        <scheme val="minor"/>
      </rPr>
      <t>Mental impairments</t>
    </r>
  </si>
  <si>
    <r>
      <t xml:space="preserve">Oštećenja središnjeg živčanog sustava
</t>
    </r>
    <r>
      <rPr>
        <i/>
        <sz val="11"/>
        <color theme="1"/>
        <rFont val="Calibri"/>
        <family val="2"/>
        <charset val="238"/>
        <scheme val="minor"/>
      </rPr>
      <t>CNS impairments</t>
    </r>
  </si>
  <si>
    <r>
      <t xml:space="preserve">Oštećenja govorno-glasovne komunikacije
</t>
    </r>
    <r>
      <rPr>
        <i/>
        <sz val="11"/>
        <color theme="1"/>
        <rFont val="Calibri"/>
        <family val="2"/>
        <charset val="238"/>
        <scheme val="minor"/>
      </rPr>
      <t>Vocal communication impediments</t>
    </r>
  </si>
  <si>
    <r>
      <t xml:space="preserve">Intelektualna oštećenja
</t>
    </r>
    <r>
      <rPr>
        <i/>
        <sz val="11"/>
        <color theme="1"/>
        <rFont val="Calibri"/>
        <family val="2"/>
        <charset val="238"/>
        <scheme val="minor"/>
      </rPr>
      <t>Intellectual impairments</t>
    </r>
  </si>
  <si>
    <r>
      <t xml:space="preserve">Oštećenja vida
</t>
    </r>
    <r>
      <rPr>
        <i/>
        <sz val="11"/>
        <color theme="1"/>
        <rFont val="Calibri"/>
        <family val="2"/>
        <charset val="238"/>
        <scheme val="minor"/>
      </rPr>
      <t>Eyesight impairments</t>
    </r>
  </si>
  <si>
    <r>
      <t xml:space="preserve">Oštećenja perifernog živčanog sustava
</t>
    </r>
    <r>
      <rPr>
        <i/>
        <sz val="11"/>
        <color theme="1"/>
        <rFont val="Calibri"/>
        <family val="2"/>
        <charset val="238"/>
        <scheme val="minor"/>
      </rPr>
      <t>PNS impairments</t>
    </r>
  </si>
  <si>
    <r>
      <t xml:space="preserve">Oštećenja sluha
</t>
    </r>
    <r>
      <rPr>
        <i/>
        <sz val="11"/>
        <color theme="1"/>
        <rFont val="Calibri"/>
        <family val="2"/>
        <charset val="238"/>
        <scheme val="minor"/>
      </rPr>
      <t>Hearing impairments</t>
    </r>
  </si>
  <si>
    <r>
      <t xml:space="preserve">Poremećaji iz spektra autizma
</t>
    </r>
    <r>
      <rPr>
        <i/>
        <sz val="11"/>
        <color theme="1"/>
        <rFont val="Calibri"/>
        <family val="2"/>
        <charset val="238"/>
        <scheme val="minor"/>
      </rPr>
      <t>Autism-spectrum disorders</t>
    </r>
  </si>
  <si>
    <r>
      <t xml:space="preserve">Gluhosljepoća
</t>
    </r>
    <r>
      <rPr>
        <i/>
        <sz val="11"/>
        <color theme="1"/>
        <rFont val="Calibri"/>
        <family val="2"/>
        <charset val="238"/>
        <scheme val="minor"/>
      </rPr>
      <t>Deafblindness</t>
    </r>
  </si>
  <si>
    <t>Prevalence of impairments causing disability or contributing thereto as comorbidities</t>
  </si>
  <si>
    <t>PRIKAZ VRSTA OŠTEĆENJA KOJE UZROKUJU INVALIDITET ILI KAO KOMORBIDITETNE DIJAGNOZE PRIDONOSE STUPNJU FUNKCIONALNOG OŠTEĆENJA OSOBE</t>
  </si>
  <si>
    <t>Prevalence of impairments causing disability or contributing thereto as comorbidities by sex and age groups</t>
  </si>
  <si>
    <t>PRIKAZ VRSTA OŠTEĆENJA KOJE UZROKUJU INVALIDITET ILI KAO KOMORBIDITETNE DIJAGNOZE PRIDONOSE STUPNJU FUNKCIONALNOG OŠTEĆENJA OSOBE PREMA SPOLU I DOBNIM SKUPINAMA</t>
  </si>
  <si>
    <t>ž / f</t>
  </si>
  <si>
    <t>m / m</t>
  </si>
  <si>
    <r>
      <t xml:space="preserve">Spol
</t>
    </r>
    <r>
      <rPr>
        <i/>
        <sz val="11"/>
        <color rgb="FF000000"/>
        <rFont val="Calibri"/>
        <family val="2"/>
        <charset val="238"/>
      </rPr>
      <t>Sex</t>
    </r>
  </si>
  <si>
    <t>0 - 19</t>
  </si>
  <si>
    <r>
      <t xml:space="preserve">Višestruka oštećenja
</t>
    </r>
    <r>
      <rPr>
        <i/>
        <sz val="11"/>
        <color rgb="FF000000"/>
        <rFont val="Calibri"/>
        <family val="2"/>
        <charset val="238"/>
      </rPr>
      <t>Multiple impairments</t>
    </r>
  </si>
  <si>
    <r>
      <t xml:space="preserve">Oštećenja lokomotornog sustava
</t>
    </r>
    <r>
      <rPr>
        <i/>
        <sz val="11"/>
        <color rgb="FF000000"/>
        <rFont val="Calibri"/>
        <family val="2"/>
        <charset val="238"/>
      </rPr>
      <t>Locomotor impairments</t>
    </r>
  </si>
  <si>
    <r>
      <t xml:space="preserve">Oštećenja drugih organa i organskih sustava, kromosomopatije, prirođene anomalije i rijetke bolesti
</t>
    </r>
    <r>
      <rPr>
        <i/>
        <sz val="11"/>
        <color rgb="FF000000"/>
        <rFont val="Calibri"/>
        <family val="2"/>
        <charset val="238"/>
      </rPr>
      <t>Congenital anomalies, rare diseases and other impairments</t>
    </r>
  </si>
  <si>
    <r>
      <t xml:space="preserve">Mentalna oštećenja
</t>
    </r>
    <r>
      <rPr>
        <i/>
        <sz val="11"/>
        <color rgb="FF000000"/>
        <rFont val="Calibri"/>
        <family val="2"/>
        <charset val="238"/>
      </rPr>
      <t>Mental impairments</t>
    </r>
  </si>
  <si>
    <r>
      <t xml:space="preserve">Oštećenja središnjeg živčanog sustava
</t>
    </r>
    <r>
      <rPr>
        <i/>
        <sz val="11"/>
        <color rgb="FF000000"/>
        <rFont val="Calibri"/>
        <family val="2"/>
        <charset val="238"/>
      </rPr>
      <t>CNS impairments</t>
    </r>
  </si>
  <si>
    <r>
      <t xml:space="preserve">Oštećenja govorno-glasovne komunikacije
</t>
    </r>
    <r>
      <rPr>
        <i/>
        <sz val="11"/>
        <color rgb="FF000000"/>
        <rFont val="Calibri"/>
        <family val="2"/>
        <charset val="238"/>
      </rPr>
      <t>Vocal communication impediments</t>
    </r>
  </si>
  <si>
    <r>
      <t xml:space="preserve">Intelektualna oštećenja
</t>
    </r>
    <r>
      <rPr>
        <i/>
        <sz val="11"/>
        <color rgb="FF000000"/>
        <rFont val="Calibri"/>
        <family val="2"/>
        <charset val="238"/>
      </rPr>
      <t>Intellectual impairments</t>
    </r>
  </si>
  <si>
    <r>
      <t xml:space="preserve">Oštećenja vida
</t>
    </r>
    <r>
      <rPr>
        <i/>
        <sz val="11"/>
        <color rgb="FF000000"/>
        <rFont val="Calibri"/>
        <family val="2"/>
        <charset val="238"/>
      </rPr>
      <t>Eyesight impairments</t>
    </r>
  </si>
  <si>
    <r>
      <t xml:space="preserve">Oštećenja perifernog živčanog sustava
</t>
    </r>
    <r>
      <rPr>
        <i/>
        <sz val="11"/>
        <color rgb="FF000000"/>
        <rFont val="Calibri"/>
        <family val="2"/>
        <charset val="238"/>
      </rPr>
      <t>PNS impairments</t>
    </r>
  </si>
  <si>
    <r>
      <t xml:space="preserve">Oštećenja sluha
</t>
    </r>
    <r>
      <rPr>
        <i/>
        <sz val="11"/>
        <color rgb="FF000000"/>
        <rFont val="Calibri"/>
        <family val="2"/>
        <charset val="238"/>
      </rPr>
      <t>Hearing impairments</t>
    </r>
  </si>
  <si>
    <r>
      <t xml:space="preserve">Poremećaji iz spektra autizma
</t>
    </r>
    <r>
      <rPr>
        <i/>
        <sz val="11"/>
        <color rgb="FF000000"/>
        <rFont val="Calibri"/>
        <family val="2"/>
        <charset val="238"/>
      </rPr>
      <t>Autism-spectrum disorders</t>
    </r>
  </si>
  <si>
    <r>
      <t xml:space="preserve">Gluhosljepoća
</t>
    </r>
    <r>
      <rPr>
        <i/>
        <sz val="11"/>
        <color rgb="FF000000"/>
        <rFont val="Calibri"/>
        <family val="2"/>
        <charset val="238"/>
      </rPr>
      <t>Deafblindness</t>
    </r>
  </si>
  <si>
    <r>
      <t xml:space="preserve">Dobne skupine </t>
    </r>
    <r>
      <rPr>
        <sz val="11"/>
        <color theme="1"/>
        <rFont val="Calibri"/>
        <family val="2"/>
        <charset val="238"/>
      </rPr>
      <t>/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Age groups</t>
    </r>
  </si>
  <si>
    <r>
      <t>Tablica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1. </t>
    </r>
  </si>
  <si>
    <t>Table 1</t>
  </si>
  <si>
    <t>Persons with disability by sex, age group and county of residence</t>
  </si>
  <si>
    <t>PRIKAZ BROJA OSOBA S INVALIDITETOM PREMA SPOLU, ŽUPANIJAMA PREBIVALIŠTA TE DOBNIM SKUPINAMA</t>
  </si>
  <si>
    <t>Table 2</t>
  </si>
  <si>
    <r>
      <t xml:space="preserve">Tablica </t>
    </r>
    <r>
      <rPr>
        <b/>
        <sz val="11"/>
        <color theme="1"/>
        <rFont val="Calibri"/>
        <family val="2"/>
        <charset val="238"/>
        <scheme val="minor"/>
      </rPr>
      <t xml:space="preserve">2. </t>
    </r>
  </si>
  <si>
    <t>PRIKAZ UDJELA OSOBA S INVALIDITETOM U UKUPNOM STANOVNIŠTVU ŽUPANIJE TE U POJEDINIM DOBNIM SKUPINAMA – PREVALENCIJA INVALIDITETA NA 100 STANOVNIKA</t>
  </si>
  <si>
    <t>Persons with disability by county and age group with prevalence</t>
  </si>
  <si>
    <r>
      <rPr>
        <b/>
        <sz val="11"/>
        <color theme="1"/>
        <rFont val="Calibri"/>
        <family val="2"/>
        <charset val="238"/>
        <scheme val="minor"/>
      </rPr>
      <t>Tablica</t>
    </r>
    <r>
      <rPr>
        <b/>
        <sz val="11"/>
        <color theme="1"/>
        <rFont val="Calibri"/>
        <family val="2"/>
        <charset val="238"/>
        <scheme val="minor"/>
      </rPr>
      <t xml:space="preserve"> 3.A.</t>
    </r>
  </si>
  <si>
    <t>Table 3.A</t>
  </si>
  <si>
    <t>Table 3.B</t>
  </si>
  <si>
    <r>
      <rPr>
        <b/>
        <sz val="11"/>
        <color theme="1"/>
        <rFont val="Calibri"/>
        <family val="2"/>
        <charset val="238"/>
        <scheme val="minor"/>
      </rPr>
      <t xml:space="preserve">Tablica </t>
    </r>
    <r>
      <rPr>
        <b/>
        <sz val="11"/>
        <color theme="1"/>
        <rFont val="Calibri"/>
        <family val="2"/>
        <charset val="238"/>
        <scheme val="minor"/>
      </rPr>
      <t>3.B.</t>
    </r>
  </si>
  <si>
    <t>PRIKAZ NEKIH DIJAGNOZA KOJE U POTPUNOSTI ILI VEĆOJ MJERI INVALIDIZIRAJU OSOBU</t>
  </si>
  <si>
    <t>Table 4</t>
  </si>
  <si>
    <t>Medical disorders causing or significantly contributing to individual disability</t>
  </si>
  <si>
    <t>Tablica 4.</t>
  </si>
  <si>
    <r>
      <t xml:space="preserve">Šifra MKB-10
</t>
    </r>
    <r>
      <rPr>
        <b/>
        <i/>
        <sz val="11"/>
        <color theme="1"/>
        <rFont val="Calibri"/>
        <family val="2"/>
        <charset val="238"/>
        <scheme val="minor"/>
      </rPr>
      <t>ICD-10 code</t>
    </r>
  </si>
  <si>
    <r>
      <t xml:space="preserve">Opis dijagnoze
</t>
    </r>
    <r>
      <rPr>
        <b/>
        <i/>
        <sz val="11"/>
        <color theme="1"/>
        <rFont val="Calibri"/>
        <family val="2"/>
        <charset val="238"/>
        <scheme val="minor"/>
      </rPr>
      <t>Group of disorders</t>
    </r>
  </si>
  <si>
    <r>
      <t xml:space="preserve">Broj osoba
</t>
    </r>
    <r>
      <rPr>
        <b/>
        <i/>
        <sz val="11"/>
        <color theme="1"/>
        <rFont val="Calibri"/>
        <family val="2"/>
        <charset val="238"/>
        <scheme val="minor"/>
      </rPr>
      <t>Number of affected individuals</t>
    </r>
  </si>
  <si>
    <r>
      <t xml:space="preserve">Organski i simptomatski duševni poremećaji
</t>
    </r>
    <r>
      <rPr>
        <i/>
        <sz val="11"/>
        <color theme="1"/>
        <rFont val="Calibri"/>
        <family val="2"/>
        <charset val="238"/>
        <scheme val="minor"/>
      </rPr>
      <t>Organic, including symptomatic, mental disorders</t>
    </r>
  </si>
  <si>
    <r>
      <t xml:space="preserve">Shizofrenija, shizotipni i sumanuti poremećaji
</t>
    </r>
    <r>
      <rPr>
        <i/>
        <sz val="11"/>
        <color theme="1"/>
        <rFont val="Calibri"/>
        <family val="2"/>
        <charset val="238"/>
        <scheme val="minor"/>
      </rPr>
      <t>Schizophrenia, schizotypal and delusional disorders</t>
    </r>
  </si>
  <si>
    <r>
      <t xml:space="preserve">Pervazivni razvojni poremećaj (autizam)
</t>
    </r>
    <r>
      <rPr>
        <i/>
        <sz val="11"/>
        <color theme="1"/>
        <rFont val="Calibri"/>
        <family val="2"/>
        <charset val="238"/>
        <scheme val="minor"/>
      </rPr>
      <t>Pervasive developmental disorders</t>
    </r>
  </si>
  <si>
    <r>
      <t xml:space="preserve">Sistemne atrofije koje zahvaćaju središnji živčani sustav
</t>
    </r>
    <r>
      <rPr>
        <i/>
        <sz val="11"/>
        <color theme="1"/>
        <rFont val="Calibri"/>
        <family val="2"/>
        <charset val="238"/>
        <scheme val="minor"/>
      </rPr>
      <t>Systemic atrophies primarily affecting the central nervous system</t>
    </r>
  </si>
  <si>
    <r>
      <t xml:space="preserve">Bolesti mioneuralne veze i mišića
</t>
    </r>
    <r>
      <rPr>
        <i/>
        <sz val="11"/>
        <color theme="1"/>
        <rFont val="Calibri"/>
        <family val="2"/>
        <charset val="238"/>
        <scheme val="minor"/>
      </rPr>
      <t>Diseases of myoneural junction and muscle</t>
    </r>
  </si>
  <si>
    <r>
      <t xml:space="preserve">Cerebralna paraliza i ostali paralitični sindromi
</t>
    </r>
    <r>
      <rPr>
        <i/>
        <sz val="11"/>
        <color theme="1"/>
        <rFont val="Calibri"/>
        <family val="2"/>
        <charset val="238"/>
        <scheme val="minor"/>
      </rPr>
      <t>Cerebral palsy and other paralytic syndromes</t>
    </r>
  </si>
  <si>
    <r>
      <t xml:space="preserve">Vidni poremećaji i sljepoća
</t>
    </r>
    <r>
      <rPr>
        <i/>
        <sz val="11"/>
        <color theme="1"/>
        <rFont val="Calibri"/>
        <family val="2"/>
        <charset val="238"/>
        <scheme val="minor"/>
      </rPr>
      <t>Visual disturbances and blindness</t>
    </r>
  </si>
  <si>
    <r>
      <t xml:space="preserve">Drugi poremećaji uha
</t>
    </r>
    <r>
      <rPr>
        <i/>
        <sz val="11"/>
        <color theme="1"/>
        <rFont val="Calibri"/>
        <family val="2"/>
        <charset val="238"/>
        <scheme val="minor"/>
      </rPr>
      <t>Other disorders of ear</t>
    </r>
  </si>
  <si>
    <r>
      <t xml:space="preserve">Downov sindrom
</t>
    </r>
    <r>
      <rPr>
        <i/>
        <sz val="11"/>
        <color theme="1"/>
        <rFont val="Calibri"/>
        <family val="2"/>
        <charset val="238"/>
        <scheme val="minor"/>
      </rPr>
      <t>Down syndrome</t>
    </r>
  </si>
  <si>
    <r>
      <t xml:space="preserve">Amputacija obiju nadlaktica
</t>
    </r>
    <r>
      <rPr>
        <i/>
        <sz val="11"/>
        <color rgb="FF212121"/>
        <rFont val="Calibri"/>
        <family val="2"/>
        <charset val="238"/>
        <scheme val="minor"/>
      </rPr>
      <t>Traumatic amputation of both upper arms</t>
    </r>
  </si>
  <si>
    <r>
      <t xml:space="preserve">Amputacija obiju podlaktica
</t>
    </r>
    <r>
      <rPr>
        <i/>
        <sz val="11"/>
        <color rgb="FF212121"/>
        <rFont val="Calibri"/>
        <family val="2"/>
        <charset val="238"/>
        <scheme val="minor"/>
      </rPr>
      <t>Traumatic amputation of both lower arms</t>
    </r>
  </si>
  <si>
    <r>
      <t xml:space="preserve">Amputacija obiju šaka
</t>
    </r>
    <r>
      <rPr>
        <i/>
        <sz val="11"/>
        <color rgb="FF212121"/>
        <rFont val="Calibri"/>
        <family val="2"/>
        <charset val="238"/>
        <scheme val="minor"/>
      </rPr>
      <t>Traumatic amputation of both hands</t>
    </r>
  </si>
  <si>
    <r>
      <t xml:space="preserve">Amputacija obiju natkoljenica
</t>
    </r>
    <r>
      <rPr>
        <i/>
        <sz val="11"/>
        <color rgb="FF212121"/>
        <rFont val="Calibri"/>
        <family val="2"/>
        <charset val="238"/>
        <scheme val="minor"/>
      </rPr>
      <t>Traumatic amputation of both upper legs</t>
    </r>
  </si>
  <si>
    <r>
      <t xml:space="preserve">Amputacija obiju potkoljenica
</t>
    </r>
    <r>
      <rPr>
        <i/>
        <sz val="11"/>
        <color rgb="FF212121"/>
        <rFont val="Calibri"/>
        <family val="2"/>
        <charset val="238"/>
        <scheme val="minor"/>
      </rPr>
      <t>Traumatic amputation of both lower legs</t>
    </r>
  </si>
  <si>
    <r>
      <t xml:space="preserve">Amputacija obaju stopala
</t>
    </r>
    <r>
      <rPr>
        <i/>
        <sz val="11"/>
        <color rgb="FF212121"/>
        <rFont val="Calibri"/>
        <family val="2"/>
        <charset val="238"/>
        <scheme val="minor"/>
      </rPr>
      <t>Traumatic amputation of both feet</t>
    </r>
  </si>
  <si>
    <r>
      <t xml:space="preserve">Multipla skleroza
</t>
    </r>
    <r>
      <rPr>
        <i/>
        <sz val="11"/>
        <color theme="1"/>
        <rFont val="Calibri"/>
        <family val="2"/>
        <charset val="238"/>
        <scheme val="minor"/>
      </rPr>
      <t>Multiple sclerosis</t>
    </r>
  </si>
  <si>
    <t xml:space="preserve">TABLICA 5.A. </t>
  </si>
  <si>
    <t>PRIKAZ PREMA OŠTEĆENJIMA FUNKCIONALNIH SPOSOBNOSTI – RAZRADA PREMA RAZINAMA OŠTEĆENJA</t>
  </si>
  <si>
    <t>Table 5.A</t>
  </si>
  <si>
    <t>Recorded functional impairments by level</t>
  </si>
  <si>
    <r>
      <t xml:space="preserve">1. razina
</t>
    </r>
    <r>
      <rPr>
        <b/>
        <i/>
        <sz val="11"/>
        <color theme="1"/>
        <rFont val="Calibri"/>
        <family val="2"/>
        <charset val="238"/>
        <scheme val="minor"/>
      </rPr>
      <t>Level 1</t>
    </r>
  </si>
  <si>
    <r>
      <t xml:space="preserve">2. razina
</t>
    </r>
    <r>
      <rPr>
        <b/>
        <i/>
        <sz val="11"/>
        <color theme="1"/>
        <rFont val="Calibri"/>
        <family val="2"/>
        <charset val="238"/>
        <scheme val="minor"/>
      </rPr>
      <t>Level 2</t>
    </r>
  </si>
  <si>
    <r>
      <t xml:space="preserve">3. razina
</t>
    </r>
    <r>
      <rPr>
        <b/>
        <i/>
        <sz val="11"/>
        <color theme="1"/>
        <rFont val="Calibri"/>
        <family val="2"/>
        <charset val="238"/>
        <scheme val="minor"/>
      </rPr>
      <t>Level 3</t>
    </r>
  </si>
  <si>
    <r>
      <t xml:space="preserve">4. razina
</t>
    </r>
    <r>
      <rPr>
        <b/>
        <i/>
        <sz val="11"/>
        <color theme="1"/>
        <rFont val="Calibri"/>
        <family val="2"/>
        <charset val="238"/>
        <scheme val="minor"/>
      </rPr>
      <t>Level 4</t>
    </r>
  </si>
  <si>
    <r>
      <t xml:space="preserve">Nedefinirano
</t>
    </r>
    <r>
      <rPr>
        <b/>
        <i/>
        <sz val="11"/>
        <color theme="1"/>
        <rFont val="Calibri"/>
        <family val="2"/>
        <charset val="238"/>
        <scheme val="minor"/>
      </rPr>
      <t>Undefined</t>
    </r>
  </si>
  <si>
    <r>
      <t xml:space="preserve">Ukupno
</t>
    </r>
    <r>
      <rPr>
        <b/>
        <i/>
        <sz val="11"/>
        <color theme="1"/>
        <rFont val="Calibri"/>
        <family val="2"/>
        <charset val="238"/>
        <scheme val="minor"/>
      </rPr>
      <t>Total</t>
    </r>
  </si>
  <si>
    <r>
      <t xml:space="preserve">Vrste oštećenja
</t>
    </r>
    <r>
      <rPr>
        <b/>
        <i/>
        <sz val="11"/>
        <color rgb="FF000000"/>
        <rFont val="Calibri"/>
        <family val="2"/>
        <charset val="238"/>
        <scheme val="minor"/>
      </rPr>
      <t>Types of impairment</t>
    </r>
  </si>
  <si>
    <r>
      <t xml:space="preserve">Kronične bolesti
</t>
    </r>
    <r>
      <rPr>
        <i/>
        <sz val="11"/>
        <color rgb="FF000000"/>
        <rFont val="Calibri"/>
        <family val="2"/>
        <charset val="238"/>
        <scheme val="minor"/>
      </rPr>
      <t>Chronic illness</t>
    </r>
  </si>
  <si>
    <r>
      <t xml:space="preserve">Psihičke bolesti
</t>
    </r>
    <r>
      <rPr>
        <i/>
        <sz val="11"/>
        <color rgb="FF000000"/>
        <rFont val="Calibri"/>
        <family val="2"/>
        <charset val="238"/>
        <scheme val="minor"/>
      </rPr>
      <t>Mental illness</t>
    </r>
  </si>
  <si>
    <r>
      <t xml:space="preserve">Tjelesno oštećenje
</t>
    </r>
    <r>
      <rPr>
        <i/>
        <sz val="11"/>
        <color rgb="FF000000"/>
        <rFont val="Calibri"/>
        <family val="2"/>
        <charset val="238"/>
        <scheme val="minor"/>
      </rPr>
      <t>Physical impairments</t>
    </r>
  </si>
  <si>
    <r>
      <t xml:space="preserve">Poremećaj glasa, jezika i govora
</t>
    </r>
    <r>
      <rPr>
        <i/>
        <sz val="11"/>
        <color rgb="FF000000"/>
        <rFont val="Calibri"/>
        <family val="2"/>
        <charset val="238"/>
        <scheme val="minor"/>
      </rPr>
      <t>Speech disorders</t>
    </r>
  </si>
  <si>
    <r>
      <t xml:space="preserve">Intelektualne teškoće
</t>
    </r>
    <r>
      <rPr>
        <i/>
        <sz val="11"/>
        <color rgb="FF000000"/>
        <rFont val="Calibri"/>
        <family val="2"/>
        <charset val="238"/>
        <scheme val="minor"/>
      </rPr>
      <t>Intellectual disability</t>
    </r>
  </si>
  <si>
    <r>
      <t xml:space="preserve">Kronične bolesti kod djece
</t>
    </r>
    <r>
      <rPr>
        <i/>
        <sz val="11"/>
        <color rgb="FF000000"/>
        <rFont val="Calibri"/>
        <family val="2"/>
        <charset val="238"/>
        <scheme val="minor"/>
      </rPr>
      <t>Chronic paediatric illness</t>
    </r>
  </si>
  <si>
    <r>
      <t xml:space="preserve">Oštećenje vida
</t>
    </r>
    <r>
      <rPr>
        <i/>
        <sz val="11"/>
        <color rgb="FF000000"/>
        <rFont val="Calibri"/>
        <family val="2"/>
        <charset val="238"/>
        <scheme val="minor"/>
      </rPr>
      <t>Impaired eyesight</t>
    </r>
  </si>
  <si>
    <r>
      <t xml:space="preserve">Višestruke teškoće
</t>
    </r>
    <r>
      <rPr>
        <i/>
        <sz val="11"/>
        <color rgb="FF000000"/>
        <rFont val="Calibri"/>
        <family val="2"/>
        <charset val="238"/>
        <scheme val="minor"/>
      </rPr>
      <t>Multiple impairments</t>
    </r>
  </si>
  <si>
    <r>
      <t xml:space="preserve">Razvojne teškoće koje nisu definirane Listom oštećenja
</t>
    </r>
    <r>
      <rPr>
        <i/>
        <sz val="11"/>
        <color rgb="FF000000"/>
        <rFont val="Calibri"/>
        <family val="2"/>
        <charset val="238"/>
        <scheme val="minor"/>
      </rPr>
      <t>Developmental impairments not stated in the official List</t>
    </r>
  </si>
  <si>
    <r>
      <t xml:space="preserve">Oštećenje sluha
</t>
    </r>
    <r>
      <rPr>
        <i/>
        <sz val="11"/>
        <color rgb="FF000000"/>
        <rFont val="Calibri"/>
        <family val="2"/>
        <charset val="238"/>
        <scheme val="minor"/>
      </rPr>
      <t>Impaired hearing</t>
    </r>
  </si>
  <si>
    <r>
      <t xml:space="preserve">Poremećaji iz autističnog spektra
</t>
    </r>
    <r>
      <rPr>
        <i/>
        <sz val="11"/>
        <color rgb="FF000000"/>
        <rFont val="Calibri"/>
        <family val="2"/>
        <charset val="238"/>
        <scheme val="minor"/>
      </rPr>
      <t>Autism-spectrum disorders</t>
    </r>
  </si>
  <si>
    <r>
      <t xml:space="preserve">Gluhosljepoća
</t>
    </r>
    <r>
      <rPr>
        <i/>
        <sz val="11"/>
        <color rgb="FF000000"/>
        <rFont val="Calibri"/>
        <family val="2"/>
        <charset val="238"/>
        <scheme val="minor"/>
      </rPr>
      <t>Deafblindness</t>
    </r>
  </si>
  <si>
    <t xml:space="preserve">TABLICA 5.B. </t>
  </si>
  <si>
    <t>PRIKAZ PREMA OŠTEĆENJIMA FUNKCIONALNIH SPOSOBNOSTI – RAZRADA PREMA SPOLU I DOBNIM SKUPINAMA</t>
  </si>
  <si>
    <t>Table 5.B</t>
  </si>
  <si>
    <t>Recorded functional impairments by sex and age groups</t>
  </si>
  <si>
    <t>PRIKAZ RASPODJELE VRSTE POMAGALA KOJE KORISTE OSOBE S INVALIDITETOM – RAZRADA PREMA SPOLU</t>
  </si>
  <si>
    <t>TABLICA 6.</t>
  </si>
  <si>
    <t>Table 6</t>
  </si>
  <si>
    <t>Types of disability aids used by disabled individuals by sex</t>
  </si>
  <si>
    <t>Spol - Sex</t>
  </si>
  <si>
    <r>
      <t xml:space="preserve">Vrsta pomagala
</t>
    </r>
    <r>
      <rPr>
        <b/>
        <i/>
        <sz val="11"/>
        <color rgb="FF000000"/>
        <rFont val="Calibri"/>
        <family val="2"/>
        <charset val="238"/>
        <scheme val="minor"/>
      </rPr>
      <t>Types of disability aids</t>
    </r>
  </si>
  <si>
    <r>
      <t xml:space="preserve">Očna i tiflotehnička pomagala
</t>
    </r>
    <r>
      <rPr>
        <i/>
        <sz val="11"/>
        <color rgb="FF000000"/>
        <rFont val="Calibri"/>
        <family val="2"/>
        <charset val="238"/>
        <scheme val="minor"/>
      </rPr>
      <t>Aids for the blind and visually impaired</t>
    </r>
  </si>
  <si>
    <r>
      <t xml:space="preserve">Pomagala za urogenitalni sustav
</t>
    </r>
    <r>
      <rPr>
        <i/>
        <sz val="11"/>
        <color rgb="FF000000"/>
        <rFont val="Calibri"/>
        <family val="2"/>
        <charset val="238"/>
        <scheme val="minor"/>
      </rPr>
      <t>Urinary and genital aids</t>
    </r>
  </si>
  <si>
    <r>
      <t xml:space="preserve">Pomagala kod šećerne bolesti
</t>
    </r>
    <r>
      <rPr>
        <i/>
        <sz val="11"/>
        <color rgb="FF000000"/>
        <rFont val="Calibri"/>
        <family val="2"/>
        <charset val="238"/>
        <scheme val="minor"/>
      </rPr>
      <t>Diabetic aids</t>
    </r>
  </si>
  <si>
    <r>
      <t xml:space="preserve">Pomagala za kretanje
</t>
    </r>
    <r>
      <rPr>
        <i/>
        <sz val="11"/>
        <color rgb="FF000000"/>
        <rFont val="Calibri"/>
        <family val="2"/>
        <charset val="238"/>
        <scheme val="minor"/>
      </rPr>
      <t>Mobility aids</t>
    </r>
  </si>
  <si>
    <r>
      <t xml:space="preserve">Druga pomagala
</t>
    </r>
    <r>
      <rPr>
        <i/>
        <sz val="11"/>
        <color rgb="FF000000"/>
        <rFont val="Calibri"/>
        <family val="2"/>
        <charset val="238"/>
        <scheme val="minor"/>
      </rPr>
      <t>Other aids</t>
    </r>
  </si>
  <si>
    <r>
      <t xml:space="preserve">Obloge za rane
</t>
    </r>
    <r>
      <rPr>
        <i/>
        <sz val="11"/>
        <color rgb="FF000000"/>
        <rFont val="Calibri"/>
        <family val="2"/>
        <charset val="238"/>
        <scheme val="minor"/>
      </rPr>
      <t>Wound dressings</t>
    </r>
  </si>
  <si>
    <r>
      <t xml:space="preserve">Ortoze
</t>
    </r>
    <r>
      <rPr>
        <i/>
        <sz val="11"/>
        <color rgb="FF000000"/>
        <rFont val="Calibri"/>
        <family val="2"/>
        <charset val="238"/>
        <scheme val="minor"/>
      </rPr>
      <t>Orthotics</t>
    </r>
  </si>
  <si>
    <r>
      <t xml:space="preserve">Slušna i surdotehnička pomagala
</t>
    </r>
    <r>
      <rPr>
        <i/>
        <sz val="11"/>
        <color rgb="FF000000"/>
        <rFont val="Calibri"/>
        <family val="2"/>
        <charset val="238"/>
        <scheme val="minor"/>
      </rPr>
      <t>Aids for the deaf and hearing-impaired</t>
    </r>
  </si>
  <si>
    <r>
      <t xml:space="preserve">Ortopedske cipele
</t>
    </r>
    <r>
      <rPr>
        <i/>
        <sz val="11"/>
        <color rgb="FF000000"/>
        <rFont val="Calibri"/>
        <family val="2"/>
        <charset val="238"/>
        <scheme val="minor"/>
      </rPr>
      <t>Orthopedic shoes</t>
    </r>
  </si>
  <si>
    <r>
      <t xml:space="preserve">Pomagala za disanje
</t>
    </r>
    <r>
      <rPr>
        <i/>
        <sz val="11"/>
        <color rgb="FF000000"/>
        <rFont val="Calibri"/>
        <family val="2"/>
        <charset val="238"/>
        <scheme val="minor"/>
      </rPr>
      <t>Respiratory aids</t>
    </r>
  </si>
  <si>
    <r>
      <t xml:space="preserve">Pomagala za probavni sustav, stoma-pomagala
</t>
    </r>
    <r>
      <rPr>
        <i/>
        <sz val="11"/>
        <color rgb="FF000000"/>
        <rFont val="Calibri"/>
        <family val="2"/>
        <charset val="238"/>
        <scheme val="minor"/>
      </rPr>
      <t>Bowel aids and ostomy appliances</t>
    </r>
  </si>
  <si>
    <r>
      <t xml:space="preserve">Potrošni dijelovi za proteze za noge
</t>
    </r>
    <r>
      <rPr>
        <i/>
        <sz val="11"/>
        <color rgb="FF000000"/>
        <rFont val="Calibri"/>
        <family val="2"/>
        <charset val="238"/>
        <scheme val="minor"/>
      </rPr>
      <t>Expendable components for lower extremity prostheses</t>
    </r>
  </si>
  <si>
    <r>
      <t xml:space="preserve">Proteze za noge
</t>
    </r>
    <r>
      <rPr>
        <i/>
        <sz val="11"/>
        <color rgb="FF000000"/>
        <rFont val="Calibri"/>
        <family val="2"/>
        <charset val="238"/>
        <scheme val="minor"/>
      </rPr>
      <t>Lower extremity prostheses</t>
    </r>
  </si>
  <si>
    <r>
      <t xml:space="preserve">Pomagala za govor
</t>
    </r>
    <r>
      <rPr>
        <i/>
        <sz val="11"/>
        <color rgb="FF000000"/>
        <rFont val="Calibri"/>
        <family val="2"/>
        <charset val="238"/>
        <scheme val="minor"/>
      </rPr>
      <t>Speech aids</t>
    </r>
  </si>
  <si>
    <r>
      <t xml:space="preserve">Proteze za ruke
</t>
    </r>
    <r>
      <rPr>
        <i/>
        <sz val="11"/>
        <color rgb="FF000000"/>
        <rFont val="Calibri"/>
        <family val="2"/>
        <charset val="238"/>
        <scheme val="minor"/>
      </rPr>
      <t>Upper extremity prostheses</t>
    </r>
  </si>
  <si>
    <r>
      <t xml:space="preserve">Ortoproteze i elektronički uređaji
</t>
    </r>
    <r>
      <rPr>
        <i/>
        <sz val="11"/>
        <color rgb="FF000000"/>
        <rFont val="Calibri"/>
        <family val="2"/>
        <charset val="238"/>
        <scheme val="minor"/>
      </rPr>
      <t>Orthoprosthetics and electronic devices</t>
    </r>
  </si>
  <si>
    <r>
      <t xml:space="preserve">Pomagala za dijalizu
</t>
    </r>
    <r>
      <rPr>
        <i/>
        <sz val="11"/>
        <color rgb="FF000000"/>
        <rFont val="Calibri"/>
        <family val="2"/>
        <charset val="238"/>
        <scheme val="minor"/>
      </rPr>
      <t>Haemodialysis appliances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</si>
</sst>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rgb="FF212121"/>
      <name val="Calibri"/>
      <family val="2"/>
      <charset val="238"/>
      <scheme val="minor"/>
    </font>
    <font>
      <i/>
      <sz val="11"/>
      <color rgb="FF21212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1F1F1"/>
        <bgColor rgb="FFF1F1F1"/>
      </patternFill>
    </fill>
    <fill>
      <patternFill patternType="solid">
        <fgColor rgb="FFFFFFFF"/>
        <bgColor rgb="FFFFFFFF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4506668294322"/>
        <bgColor rgb="FFF1F1F1"/>
      </patternFill>
    </fill>
  </fills>
  <borders count="6">
    <border>
      <left/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/>
    <xf numFmtId="3" fontId="1" fillId="0" borderId="0" xfId="0" applyNumberFormat="1" applyFont="1" applyBorder="1"/>
    <xf numFmtId="0" fontId="1" fillId="0" borderId="0" xfId="0" applyFont="1" applyBorder="1"/>
    <xf numFmtId="3" fontId="1" fillId="0" borderId="0" xfId="0" applyNumberFormat="1" applyFont="1"/>
    <xf numFmtId="0" fontId="3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/>
    <xf numFmtId="0" fontId="3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/>
    <xf numFmtId="0" fontId="10" fillId="0" borderId="0" xfId="0" applyFont="1" applyAlignment="1"/>
    <xf numFmtId="3" fontId="7" fillId="3" borderId="1" xfId="0" applyNumberFormat="1" applyFont="1" applyFill="1" applyBorder="1" applyAlignment="1">
      <alignment horizontal="right" vertical="center" wrapText="1"/>
    </xf>
    <xf numFmtId="3" fontId="7" fillId="3" borderId="5" xfId="0" applyNumberFormat="1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vertical="center" wrapText="1"/>
    </xf>
    <xf numFmtId="0" fontId="3" fillId="0" borderId="0" xfId="0" applyFont="1"/>
    <xf numFmtId="3" fontId="7" fillId="3" borderId="2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5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/>
    </xf>
    <xf numFmtId="3" fontId="3" fillId="0" borderId="0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3" fontId="7" fillId="2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zoomScaleNormal="100" workbookViewId="0"/>
  </sheetViews>
  <sheetFormatPr defaultColWidth="8.85546875" defaultRowHeight="15" x14ac:dyDescent="0.25"/>
  <cols>
    <col min="1" max="1" width="35.7109375" style="5" customWidth="1"/>
    <col min="2" max="8" width="13.28515625" style="4" customWidth="1"/>
    <col min="9" max="9" width="12.85546875" style="4" bestFit="1" customWidth="1"/>
    <col min="10" max="10" width="14" style="4" bestFit="1" customWidth="1"/>
    <col min="11" max="11" width="12.85546875" style="4" bestFit="1" customWidth="1"/>
    <col min="12" max="12" width="14" style="4" bestFit="1" customWidth="1"/>
    <col min="13" max="13" width="12.85546875" style="4" bestFit="1" customWidth="1"/>
    <col min="14" max="14" width="14" style="4" bestFit="1" customWidth="1"/>
    <col min="15" max="15" width="12.85546875" style="4" bestFit="1" customWidth="1"/>
    <col min="16" max="16" width="14" style="4" bestFit="1" customWidth="1"/>
    <col min="17" max="17" width="12.85546875" style="4" bestFit="1" customWidth="1"/>
    <col min="18" max="18" width="14" style="4" bestFit="1" customWidth="1"/>
    <col min="19" max="19" width="12.85546875" style="4" bestFit="1" customWidth="1"/>
    <col min="20" max="20" width="14" style="4" bestFit="1" customWidth="1"/>
    <col min="21" max="21" width="12.85546875" style="4" bestFit="1" customWidth="1"/>
    <col min="22" max="22" width="14" style="4" bestFit="1" customWidth="1"/>
    <col min="23" max="23" width="12.85546875" style="4" bestFit="1" customWidth="1"/>
    <col min="24" max="24" width="14" style="4" bestFit="1" customWidth="1"/>
    <col min="25" max="25" width="12.85546875" style="4" bestFit="1" customWidth="1"/>
    <col min="26" max="26" width="14" style="4" bestFit="1" customWidth="1"/>
    <col min="27" max="27" width="12.85546875" style="4" bestFit="1" customWidth="1"/>
    <col min="28" max="28" width="14" style="4" bestFit="1" customWidth="1"/>
    <col min="29" max="29" width="12.85546875" style="4" bestFit="1" customWidth="1"/>
    <col min="30" max="30" width="14" style="4" bestFit="1" customWidth="1"/>
    <col min="31" max="31" width="8.140625" style="5" bestFit="1" customWidth="1"/>
    <col min="32" max="16384" width="8.85546875" style="5"/>
  </cols>
  <sheetData>
    <row r="1" spans="1:8" x14ac:dyDescent="0.25">
      <c r="A1" s="3" t="s">
        <v>91</v>
      </c>
      <c r="B1" s="3" t="s">
        <v>94</v>
      </c>
    </row>
    <row r="2" spans="1:8" x14ac:dyDescent="0.25">
      <c r="A2" s="45" t="s">
        <v>92</v>
      </c>
      <c r="B2" s="45" t="s">
        <v>93</v>
      </c>
    </row>
    <row r="4" spans="1:8" x14ac:dyDescent="0.25">
      <c r="A4" s="7" t="s">
        <v>44</v>
      </c>
      <c r="B4" s="8" t="s">
        <v>41</v>
      </c>
      <c r="C4" s="8"/>
      <c r="D4" s="8"/>
      <c r="E4" s="8"/>
      <c r="F4" s="8"/>
      <c r="G4" s="8"/>
      <c r="H4" s="7" t="s">
        <v>45</v>
      </c>
    </row>
    <row r="5" spans="1:8" x14ac:dyDescent="0.25">
      <c r="A5" s="8"/>
      <c r="B5" s="9" t="s">
        <v>42</v>
      </c>
      <c r="C5" s="9"/>
      <c r="D5" s="10" t="s">
        <v>38</v>
      </c>
      <c r="E5" s="10"/>
      <c r="F5" s="10" t="s">
        <v>21</v>
      </c>
      <c r="G5" s="10"/>
      <c r="H5" s="7"/>
    </row>
    <row r="6" spans="1:8" x14ac:dyDescent="0.25">
      <c r="A6" s="8"/>
      <c r="B6" s="11" t="s">
        <v>39</v>
      </c>
      <c r="C6" s="11" t="s">
        <v>40</v>
      </c>
      <c r="D6" s="11" t="s">
        <v>39</v>
      </c>
      <c r="E6" s="11" t="s">
        <v>40</v>
      </c>
      <c r="F6" s="11" t="s">
        <v>39</v>
      </c>
      <c r="G6" s="11" t="s">
        <v>40</v>
      </c>
      <c r="H6" s="7"/>
    </row>
    <row r="7" spans="1:8" x14ac:dyDescent="0.25">
      <c r="A7" s="12" t="s">
        <v>6</v>
      </c>
      <c r="B7" s="6">
        <v>1113</v>
      </c>
      <c r="C7" s="6">
        <v>661</v>
      </c>
      <c r="D7" s="6">
        <v>5223</v>
      </c>
      <c r="E7" s="6">
        <v>3468</v>
      </c>
      <c r="F7" s="6">
        <v>4145</v>
      </c>
      <c r="G7" s="6">
        <v>4768</v>
      </c>
      <c r="H7" s="6">
        <f t="shared" ref="H7:H27" si="0">SUM(B7:G7)</f>
        <v>19378</v>
      </c>
    </row>
    <row r="8" spans="1:8" x14ac:dyDescent="0.25">
      <c r="A8" s="12" t="s">
        <v>11</v>
      </c>
      <c r="B8" s="6">
        <v>1149</v>
      </c>
      <c r="C8" s="6">
        <v>794</v>
      </c>
      <c r="D8" s="6">
        <v>6943</v>
      </c>
      <c r="E8" s="6">
        <v>3333</v>
      </c>
      <c r="F8" s="6">
        <v>5200</v>
      </c>
      <c r="G8" s="6">
        <v>4240</v>
      </c>
      <c r="H8" s="6">
        <f t="shared" si="0"/>
        <v>21659</v>
      </c>
    </row>
    <row r="9" spans="1:8" x14ac:dyDescent="0.25">
      <c r="A9" s="12" t="s">
        <v>18</v>
      </c>
      <c r="B9" s="6">
        <v>1051</v>
      </c>
      <c r="C9" s="6">
        <v>652</v>
      </c>
      <c r="D9" s="6">
        <v>3967</v>
      </c>
      <c r="E9" s="6">
        <v>2329</v>
      </c>
      <c r="F9" s="6">
        <v>3567</v>
      </c>
      <c r="G9" s="6">
        <v>3051</v>
      </c>
      <c r="H9" s="6">
        <f t="shared" si="0"/>
        <v>14617</v>
      </c>
    </row>
    <row r="10" spans="1:8" x14ac:dyDescent="0.25">
      <c r="A10" s="12" t="s">
        <v>20</v>
      </c>
      <c r="B10" s="6">
        <v>10429</v>
      </c>
      <c r="C10" s="6">
        <v>6601</v>
      </c>
      <c r="D10" s="6">
        <v>24611</v>
      </c>
      <c r="E10" s="6">
        <v>20786</v>
      </c>
      <c r="F10" s="6">
        <v>23811</v>
      </c>
      <c r="G10" s="6">
        <v>30741</v>
      </c>
      <c r="H10" s="6">
        <f t="shared" si="0"/>
        <v>116979</v>
      </c>
    </row>
    <row r="11" spans="1:8" x14ac:dyDescent="0.25">
      <c r="A11" s="12" t="s">
        <v>17</v>
      </c>
      <c r="B11" s="6">
        <v>1526</v>
      </c>
      <c r="C11" s="6">
        <v>838</v>
      </c>
      <c r="D11" s="6">
        <v>5085</v>
      </c>
      <c r="E11" s="6">
        <v>4171</v>
      </c>
      <c r="F11" s="6">
        <v>5350</v>
      </c>
      <c r="G11" s="6">
        <v>5286</v>
      </c>
      <c r="H11" s="6">
        <f t="shared" si="0"/>
        <v>22256</v>
      </c>
    </row>
    <row r="12" spans="1:8" x14ac:dyDescent="0.25">
      <c r="A12" s="12" t="s">
        <v>3</v>
      </c>
      <c r="B12" s="6">
        <v>1444</v>
      </c>
      <c r="C12" s="6">
        <v>906</v>
      </c>
      <c r="D12" s="6">
        <v>4975</v>
      </c>
      <c r="E12" s="6">
        <v>2930</v>
      </c>
      <c r="F12" s="6">
        <v>4477</v>
      </c>
      <c r="G12" s="6">
        <v>4769</v>
      </c>
      <c r="H12" s="6">
        <f t="shared" si="0"/>
        <v>19501</v>
      </c>
    </row>
    <row r="13" spans="1:8" x14ac:dyDescent="0.25">
      <c r="A13" s="12" t="s">
        <v>5</v>
      </c>
      <c r="B13" s="6">
        <v>1594</v>
      </c>
      <c r="C13" s="6">
        <v>928</v>
      </c>
      <c r="D13" s="6">
        <v>4723</v>
      </c>
      <c r="E13" s="6">
        <v>3505</v>
      </c>
      <c r="F13" s="6">
        <v>3720</v>
      </c>
      <c r="G13" s="6">
        <v>4298</v>
      </c>
      <c r="H13" s="6">
        <f t="shared" si="0"/>
        <v>18768</v>
      </c>
    </row>
    <row r="14" spans="1:8" x14ac:dyDescent="0.25">
      <c r="A14" s="12" t="s">
        <v>1</v>
      </c>
      <c r="B14" s="6">
        <v>1455</v>
      </c>
      <c r="C14" s="6">
        <v>951</v>
      </c>
      <c r="D14" s="6">
        <v>5776</v>
      </c>
      <c r="E14" s="6">
        <v>4437</v>
      </c>
      <c r="F14" s="6">
        <v>5684</v>
      </c>
      <c r="G14" s="6">
        <v>5876</v>
      </c>
      <c r="H14" s="6">
        <f t="shared" si="0"/>
        <v>24179</v>
      </c>
    </row>
    <row r="15" spans="1:8" x14ac:dyDescent="0.25">
      <c r="A15" s="12" t="s">
        <v>8</v>
      </c>
      <c r="B15" s="6">
        <v>301</v>
      </c>
      <c r="C15" s="6">
        <v>179</v>
      </c>
      <c r="D15" s="6">
        <v>2208</v>
      </c>
      <c r="E15" s="6">
        <v>1033</v>
      </c>
      <c r="F15" s="6">
        <v>2176</v>
      </c>
      <c r="G15" s="6">
        <v>1698</v>
      </c>
      <c r="H15" s="6">
        <f t="shared" si="0"/>
        <v>7595</v>
      </c>
    </row>
    <row r="16" spans="1:8" x14ac:dyDescent="0.25">
      <c r="A16" s="12" t="s">
        <v>19</v>
      </c>
      <c r="B16" s="6">
        <v>1450</v>
      </c>
      <c r="C16" s="6">
        <v>1065</v>
      </c>
      <c r="D16" s="6">
        <v>4073</v>
      </c>
      <c r="E16" s="6">
        <v>3644</v>
      </c>
      <c r="F16" s="6">
        <v>3077</v>
      </c>
      <c r="G16" s="6">
        <v>3154</v>
      </c>
      <c r="H16" s="6">
        <f t="shared" si="0"/>
        <v>16463</v>
      </c>
    </row>
    <row r="17" spans="1:37" x14ac:dyDescent="0.25">
      <c r="A17" s="12" t="s">
        <v>13</v>
      </c>
      <c r="B17" s="6">
        <v>2681</v>
      </c>
      <c r="C17" s="6">
        <v>1769</v>
      </c>
      <c r="D17" s="6">
        <v>13563</v>
      </c>
      <c r="E17" s="6">
        <v>8317</v>
      </c>
      <c r="F17" s="6">
        <v>9671</v>
      </c>
      <c r="G17" s="6">
        <v>9017</v>
      </c>
      <c r="H17" s="6">
        <f t="shared" si="0"/>
        <v>45018</v>
      </c>
    </row>
    <row r="18" spans="1:37" x14ac:dyDescent="0.25">
      <c r="A18" s="12" t="s">
        <v>10</v>
      </c>
      <c r="B18" s="6">
        <v>539</v>
      </c>
      <c r="C18" s="6">
        <v>408</v>
      </c>
      <c r="D18" s="6">
        <v>3801</v>
      </c>
      <c r="E18" s="6">
        <v>2167</v>
      </c>
      <c r="F18" s="6">
        <v>3294</v>
      </c>
      <c r="G18" s="6">
        <v>2899</v>
      </c>
      <c r="H18" s="6">
        <f t="shared" si="0"/>
        <v>13108</v>
      </c>
    </row>
    <row r="19" spans="1:37" x14ac:dyDescent="0.25">
      <c r="A19" s="12" t="s">
        <v>7</v>
      </c>
      <c r="B19" s="6">
        <v>2366</v>
      </c>
      <c r="C19" s="6">
        <v>1402</v>
      </c>
      <c r="D19" s="6">
        <v>6877</v>
      </c>
      <c r="E19" s="6">
        <v>5764</v>
      </c>
      <c r="F19" s="6">
        <v>8611</v>
      </c>
      <c r="G19" s="6">
        <v>9927</v>
      </c>
      <c r="H19" s="6">
        <f t="shared" si="0"/>
        <v>34947</v>
      </c>
    </row>
    <row r="20" spans="1:37" x14ac:dyDescent="0.25">
      <c r="A20" s="12" t="s">
        <v>2</v>
      </c>
      <c r="B20" s="6">
        <v>2177</v>
      </c>
      <c r="C20" s="6">
        <v>1510</v>
      </c>
      <c r="D20" s="6">
        <v>7413</v>
      </c>
      <c r="E20" s="6">
        <v>4173</v>
      </c>
      <c r="F20" s="6">
        <v>7019</v>
      </c>
      <c r="G20" s="6">
        <v>6052</v>
      </c>
      <c r="H20" s="6">
        <f t="shared" si="0"/>
        <v>28344</v>
      </c>
    </row>
    <row r="21" spans="1:37" x14ac:dyDescent="0.25">
      <c r="A21" s="12" t="s">
        <v>16</v>
      </c>
      <c r="B21" s="6">
        <v>5080</v>
      </c>
      <c r="C21" s="6">
        <v>3425</v>
      </c>
      <c r="D21" s="6">
        <v>19591</v>
      </c>
      <c r="E21" s="6">
        <v>11426</v>
      </c>
      <c r="F21" s="6">
        <v>18242</v>
      </c>
      <c r="G21" s="6">
        <v>18550</v>
      </c>
      <c r="H21" s="6">
        <f t="shared" si="0"/>
        <v>76314</v>
      </c>
    </row>
    <row r="22" spans="1:37" x14ac:dyDescent="0.25">
      <c r="A22" s="12" t="s">
        <v>14</v>
      </c>
      <c r="B22" s="6">
        <v>937</v>
      </c>
      <c r="C22" s="6">
        <v>571</v>
      </c>
      <c r="D22" s="6">
        <v>5076</v>
      </c>
      <c r="E22" s="6">
        <v>2714</v>
      </c>
      <c r="F22" s="6">
        <v>6145</v>
      </c>
      <c r="G22" s="6">
        <v>5884</v>
      </c>
      <c r="H22" s="6">
        <f t="shared" si="0"/>
        <v>21327</v>
      </c>
    </row>
    <row r="23" spans="1:37" x14ac:dyDescent="0.25">
      <c r="A23" s="12" t="s">
        <v>4</v>
      </c>
      <c r="B23" s="6">
        <v>1761</v>
      </c>
      <c r="C23" s="6">
        <v>1202</v>
      </c>
      <c r="D23" s="6">
        <v>6393</v>
      </c>
      <c r="E23" s="6">
        <v>5011</v>
      </c>
      <c r="F23" s="6">
        <v>5793</v>
      </c>
      <c r="G23" s="6">
        <v>6847</v>
      </c>
      <c r="H23" s="6">
        <f t="shared" si="0"/>
        <v>27007</v>
      </c>
    </row>
    <row r="24" spans="1:37" x14ac:dyDescent="0.25">
      <c r="A24" s="12" t="s">
        <v>9</v>
      </c>
      <c r="B24" s="6">
        <v>729</v>
      </c>
      <c r="C24" s="6">
        <v>506</v>
      </c>
      <c r="D24" s="6">
        <v>3941</v>
      </c>
      <c r="E24" s="6">
        <v>2280</v>
      </c>
      <c r="F24" s="6">
        <v>3081</v>
      </c>
      <c r="G24" s="6">
        <v>2894</v>
      </c>
      <c r="H24" s="6">
        <f t="shared" si="0"/>
        <v>13431</v>
      </c>
    </row>
    <row r="25" spans="1:37" x14ac:dyDescent="0.25">
      <c r="A25" s="12" t="s">
        <v>15</v>
      </c>
      <c r="B25" s="6">
        <v>1245</v>
      </c>
      <c r="C25" s="6">
        <v>836</v>
      </c>
      <c r="D25" s="6">
        <v>7640</v>
      </c>
      <c r="E25" s="6">
        <v>3816</v>
      </c>
      <c r="F25" s="6">
        <v>5930</v>
      </c>
      <c r="G25" s="6">
        <v>4573</v>
      </c>
      <c r="H25" s="6">
        <f t="shared" si="0"/>
        <v>24040</v>
      </c>
      <c r="AE25" s="4"/>
      <c r="AF25" s="4"/>
      <c r="AG25" s="4"/>
      <c r="AH25" s="4"/>
      <c r="AI25" s="4"/>
      <c r="AJ25" s="4"/>
      <c r="AK25" s="4"/>
    </row>
    <row r="26" spans="1:37" x14ac:dyDescent="0.25">
      <c r="A26" s="12" t="s">
        <v>12</v>
      </c>
      <c r="B26" s="6">
        <v>1602</v>
      </c>
      <c r="C26" s="6">
        <v>875</v>
      </c>
      <c r="D26" s="6">
        <v>6078</v>
      </c>
      <c r="E26" s="6">
        <v>3052</v>
      </c>
      <c r="F26" s="6">
        <v>6027</v>
      </c>
      <c r="G26" s="6">
        <v>4621</v>
      </c>
      <c r="H26" s="6">
        <f t="shared" si="0"/>
        <v>22255</v>
      </c>
    </row>
    <row r="27" spans="1:37" x14ac:dyDescent="0.25">
      <c r="A27" s="12" t="s">
        <v>0</v>
      </c>
      <c r="B27" s="6">
        <v>3842</v>
      </c>
      <c r="C27" s="6">
        <v>2413</v>
      </c>
      <c r="D27" s="6">
        <v>10725</v>
      </c>
      <c r="E27" s="6">
        <v>7993</v>
      </c>
      <c r="F27" s="6">
        <v>9913</v>
      </c>
      <c r="G27" s="6">
        <v>9427</v>
      </c>
      <c r="H27" s="6">
        <f t="shared" si="0"/>
        <v>44313</v>
      </c>
    </row>
    <row r="28" spans="1:37" x14ac:dyDescent="0.25">
      <c r="A28" s="12" t="s">
        <v>46</v>
      </c>
      <c r="B28" s="6">
        <v>185</v>
      </c>
      <c r="C28" s="6">
        <v>112</v>
      </c>
      <c r="D28" s="6">
        <v>5222</v>
      </c>
      <c r="E28" s="6">
        <v>1081</v>
      </c>
      <c r="F28" s="6">
        <v>15749</v>
      </c>
      <c r="G28" s="6">
        <v>3943</v>
      </c>
      <c r="H28" s="6">
        <f t="shared" ref="H28:H29" si="1">SUM(B28:G28)</f>
        <v>26292</v>
      </c>
    </row>
    <row r="29" spans="1:37" x14ac:dyDescent="0.25">
      <c r="A29" s="12" t="s">
        <v>47</v>
      </c>
      <c r="B29" s="6">
        <f>SUM(B7:B28)</f>
        <v>44656</v>
      </c>
      <c r="C29" s="6">
        <f t="shared" ref="C29:G29" si="2">SUM(C7:C28)</f>
        <v>28604</v>
      </c>
      <c r="D29" s="6">
        <f t="shared" si="2"/>
        <v>163904</v>
      </c>
      <c r="E29" s="6">
        <f t="shared" si="2"/>
        <v>107430</v>
      </c>
      <c r="F29" s="6">
        <f t="shared" si="2"/>
        <v>160682</v>
      </c>
      <c r="G29" s="6">
        <f t="shared" si="2"/>
        <v>152515</v>
      </c>
      <c r="H29" s="6">
        <f t="shared" si="1"/>
        <v>657791</v>
      </c>
    </row>
  </sheetData>
  <sortState ref="A17:J37">
    <sortCondition ref="A17"/>
  </sortState>
  <mergeCells count="6">
    <mergeCell ref="H4:H6"/>
    <mergeCell ref="B5:C5"/>
    <mergeCell ref="D5:E5"/>
    <mergeCell ref="F5:G5"/>
    <mergeCell ref="B4:G4"/>
    <mergeCell ref="A4:A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/>
  </sheetViews>
  <sheetFormatPr defaultColWidth="20.7109375" defaultRowHeight="15" x14ac:dyDescent="0.25"/>
  <cols>
    <col min="1" max="1" width="40.7109375" style="2" customWidth="1"/>
    <col min="2" max="5" width="25.7109375" style="2" customWidth="1"/>
    <col min="6" max="16384" width="20.7109375" style="2"/>
  </cols>
  <sheetData>
    <row r="1" spans="1:6" x14ac:dyDescent="0.25">
      <c r="A1" s="1" t="s">
        <v>96</v>
      </c>
      <c r="B1" s="1" t="s">
        <v>97</v>
      </c>
    </row>
    <row r="2" spans="1:6" x14ac:dyDescent="0.25">
      <c r="A2" s="46" t="s">
        <v>95</v>
      </c>
      <c r="B2" s="31" t="s">
        <v>98</v>
      </c>
    </row>
    <row r="3" spans="1:6" x14ac:dyDescent="0.25">
      <c r="A3" s="13"/>
    </row>
    <row r="4" spans="1:6" ht="60" x14ac:dyDescent="0.25">
      <c r="A4" s="16" t="s">
        <v>48</v>
      </c>
      <c r="B4" s="16" t="s">
        <v>49</v>
      </c>
      <c r="C4" s="16" t="s">
        <v>50</v>
      </c>
      <c r="D4" s="16" t="s">
        <v>51</v>
      </c>
      <c r="E4" s="16" t="s">
        <v>52</v>
      </c>
    </row>
    <row r="5" spans="1:6" x14ac:dyDescent="0.25">
      <c r="A5" s="17" t="s">
        <v>14</v>
      </c>
      <c r="B5" s="15">
        <v>22.049792187920016</v>
      </c>
      <c r="C5" s="15">
        <v>9.0137477585176331</v>
      </c>
      <c r="D5" s="15">
        <v>14.534937960630657</v>
      </c>
      <c r="E5" s="15">
        <v>45.569572299882559</v>
      </c>
      <c r="F5" s="14"/>
    </row>
    <row r="6" spans="1:6" x14ac:dyDescent="0.25">
      <c r="A6" s="17" t="s">
        <v>10</v>
      </c>
      <c r="B6" s="15">
        <v>20.359095427435385</v>
      </c>
      <c r="C6" s="15">
        <v>7.4146570623238333</v>
      </c>
      <c r="D6" s="15">
        <v>16.137580444540585</v>
      </c>
      <c r="E6" s="15">
        <v>42.330827067669176</v>
      </c>
      <c r="F6" s="14"/>
    </row>
    <row r="7" spans="1:6" x14ac:dyDescent="0.25">
      <c r="A7" s="17" t="s">
        <v>2</v>
      </c>
      <c r="B7" s="15">
        <v>20.226787791423739</v>
      </c>
      <c r="C7" s="15">
        <v>14.715625623628018</v>
      </c>
      <c r="D7" s="15">
        <v>14.368985018354996</v>
      </c>
      <c r="E7" s="15">
        <v>37.948554174892578</v>
      </c>
      <c r="F7" s="14"/>
    </row>
    <row r="8" spans="1:6" x14ac:dyDescent="0.25">
      <c r="A8" s="17" t="s">
        <v>1</v>
      </c>
      <c r="B8" s="15">
        <v>20.037291787519681</v>
      </c>
      <c r="C8" s="15">
        <v>10.631434757633334</v>
      </c>
      <c r="D8" s="15">
        <v>13.978730102243331</v>
      </c>
      <c r="E8" s="15">
        <v>46.280727039795025</v>
      </c>
      <c r="F8" s="14"/>
    </row>
    <row r="9" spans="1:6" x14ac:dyDescent="0.25">
      <c r="A9" s="17" t="s">
        <v>6</v>
      </c>
      <c r="B9" s="15">
        <v>18.959933467051513</v>
      </c>
      <c r="C9" s="15">
        <v>8.9559773828756057</v>
      </c>
      <c r="D9" s="15">
        <v>14.783126382037763</v>
      </c>
      <c r="E9" s="15">
        <v>37.755750413013089</v>
      </c>
      <c r="F9" s="14"/>
    </row>
    <row r="10" spans="1:6" x14ac:dyDescent="0.25">
      <c r="A10" s="17" t="s">
        <v>9</v>
      </c>
      <c r="B10" s="15">
        <v>19.011153889706716</v>
      </c>
      <c r="C10" s="15">
        <v>9.0529247910863511</v>
      </c>
      <c r="D10" s="15">
        <v>14.968719923002888</v>
      </c>
      <c r="E10" s="15">
        <v>38.683154214683412</v>
      </c>
      <c r="F10" s="14"/>
    </row>
    <row r="11" spans="1:6" x14ac:dyDescent="0.25">
      <c r="A11" s="17" t="s">
        <v>5</v>
      </c>
      <c r="B11" s="15">
        <v>18.516545314627361</v>
      </c>
      <c r="C11" s="15">
        <v>12.632106185825196</v>
      </c>
      <c r="D11" s="15">
        <v>13.906400527320972</v>
      </c>
      <c r="E11" s="15">
        <v>36.074867272563665</v>
      </c>
    </row>
    <row r="12" spans="1:6" x14ac:dyDescent="0.25">
      <c r="A12" s="17" t="s">
        <v>16</v>
      </c>
      <c r="B12" s="15">
        <v>18.004997062633155</v>
      </c>
      <c r="C12" s="15">
        <v>10.010946714220136</v>
      </c>
      <c r="D12" s="15">
        <v>12.55748987854251</v>
      </c>
      <c r="E12" s="15">
        <v>40.038305837287254</v>
      </c>
    </row>
    <row r="13" spans="1:6" x14ac:dyDescent="0.25">
      <c r="A13" s="17" t="s">
        <v>8</v>
      </c>
      <c r="B13" s="15">
        <v>17.691178868416763</v>
      </c>
      <c r="C13" s="15">
        <v>6.5279477764177889</v>
      </c>
      <c r="D13" s="15">
        <v>13.321002877106453</v>
      </c>
      <c r="E13" s="15">
        <v>34.441678520625892</v>
      </c>
    </row>
    <row r="14" spans="1:6" x14ac:dyDescent="0.25">
      <c r="A14" s="17" t="s">
        <v>3</v>
      </c>
      <c r="B14" s="15">
        <v>17.35628398764652</v>
      </c>
      <c r="C14" s="15">
        <v>11.974522292993631</v>
      </c>
      <c r="D14" s="15">
        <v>12.10344194022538</v>
      </c>
      <c r="E14" s="15">
        <v>33.7199124726477</v>
      </c>
    </row>
    <row r="15" spans="1:6" x14ac:dyDescent="0.25">
      <c r="A15" s="17" t="s">
        <v>13</v>
      </c>
      <c r="B15" s="15">
        <v>17.40034554864544</v>
      </c>
      <c r="C15" s="15">
        <v>9.1805578478296752</v>
      </c>
      <c r="D15" s="15">
        <v>14.230153878172192</v>
      </c>
      <c r="E15" s="15">
        <v>33.082547044557344</v>
      </c>
    </row>
    <row r="16" spans="1:6" x14ac:dyDescent="0.25">
      <c r="A16" s="17" t="s">
        <v>4</v>
      </c>
      <c r="B16" s="15">
        <v>16.906107782931763</v>
      </c>
      <c r="C16" s="15">
        <v>9.7042544132577859</v>
      </c>
      <c r="D16" s="15">
        <v>11.866188023515946</v>
      </c>
      <c r="E16" s="15">
        <v>38.176930743906489</v>
      </c>
    </row>
    <row r="17" spans="1:5" x14ac:dyDescent="0.25">
      <c r="A17" s="17" t="s">
        <v>15</v>
      </c>
      <c r="B17" s="15">
        <v>16.731858739681787</v>
      </c>
      <c r="C17" s="15">
        <v>7.3197326767499131</v>
      </c>
      <c r="D17" s="15">
        <v>13.866563377553984</v>
      </c>
      <c r="E17" s="15">
        <v>32.186197597450352</v>
      </c>
    </row>
    <row r="18" spans="1:5" x14ac:dyDescent="0.25">
      <c r="A18" s="17" t="s">
        <v>11</v>
      </c>
      <c r="B18" s="15">
        <v>16.553300113111796</v>
      </c>
      <c r="C18" s="15">
        <v>7.4845916795069343</v>
      </c>
      <c r="D18" s="15">
        <v>13.605910547361175</v>
      </c>
      <c r="E18" s="15">
        <v>32.154778935894818</v>
      </c>
    </row>
    <row r="19" spans="1:5" x14ac:dyDescent="0.25">
      <c r="A19" s="17" t="s">
        <v>19</v>
      </c>
      <c r="B19" s="15">
        <v>15.620582012088088</v>
      </c>
      <c r="C19" s="15">
        <v>11.107676000353326</v>
      </c>
      <c r="D19" s="15">
        <v>12.61772400261609</v>
      </c>
      <c r="E19" s="15">
        <v>28.859246908434073</v>
      </c>
    </row>
    <row r="20" spans="1:5" x14ac:dyDescent="0.25">
      <c r="A20" s="17" t="s">
        <v>20</v>
      </c>
      <c r="B20" s="15">
        <v>15.23056972556617</v>
      </c>
      <c r="C20" s="15">
        <v>11.239811239811241</v>
      </c>
      <c r="D20" s="15">
        <v>9.9132424777756185</v>
      </c>
      <c r="E20" s="15">
        <v>34.39683220257762</v>
      </c>
    </row>
    <row r="21" spans="1:5" x14ac:dyDescent="0.25">
      <c r="A21" s="17" t="s">
        <v>0</v>
      </c>
      <c r="B21" s="15">
        <v>14.771837070767344</v>
      </c>
      <c r="C21" s="15">
        <v>10.383983266098909</v>
      </c>
      <c r="D21" s="15">
        <v>10.629731218517698</v>
      </c>
      <c r="E21" s="15">
        <v>30.382530830256854</v>
      </c>
    </row>
    <row r="22" spans="1:5" x14ac:dyDescent="0.25">
      <c r="A22" s="17" t="s">
        <v>12</v>
      </c>
      <c r="B22" s="15">
        <v>13.901989568041978</v>
      </c>
      <c r="C22" s="15">
        <v>7.9370674186106136</v>
      </c>
      <c r="D22" s="15">
        <v>10.074816269779966</v>
      </c>
      <c r="E22" s="15">
        <v>27.834270030061433</v>
      </c>
    </row>
    <row r="23" spans="1:5" x14ac:dyDescent="0.25">
      <c r="A23" s="17" t="s">
        <v>7</v>
      </c>
      <c r="B23" s="15">
        <v>13.12893761059121</v>
      </c>
      <c r="C23" s="15">
        <v>8.5386027328967344</v>
      </c>
      <c r="D23" s="15">
        <v>8.2282641949111159</v>
      </c>
      <c r="E23" s="15">
        <v>27.092436974789919</v>
      </c>
    </row>
    <row r="24" spans="1:5" x14ac:dyDescent="0.25">
      <c r="A24" s="17" t="s">
        <v>18</v>
      </c>
      <c r="B24" s="15">
        <v>12.632006498781479</v>
      </c>
      <c r="C24" s="15">
        <v>7.3149778789570892</v>
      </c>
      <c r="D24" s="15">
        <v>9.4740802046497627</v>
      </c>
      <c r="E24" s="15">
        <v>25.475402263453688</v>
      </c>
    </row>
    <row r="25" spans="1:5" x14ac:dyDescent="0.25">
      <c r="A25" s="17" t="s">
        <v>17</v>
      </c>
      <c r="B25" s="15">
        <v>11.394284427060402</v>
      </c>
      <c r="C25" s="15">
        <v>6.9136957856871293</v>
      </c>
      <c r="D25" s="15">
        <v>8.0992632260548465</v>
      </c>
      <c r="E25" s="15">
        <v>22.701756632729293</v>
      </c>
    </row>
    <row r="26" spans="1:5" x14ac:dyDescent="0.25">
      <c r="A26" s="18" t="s">
        <v>53</v>
      </c>
      <c r="B26" s="15">
        <v>16.957829904297032</v>
      </c>
      <c r="C26" s="15">
        <v>9.8581959205423502</v>
      </c>
      <c r="D26" s="15">
        <v>11.960331761743724</v>
      </c>
      <c r="E26" s="15">
        <v>36.11476579949656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/>
  </sheetViews>
  <sheetFormatPr defaultColWidth="8.85546875" defaultRowHeight="15" x14ac:dyDescent="0.25"/>
  <cols>
    <col min="1" max="1" width="90.7109375" style="2" customWidth="1"/>
    <col min="2" max="2" width="20.7109375" style="2" customWidth="1"/>
    <col min="3" max="4" width="40.7109375" style="2" customWidth="1"/>
    <col min="5" max="16384" width="8.85546875" style="2"/>
  </cols>
  <sheetData>
    <row r="1" spans="1:4" x14ac:dyDescent="0.25">
      <c r="A1" s="32" t="s">
        <v>99</v>
      </c>
      <c r="B1" s="32" t="s">
        <v>71</v>
      </c>
    </row>
    <row r="2" spans="1:4" x14ac:dyDescent="0.25">
      <c r="A2" s="31" t="s">
        <v>100</v>
      </c>
      <c r="B2" s="31" t="s">
        <v>70</v>
      </c>
    </row>
    <row r="4" spans="1:4" ht="30" x14ac:dyDescent="0.25">
      <c r="A4" s="26" t="s">
        <v>54</v>
      </c>
      <c r="B4" s="26" t="s">
        <v>55</v>
      </c>
      <c r="C4" s="26" t="s">
        <v>56</v>
      </c>
      <c r="D4" s="26" t="s">
        <v>57</v>
      </c>
    </row>
    <row r="5" spans="1:4" ht="30" x14ac:dyDescent="0.25">
      <c r="A5" s="27" t="s">
        <v>58</v>
      </c>
      <c r="B5" s="28">
        <v>203136</v>
      </c>
      <c r="C5" s="15">
        <v>30.88</v>
      </c>
      <c r="D5" s="29">
        <v>522</v>
      </c>
    </row>
    <row r="6" spans="1:4" ht="30" x14ac:dyDescent="0.25">
      <c r="A6" s="27" t="s">
        <v>59</v>
      </c>
      <c r="B6" s="28">
        <v>188623</v>
      </c>
      <c r="C6" s="15">
        <v>28.67</v>
      </c>
      <c r="D6" s="29">
        <v>485</v>
      </c>
    </row>
    <row r="7" spans="1:4" ht="30" customHeight="1" x14ac:dyDescent="0.25">
      <c r="A7" s="27" t="s">
        <v>60</v>
      </c>
      <c r="B7" s="28">
        <v>180750</v>
      </c>
      <c r="C7" s="15">
        <v>27.48</v>
      </c>
      <c r="D7" s="29">
        <v>465</v>
      </c>
    </row>
    <row r="8" spans="1:4" ht="30" x14ac:dyDescent="0.25">
      <c r="A8" s="27" t="s">
        <v>61</v>
      </c>
      <c r="B8" s="28">
        <v>160165</v>
      </c>
      <c r="C8" s="15">
        <v>24.35</v>
      </c>
      <c r="D8" s="29">
        <v>412</v>
      </c>
    </row>
    <row r="9" spans="1:4" ht="30" x14ac:dyDescent="0.25">
      <c r="A9" s="27" t="s">
        <v>62</v>
      </c>
      <c r="B9" s="28">
        <v>118319</v>
      </c>
      <c r="C9" s="15">
        <v>17.989999999999998</v>
      </c>
      <c r="D9" s="29">
        <v>304</v>
      </c>
    </row>
    <row r="10" spans="1:4" ht="30" x14ac:dyDescent="0.25">
      <c r="A10" s="27" t="s">
        <v>63</v>
      </c>
      <c r="B10" s="28">
        <v>54704</v>
      </c>
      <c r="C10" s="15">
        <v>8.32</v>
      </c>
      <c r="D10" s="29">
        <v>141</v>
      </c>
    </row>
    <row r="11" spans="1:4" ht="30" x14ac:dyDescent="0.25">
      <c r="A11" s="27" t="s">
        <v>64</v>
      </c>
      <c r="B11" s="28">
        <v>32522</v>
      </c>
      <c r="C11" s="15">
        <v>4.9400000000000004</v>
      </c>
      <c r="D11" s="29">
        <v>84</v>
      </c>
    </row>
    <row r="12" spans="1:4" ht="30" x14ac:dyDescent="0.25">
      <c r="A12" s="27" t="s">
        <v>65</v>
      </c>
      <c r="B12" s="28">
        <v>21728</v>
      </c>
      <c r="C12" s="15">
        <v>3.31</v>
      </c>
      <c r="D12" s="29">
        <v>56</v>
      </c>
    </row>
    <row r="13" spans="1:4" ht="30" x14ac:dyDescent="0.25">
      <c r="A13" s="27" t="s">
        <v>66</v>
      </c>
      <c r="B13" s="28">
        <v>18933</v>
      </c>
      <c r="C13" s="15">
        <v>2.88</v>
      </c>
      <c r="D13" s="29">
        <v>49</v>
      </c>
    </row>
    <row r="14" spans="1:4" ht="30" x14ac:dyDescent="0.25">
      <c r="A14" s="27" t="s">
        <v>67</v>
      </c>
      <c r="B14" s="28">
        <v>18923</v>
      </c>
      <c r="C14" s="15">
        <v>2.88</v>
      </c>
      <c r="D14" s="29">
        <v>49</v>
      </c>
    </row>
    <row r="15" spans="1:4" ht="30" x14ac:dyDescent="0.25">
      <c r="A15" s="27" t="s">
        <v>68</v>
      </c>
      <c r="B15" s="28">
        <v>4730</v>
      </c>
      <c r="C15" s="15">
        <v>0.72</v>
      </c>
      <c r="D15" s="29">
        <v>12</v>
      </c>
    </row>
    <row r="16" spans="1:4" ht="30" x14ac:dyDescent="0.25">
      <c r="A16" s="27" t="s">
        <v>69</v>
      </c>
      <c r="B16" s="28">
        <v>166</v>
      </c>
      <c r="C16" s="30">
        <v>2.52E-2</v>
      </c>
      <c r="D16" s="29">
        <v>0</v>
      </c>
    </row>
  </sheetData>
  <sortState ref="A25:E37">
    <sortCondition descending="1" ref="B2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/>
  </sheetViews>
  <sheetFormatPr defaultColWidth="10.7109375" defaultRowHeight="15" x14ac:dyDescent="0.25"/>
  <cols>
    <col min="1" max="1" width="90.7109375" style="20" customWidth="1"/>
    <col min="2" max="2" width="10.7109375" style="19"/>
    <col min="3" max="16384" width="10.7109375" style="20"/>
  </cols>
  <sheetData>
    <row r="1" spans="1:5" x14ac:dyDescent="0.25">
      <c r="A1" s="32" t="s">
        <v>102</v>
      </c>
      <c r="B1" s="34" t="s">
        <v>73</v>
      </c>
    </row>
    <row r="2" spans="1:5" x14ac:dyDescent="0.25">
      <c r="A2" s="47" t="s">
        <v>101</v>
      </c>
      <c r="B2" s="35" t="s">
        <v>72</v>
      </c>
      <c r="C2" s="33"/>
      <c r="D2" s="33"/>
      <c r="E2" s="33"/>
    </row>
    <row r="3" spans="1:5" x14ac:dyDescent="0.25">
      <c r="B3" s="20"/>
    </row>
    <row r="4" spans="1:5" x14ac:dyDescent="0.25">
      <c r="A4" s="36" t="s">
        <v>54</v>
      </c>
      <c r="B4" s="42" t="s">
        <v>76</v>
      </c>
      <c r="C4" s="43" t="s">
        <v>90</v>
      </c>
      <c r="D4" s="43"/>
      <c r="E4" s="43"/>
    </row>
    <row r="5" spans="1:5" x14ac:dyDescent="0.25">
      <c r="A5" s="36"/>
      <c r="B5" s="42"/>
      <c r="C5" s="44" t="s">
        <v>77</v>
      </c>
      <c r="D5" s="44" t="s">
        <v>38</v>
      </c>
      <c r="E5" s="44" t="s">
        <v>21</v>
      </c>
    </row>
    <row r="6" spans="1:5" x14ac:dyDescent="0.25">
      <c r="A6" s="39" t="s">
        <v>78</v>
      </c>
      <c r="B6" s="37" t="s">
        <v>74</v>
      </c>
      <c r="C6" s="38">
        <v>7320</v>
      </c>
      <c r="D6" s="38">
        <v>34333</v>
      </c>
      <c r="E6" s="38">
        <v>55293</v>
      </c>
    </row>
    <row r="7" spans="1:5" x14ac:dyDescent="0.25">
      <c r="A7" s="40"/>
      <c r="B7" s="37" t="s">
        <v>75</v>
      </c>
      <c r="C7" s="38">
        <v>13702</v>
      </c>
      <c r="D7" s="38">
        <v>49450</v>
      </c>
      <c r="E7" s="38">
        <v>43038</v>
      </c>
    </row>
    <row r="8" spans="1:5" x14ac:dyDescent="0.25">
      <c r="A8" s="41" t="s">
        <v>79</v>
      </c>
      <c r="B8" s="37" t="s">
        <v>74</v>
      </c>
      <c r="C8" s="38">
        <v>1477</v>
      </c>
      <c r="D8" s="38">
        <v>30666</v>
      </c>
      <c r="E8" s="38">
        <v>60829</v>
      </c>
    </row>
    <row r="9" spans="1:5" x14ac:dyDescent="0.25">
      <c r="A9" s="41"/>
      <c r="B9" s="37" t="s">
        <v>75</v>
      </c>
      <c r="C9" s="38">
        <v>1768</v>
      </c>
      <c r="D9" s="38">
        <v>42269</v>
      </c>
      <c r="E9" s="38">
        <v>51614</v>
      </c>
    </row>
    <row r="10" spans="1:5" x14ac:dyDescent="0.25">
      <c r="A10" s="41" t="s">
        <v>80</v>
      </c>
      <c r="B10" s="37" t="s">
        <v>74</v>
      </c>
      <c r="C10" s="38">
        <v>3267</v>
      </c>
      <c r="D10" s="38">
        <v>36378</v>
      </c>
      <c r="E10" s="38">
        <v>58991</v>
      </c>
    </row>
    <row r="11" spans="1:5" x14ac:dyDescent="0.25">
      <c r="A11" s="41"/>
      <c r="B11" s="37" t="s">
        <v>75</v>
      </c>
      <c r="C11" s="38">
        <v>4531</v>
      </c>
      <c r="D11" s="38">
        <v>30787</v>
      </c>
      <c r="E11" s="38">
        <v>46796</v>
      </c>
    </row>
    <row r="12" spans="1:5" x14ac:dyDescent="0.25">
      <c r="A12" s="41" t="s">
        <v>81</v>
      </c>
      <c r="B12" s="37" t="s">
        <v>74</v>
      </c>
      <c r="C12" s="38">
        <v>3032</v>
      </c>
      <c r="D12" s="38">
        <v>25425</v>
      </c>
      <c r="E12" s="38">
        <v>30438</v>
      </c>
    </row>
    <row r="13" spans="1:5" x14ac:dyDescent="0.25">
      <c r="A13" s="41"/>
      <c r="B13" s="37" t="s">
        <v>75</v>
      </c>
      <c r="C13" s="38">
        <v>7476</v>
      </c>
      <c r="D13" s="38">
        <v>58566</v>
      </c>
      <c r="E13" s="38">
        <v>35228</v>
      </c>
    </row>
    <row r="14" spans="1:5" x14ac:dyDescent="0.25">
      <c r="A14" s="41" t="s">
        <v>82</v>
      </c>
      <c r="B14" s="37" t="s">
        <v>74</v>
      </c>
      <c r="C14" s="38">
        <v>7119</v>
      </c>
      <c r="D14" s="38">
        <v>17640</v>
      </c>
      <c r="E14" s="38">
        <v>32673</v>
      </c>
    </row>
    <row r="15" spans="1:5" x14ac:dyDescent="0.25">
      <c r="A15" s="41"/>
      <c r="B15" s="37" t="s">
        <v>75</v>
      </c>
      <c r="C15" s="38">
        <v>9712</v>
      </c>
      <c r="D15" s="38">
        <v>22825</v>
      </c>
      <c r="E15" s="38">
        <v>28350</v>
      </c>
    </row>
    <row r="16" spans="1:5" x14ac:dyDescent="0.25">
      <c r="A16" s="41" t="s">
        <v>83</v>
      </c>
      <c r="B16" s="37" t="s">
        <v>74</v>
      </c>
      <c r="C16" s="38">
        <v>10441</v>
      </c>
      <c r="D16" s="38">
        <v>7710</v>
      </c>
      <c r="E16" s="38">
        <v>1272</v>
      </c>
    </row>
    <row r="17" spans="1:5" x14ac:dyDescent="0.25">
      <c r="A17" s="41"/>
      <c r="B17" s="37" t="s">
        <v>75</v>
      </c>
      <c r="C17" s="38">
        <v>19774</v>
      </c>
      <c r="D17" s="38">
        <v>13995</v>
      </c>
      <c r="E17" s="38">
        <v>1512</v>
      </c>
    </row>
    <row r="18" spans="1:5" x14ac:dyDescent="0.25">
      <c r="A18" s="41" t="s">
        <v>84</v>
      </c>
      <c r="B18" s="37" t="s">
        <v>74</v>
      </c>
      <c r="C18" s="38">
        <v>3227</v>
      </c>
      <c r="D18" s="38">
        <v>9356</v>
      </c>
      <c r="E18" s="38">
        <v>1147</v>
      </c>
    </row>
    <row r="19" spans="1:5" x14ac:dyDescent="0.25">
      <c r="A19" s="41"/>
      <c r="B19" s="37" t="s">
        <v>75</v>
      </c>
      <c r="C19" s="38">
        <v>4894</v>
      </c>
      <c r="D19" s="38">
        <v>12793</v>
      </c>
      <c r="E19" s="38">
        <v>1105</v>
      </c>
    </row>
    <row r="20" spans="1:5" x14ac:dyDescent="0.25">
      <c r="A20" s="41" t="s">
        <v>85</v>
      </c>
      <c r="B20" s="37" t="s">
        <v>74</v>
      </c>
      <c r="C20" s="38">
        <v>759</v>
      </c>
      <c r="D20" s="38">
        <v>3485</v>
      </c>
      <c r="E20" s="38">
        <v>6302</v>
      </c>
    </row>
    <row r="21" spans="1:5" x14ac:dyDescent="0.25">
      <c r="A21" s="41"/>
      <c r="B21" s="37" t="s">
        <v>75</v>
      </c>
      <c r="C21" s="38">
        <v>956</v>
      </c>
      <c r="D21" s="38">
        <v>4983</v>
      </c>
      <c r="E21" s="38">
        <v>5243</v>
      </c>
    </row>
    <row r="22" spans="1:5" x14ac:dyDescent="0.25">
      <c r="A22" s="41" t="s">
        <v>86</v>
      </c>
      <c r="B22" s="37" t="s">
        <v>74</v>
      </c>
      <c r="C22" s="38">
        <v>256</v>
      </c>
      <c r="D22" s="38">
        <v>3800</v>
      </c>
      <c r="E22" s="38">
        <v>3654</v>
      </c>
    </row>
    <row r="23" spans="1:5" x14ac:dyDescent="0.25">
      <c r="A23" s="41"/>
      <c r="B23" s="37" t="s">
        <v>75</v>
      </c>
      <c r="C23" s="38">
        <v>338</v>
      </c>
      <c r="D23" s="38">
        <v>6114</v>
      </c>
      <c r="E23" s="38">
        <v>4771</v>
      </c>
    </row>
    <row r="24" spans="1:5" x14ac:dyDescent="0.25">
      <c r="A24" s="41" t="s">
        <v>87</v>
      </c>
      <c r="B24" s="37" t="s">
        <v>74</v>
      </c>
      <c r="C24" s="38">
        <v>668</v>
      </c>
      <c r="D24" s="38">
        <v>2931</v>
      </c>
      <c r="E24" s="38">
        <v>4565</v>
      </c>
    </row>
    <row r="25" spans="1:5" x14ac:dyDescent="0.25">
      <c r="A25" s="41"/>
      <c r="B25" s="37" t="s">
        <v>75</v>
      </c>
      <c r="C25" s="38">
        <v>993</v>
      </c>
      <c r="D25" s="38">
        <v>4851</v>
      </c>
      <c r="E25" s="38">
        <v>4915</v>
      </c>
    </row>
    <row r="26" spans="1:5" x14ac:dyDescent="0.25">
      <c r="A26" s="41" t="s">
        <v>88</v>
      </c>
      <c r="B26" s="37" t="s">
        <v>74</v>
      </c>
      <c r="C26" s="38">
        <v>724</v>
      </c>
      <c r="D26" s="38">
        <v>284</v>
      </c>
      <c r="E26" s="38">
        <v>10</v>
      </c>
    </row>
    <row r="27" spans="1:5" x14ac:dyDescent="0.25">
      <c r="A27" s="41"/>
      <c r="B27" s="37" t="s">
        <v>75</v>
      </c>
      <c r="C27" s="38">
        <v>2850</v>
      </c>
      <c r="D27" s="38">
        <v>856</v>
      </c>
      <c r="E27" s="38">
        <v>6</v>
      </c>
    </row>
    <row r="28" spans="1:5" x14ac:dyDescent="0.25">
      <c r="A28" s="41" t="s">
        <v>89</v>
      </c>
      <c r="B28" s="37" t="s">
        <v>74</v>
      </c>
      <c r="C28" s="38">
        <v>5</v>
      </c>
      <c r="D28" s="38">
        <v>27</v>
      </c>
      <c r="E28" s="38">
        <v>37</v>
      </c>
    </row>
    <row r="29" spans="1:5" x14ac:dyDescent="0.25">
      <c r="A29" s="41"/>
      <c r="B29" s="37" t="s">
        <v>75</v>
      </c>
      <c r="C29" s="38">
        <v>2</v>
      </c>
      <c r="D29" s="38">
        <v>48</v>
      </c>
      <c r="E29" s="38">
        <v>47</v>
      </c>
    </row>
  </sheetData>
  <mergeCells count="15">
    <mergeCell ref="A4:A5"/>
    <mergeCell ref="B4:B5"/>
    <mergeCell ref="C4:E4"/>
    <mergeCell ref="A28:A29"/>
    <mergeCell ref="A18:A19"/>
    <mergeCell ref="A12:A13"/>
    <mergeCell ref="A10:A11"/>
    <mergeCell ref="A16:A17"/>
    <mergeCell ref="A6:A7"/>
    <mergeCell ref="A26:A27"/>
    <mergeCell ref="A8:A9"/>
    <mergeCell ref="A22:A23"/>
    <mergeCell ref="A24:A25"/>
    <mergeCell ref="A14:A15"/>
    <mergeCell ref="A20:A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/>
  </sheetViews>
  <sheetFormatPr defaultColWidth="10.7109375" defaultRowHeight="15" x14ac:dyDescent="0.25"/>
  <cols>
    <col min="1" max="1" width="20.7109375" style="22" customWidth="1"/>
    <col min="2" max="2" width="70.7109375" style="22" customWidth="1"/>
    <col min="3" max="3" width="30.7109375" style="22" customWidth="1"/>
    <col min="4" max="16384" width="10.7109375" style="22"/>
  </cols>
  <sheetData>
    <row r="1" spans="1:3" x14ac:dyDescent="0.25">
      <c r="A1" s="1" t="s">
        <v>106</v>
      </c>
      <c r="B1" s="1" t="s">
        <v>103</v>
      </c>
    </row>
    <row r="2" spans="1:3" x14ac:dyDescent="0.25">
      <c r="A2" s="48" t="s">
        <v>104</v>
      </c>
      <c r="B2" s="35" t="s">
        <v>105</v>
      </c>
    </row>
    <row r="4" spans="1:3" ht="30" x14ac:dyDescent="0.25">
      <c r="A4" s="26" t="s">
        <v>107</v>
      </c>
      <c r="B4" s="26" t="s">
        <v>108</v>
      </c>
      <c r="C4" s="26" t="s">
        <v>109</v>
      </c>
    </row>
    <row r="5" spans="1:3" ht="30" x14ac:dyDescent="0.25">
      <c r="A5" s="16" t="s">
        <v>22</v>
      </c>
      <c r="B5" s="27" t="s">
        <v>110</v>
      </c>
      <c r="C5" s="50">
        <v>35472</v>
      </c>
    </row>
    <row r="6" spans="1:3" ht="30" x14ac:dyDescent="0.25">
      <c r="A6" s="16" t="s">
        <v>23</v>
      </c>
      <c r="B6" s="27" t="s">
        <v>111</v>
      </c>
      <c r="C6" s="49">
        <v>30131</v>
      </c>
    </row>
    <row r="7" spans="1:3" ht="30" x14ac:dyDescent="0.25">
      <c r="A7" s="16" t="s">
        <v>24</v>
      </c>
      <c r="B7" s="27" t="s">
        <v>112</v>
      </c>
      <c r="C7" s="49">
        <v>4731</v>
      </c>
    </row>
    <row r="8" spans="1:3" ht="30" x14ac:dyDescent="0.25">
      <c r="A8" s="16" t="s">
        <v>25</v>
      </c>
      <c r="B8" s="27" t="s">
        <v>113</v>
      </c>
      <c r="C8" s="49">
        <v>875</v>
      </c>
    </row>
    <row r="9" spans="1:3" ht="30" x14ac:dyDescent="0.25">
      <c r="A9" s="16" t="s">
        <v>26</v>
      </c>
      <c r="B9" s="27" t="s">
        <v>114</v>
      </c>
      <c r="C9" s="49">
        <v>1690</v>
      </c>
    </row>
    <row r="10" spans="1:3" ht="30" x14ac:dyDescent="0.25">
      <c r="A10" s="16" t="s">
        <v>27</v>
      </c>
      <c r="B10" s="27" t="s">
        <v>115</v>
      </c>
      <c r="C10" s="49">
        <v>26852</v>
      </c>
    </row>
    <row r="11" spans="1:3" ht="30" x14ac:dyDescent="0.25">
      <c r="A11" s="16" t="s">
        <v>28</v>
      </c>
      <c r="B11" s="27" t="s">
        <v>116</v>
      </c>
      <c r="C11" s="49">
        <v>17058</v>
      </c>
    </row>
    <row r="12" spans="1:3" ht="30" x14ac:dyDescent="0.25">
      <c r="A12" s="16" t="s">
        <v>29</v>
      </c>
      <c r="B12" s="27" t="s">
        <v>117</v>
      </c>
      <c r="C12" s="49">
        <v>18430</v>
      </c>
    </row>
    <row r="13" spans="1:3" ht="30" x14ac:dyDescent="0.25">
      <c r="A13" s="16" t="s">
        <v>30</v>
      </c>
      <c r="B13" s="27" t="s">
        <v>118</v>
      </c>
      <c r="C13" s="49">
        <v>2000</v>
      </c>
    </row>
    <row r="14" spans="1:3" ht="30" x14ac:dyDescent="0.25">
      <c r="A14" s="16" t="s">
        <v>31</v>
      </c>
      <c r="B14" s="51" t="s">
        <v>119</v>
      </c>
      <c r="C14" s="49">
        <v>62</v>
      </c>
    </row>
    <row r="15" spans="1:3" ht="30" x14ac:dyDescent="0.25">
      <c r="A15" s="16" t="s">
        <v>32</v>
      </c>
      <c r="B15" s="51" t="s">
        <v>120</v>
      </c>
      <c r="C15" s="49">
        <v>16</v>
      </c>
    </row>
    <row r="16" spans="1:3" ht="30" x14ac:dyDescent="0.25">
      <c r="A16" s="16" t="s">
        <v>33</v>
      </c>
      <c r="B16" s="51" t="s">
        <v>121</v>
      </c>
      <c r="C16" s="49">
        <v>9</v>
      </c>
    </row>
    <row r="17" spans="1:3" ht="30" x14ac:dyDescent="0.25">
      <c r="A17" s="16" t="s">
        <v>34</v>
      </c>
      <c r="B17" s="51" t="s">
        <v>122</v>
      </c>
      <c r="C17" s="49">
        <v>40</v>
      </c>
    </row>
    <row r="18" spans="1:3" ht="30" x14ac:dyDescent="0.25">
      <c r="A18" s="16" t="s">
        <v>35</v>
      </c>
      <c r="B18" s="51" t="s">
        <v>123</v>
      </c>
      <c r="C18" s="49">
        <v>56</v>
      </c>
    </row>
    <row r="19" spans="1:3" ht="30" x14ac:dyDescent="0.25">
      <c r="A19" s="16" t="s">
        <v>36</v>
      </c>
      <c r="B19" s="51" t="s">
        <v>124</v>
      </c>
      <c r="C19" s="49">
        <v>27</v>
      </c>
    </row>
    <row r="20" spans="1:3" ht="30" x14ac:dyDescent="0.25">
      <c r="A20" s="16" t="s">
        <v>37</v>
      </c>
      <c r="B20" s="27" t="s">
        <v>125</v>
      </c>
      <c r="C20" s="49">
        <v>4506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/>
  </sheetViews>
  <sheetFormatPr defaultColWidth="10.7109375" defaultRowHeight="15" x14ac:dyDescent="0.25"/>
  <cols>
    <col min="1" max="1" width="70.7109375" style="22" customWidth="1"/>
    <col min="2" max="7" width="15.7109375" style="22" customWidth="1"/>
    <col min="8" max="16384" width="10.7109375" style="22"/>
  </cols>
  <sheetData>
    <row r="1" spans="1:7" x14ac:dyDescent="0.25">
      <c r="A1" s="52" t="s">
        <v>126</v>
      </c>
      <c r="B1" s="52" t="s">
        <v>127</v>
      </c>
    </row>
    <row r="2" spans="1:7" x14ac:dyDescent="0.25">
      <c r="A2" s="35" t="s">
        <v>128</v>
      </c>
      <c r="B2" s="35" t="s">
        <v>129</v>
      </c>
    </row>
    <row r="3" spans="1:7" x14ac:dyDescent="0.25">
      <c r="B3" s="35"/>
    </row>
    <row r="4" spans="1:7" ht="30" x14ac:dyDescent="0.25">
      <c r="A4" s="55" t="s">
        <v>136</v>
      </c>
      <c r="B4" s="26" t="s">
        <v>130</v>
      </c>
      <c r="C4" s="26" t="s">
        <v>131</v>
      </c>
      <c r="D4" s="26" t="s">
        <v>132</v>
      </c>
      <c r="E4" s="26" t="s">
        <v>133</v>
      </c>
      <c r="F4" s="26" t="s">
        <v>134</v>
      </c>
      <c r="G4" s="26" t="s">
        <v>135</v>
      </c>
    </row>
    <row r="5" spans="1:7" ht="30" x14ac:dyDescent="0.25">
      <c r="A5" s="56" t="s">
        <v>137</v>
      </c>
      <c r="B5" s="53">
        <v>19807</v>
      </c>
      <c r="C5" s="53">
        <v>37399</v>
      </c>
      <c r="D5" s="53">
        <v>52404</v>
      </c>
      <c r="E5" s="53">
        <v>27886</v>
      </c>
      <c r="F5" s="53">
        <v>379</v>
      </c>
      <c r="G5" s="53">
        <f t="shared" ref="G5:G11" si="0">SUM(B5:F5)</f>
        <v>137875</v>
      </c>
    </row>
    <row r="6" spans="1:7" ht="30" x14ac:dyDescent="0.25">
      <c r="A6" s="56" t="s">
        <v>138</v>
      </c>
      <c r="B6" s="53">
        <v>5321</v>
      </c>
      <c r="C6" s="53">
        <v>10821</v>
      </c>
      <c r="D6" s="53">
        <v>11395</v>
      </c>
      <c r="E6" s="53">
        <v>5229</v>
      </c>
      <c r="F6" s="53">
        <v>88395</v>
      </c>
      <c r="G6" s="53">
        <f t="shared" si="0"/>
        <v>121161</v>
      </c>
    </row>
    <row r="7" spans="1:7" ht="30" x14ac:dyDescent="0.25">
      <c r="A7" s="56" t="s">
        <v>139</v>
      </c>
      <c r="B7" s="53">
        <v>10254</v>
      </c>
      <c r="C7" s="53">
        <v>13871</v>
      </c>
      <c r="D7" s="53">
        <v>11277</v>
      </c>
      <c r="E7" s="53">
        <v>8015</v>
      </c>
      <c r="F7" s="53">
        <v>35</v>
      </c>
      <c r="G7" s="53">
        <f t="shared" si="0"/>
        <v>43452</v>
      </c>
    </row>
    <row r="8" spans="1:7" ht="30" x14ac:dyDescent="0.25">
      <c r="A8" s="56" t="s">
        <v>140</v>
      </c>
      <c r="B8" s="53">
        <v>816</v>
      </c>
      <c r="C8" s="53">
        <v>1832</v>
      </c>
      <c r="D8" s="53">
        <v>1333</v>
      </c>
      <c r="E8" s="53">
        <v>826</v>
      </c>
      <c r="F8" s="53">
        <v>37604</v>
      </c>
      <c r="G8" s="53">
        <f t="shared" si="0"/>
        <v>42411</v>
      </c>
    </row>
    <row r="9" spans="1:7" ht="30" x14ac:dyDescent="0.25">
      <c r="A9" s="56" t="s">
        <v>141</v>
      </c>
      <c r="B9" s="53">
        <v>1146</v>
      </c>
      <c r="C9" s="53">
        <v>2088</v>
      </c>
      <c r="D9" s="53">
        <v>3493</v>
      </c>
      <c r="E9" s="53">
        <v>6479</v>
      </c>
      <c r="F9" s="53">
        <v>16521</v>
      </c>
      <c r="G9" s="53">
        <f t="shared" si="0"/>
        <v>29727</v>
      </c>
    </row>
    <row r="10" spans="1:7" ht="30" x14ac:dyDescent="0.25">
      <c r="A10" s="56" t="s">
        <v>142</v>
      </c>
      <c r="B10" s="53">
        <v>1508</v>
      </c>
      <c r="C10" s="53">
        <v>6375</v>
      </c>
      <c r="D10" s="53">
        <v>7113</v>
      </c>
      <c r="E10" s="53">
        <v>3799</v>
      </c>
      <c r="F10" s="53">
        <v>11</v>
      </c>
      <c r="G10" s="53">
        <f t="shared" si="0"/>
        <v>18806</v>
      </c>
    </row>
    <row r="11" spans="1:7" ht="30" x14ac:dyDescent="0.25">
      <c r="A11" s="56" t="s">
        <v>143</v>
      </c>
      <c r="B11" s="53">
        <v>2438</v>
      </c>
      <c r="C11" s="53">
        <v>2168</v>
      </c>
      <c r="D11" s="53">
        <v>1832</v>
      </c>
      <c r="E11" s="53">
        <v>2330</v>
      </c>
      <c r="F11" s="53">
        <v>9527</v>
      </c>
      <c r="G11" s="53">
        <f t="shared" si="0"/>
        <v>18295</v>
      </c>
    </row>
    <row r="12" spans="1:7" ht="30" x14ac:dyDescent="0.25">
      <c r="A12" s="56" t="s">
        <v>144</v>
      </c>
      <c r="B12" s="54"/>
      <c r="C12" s="54"/>
      <c r="D12" s="54"/>
      <c r="E12" s="54"/>
      <c r="F12" s="54"/>
      <c r="G12" s="53">
        <v>17794</v>
      </c>
    </row>
    <row r="13" spans="1:7" ht="30" x14ac:dyDescent="0.25">
      <c r="A13" s="56" t="s">
        <v>145</v>
      </c>
      <c r="B13" s="53">
        <v>1892</v>
      </c>
      <c r="C13" s="53">
        <v>5196</v>
      </c>
      <c r="D13" s="53">
        <v>6707</v>
      </c>
      <c r="E13" s="53">
        <v>1498</v>
      </c>
      <c r="F13" s="53">
        <v>701</v>
      </c>
      <c r="G13" s="53">
        <f>SUM(B13:F13)</f>
        <v>15994</v>
      </c>
    </row>
    <row r="14" spans="1:7" ht="30" x14ac:dyDescent="0.25">
      <c r="A14" s="56" t="s">
        <v>146</v>
      </c>
      <c r="B14" s="53">
        <v>1481</v>
      </c>
      <c r="C14" s="53">
        <v>1726</v>
      </c>
      <c r="D14" s="53">
        <v>2105</v>
      </c>
      <c r="E14" s="53">
        <v>688</v>
      </c>
      <c r="F14" s="53">
        <v>6984</v>
      </c>
      <c r="G14" s="53">
        <f>SUM(B14:F14)</f>
        <v>12984</v>
      </c>
    </row>
    <row r="15" spans="1:7" ht="30" x14ac:dyDescent="0.25">
      <c r="A15" s="56" t="s">
        <v>147</v>
      </c>
      <c r="B15" s="54"/>
      <c r="C15" s="54"/>
      <c r="D15" s="53">
        <v>902</v>
      </c>
      <c r="E15" s="53">
        <v>2496</v>
      </c>
      <c r="F15" s="53">
        <v>760</v>
      </c>
      <c r="G15" s="53">
        <f>SUM(B15:F15)</f>
        <v>4158</v>
      </c>
    </row>
    <row r="16" spans="1:7" ht="30" x14ac:dyDescent="0.25">
      <c r="A16" s="56" t="s">
        <v>148</v>
      </c>
      <c r="B16" s="54"/>
      <c r="C16" s="54"/>
      <c r="D16" s="53">
        <v>6</v>
      </c>
      <c r="E16" s="53">
        <v>40</v>
      </c>
      <c r="F16" s="53">
        <v>3</v>
      </c>
      <c r="G16" s="53">
        <f>SUM(B16:F16)</f>
        <v>49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/>
  </sheetViews>
  <sheetFormatPr defaultColWidth="10.7109375" defaultRowHeight="20.100000000000001" customHeight="1" x14ac:dyDescent="0.25"/>
  <cols>
    <col min="1" max="1" width="70.7109375" style="21" customWidth="1"/>
    <col min="2" max="16384" width="10.7109375" style="2"/>
  </cols>
  <sheetData>
    <row r="1" spans="1:5" ht="15" x14ac:dyDescent="0.25">
      <c r="A1" s="1" t="s">
        <v>149</v>
      </c>
      <c r="B1" s="32" t="s">
        <v>150</v>
      </c>
    </row>
    <row r="2" spans="1:5" ht="15" x14ac:dyDescent="0.25">
      <c r="A2" s="57" t="s">
        <v>151</v>
      </c>
      <c r="B2" s="35" t="s">
        <v>152</v>
      </c>
    </row>
    <row r="3" spans="1:5" ht="19.899999999999999" customHeight="1" x14ac:dyDescent="0.25"/>
    <row r="4" spans="1:5" ht="15" x14ac:dyDescent="0.25">
      <c r="A4" s="36" t="s">
        <v>54</v>
      </c>
      <c r="B4" s="42" t="s">
        <v>76</v>
      </c>
      <c r="C4" s="43" t="s">
        <v>90</v>
      </c>
      <c r="D4" s="43"/>
      <c r="E4" s="43"/>
    </row>
    <row r="5" spans="1:5" ht="15" x14ac:dyDescent="0.25">
      <c r="A5" s="36"/>
      <c r="B5" s="42"/>
      <c r="C5" s="44" t="s">
        <v>77</v>
      </c>
      <c r="D5" s="44" t="s">
        <v>38</v>
      </c>
      <c r="E5" s="44" t="s">
        <v>21</v>
      </c>
    </row>
    <row r="6" spans="1:5" ht="15" x14ac:dyDescent="0.25">
      <c r="A6" s="58" t="s">
        <v>137</v>
      </c>
      <c r="B6" s="59" t="s">
        <v>74</v>
      </c>
      <c r="C6" s="53">
        <v>922</v>
      </c>
      <c r="D6" s="53">
        <v>33605</v>
      </c>
      <c r="E6" s="53">
        <v>44854</v>
      </c>
    </row>
    <row r="7" spans="1:5" ht="15" x14ac:dyDescent="0.25">
      <c r="A7" s="58"/>
      <c r="B7" s="59" t="s">
        <v>75</v>
      </c>
      <c r="C7" s="53">
        <v>1167</v>
      </c>
      <c r="D7" s="53">
        <v>25766</v>
      </c>
      <c r="E7" s="53">
        <v>31561</v>
      </c>
    </row>
    <row r="8" spans="1:5" ht="15" x14ac:dyDescent="0.25">
      <c r="A8" s="58" t="s">
        <v>138</v>
      </c>
      <c r="B8" s="59" t="s">
        <v>74</v>
      </c>
      <c r="C8" s="53">
        <v>1385</v>
      </c>
      <c r="D8" s="53">
        <v>19747</v>
      </c>
      <c r="E8" s="53">
        <v>24613</v>
      </c>
    </row>
    <row r="9" spans="1:5" ht="15" x14ac:dyDescent="0.25">
      <c r="A9" s="58"/>
      <c r="B9" s="59" t="s">
        <v>75</v>
      </c>
      <c r="C9" s="53">
        <v>3394</v>
      </c>
      <c r="D9" s="53">
        <v>43169</v>
      </c>
      <c r="E9" s="53">
        <v>28853</v>
      </c>
    </row>
    <row r="10" spans="1:5" ht="15" x14ac:dyDescent="0.25">
      <c r="A10" s="58" t="s">
        <v>139</v>
      </c>
      <c r="B10" s="59" t="s">
        <v>74</v>
      </c>
      <c r="C10" s="53">
        <v>853</v>
      </c>
      <c r="D10" s="53">
        <v>8175</v>
      </c>
      <c r="E10" s="53">
        <v>14786</v>
      </c>
    </row>
    <row r="11" spans="1:5" ht="15" x14ac:dyDescent="0.25">
      <c r="A11" s="58"/>
      <c r="B11" s="59" t="s">
        <v>75</v>
      </c>
      <c r="C11" s="53">
        <v>1067</v>
      </c>
      <c r="D11" s="53">
        <v>9368</v>
      </c>
      <c r="E11" s="53">
        <v>9203</v>
      </c>
    </row>
    <row r="12" spans="1:5" ht="15" x14ac:dyDescent="0.25">
      <c r="A12" s="58" t="s">
        <v>140</v>
      </c>
      <c r="B12" s="59" t="s">
        <v>74</v>
      </c>
      <c r="C12" s="53">
        <v>8014</v>
      </c>
      <c r="D12" s="53">
        <v>6754</v>
      </c>
      <c r="E12" s="53">
        <v>512</v>
      </c>
    </row>
    <row r="13" spans="1:5" ht="15" x14ac:dyDescent="0.25">
      <c r="A13" s="58"/>
      <c r="B13" s="59" t="s">
        <v>75</v>
      </c>
      <c r="C13" s="53">
        <v>14249</v>
      </c>
      <c r="D13" s="53">
        <v>12176</v>
      </c>
      <c r="E13" s="53">
        <v>706</v>
      </c>
    </row>
    <row r="14" spans="1:5" ht="15" x14ac:dyDescent="0.25">
      <c r="A14" s="58" t="s">
        <v>141</v>
      </c>
      <c r="B14" s="59" t="s">
        <v>74</v>
      </c>
      <c r="C14" s="53">
        <v>2700</v>
      </c>
      <c r="D14" s="53">
        <v>8729</v>
      </c>
      <c r="E14" s="53">
        <v>1121</v>
      </c>
    </row>
    <row r="15" spans="1:5" ht="15" x14ac:dyDescent="0.25">
      <c r="A15" s="58"/>
      <c r="B15" s="59" t="s">
        <v>75</v>
      </c>
      <c r="C15" s="53">
        <v>4156</v>
      </c>
      <c r="D15" s="53">
        <v>11952</v>
      </c>
      <c r="E15" s="53">
        <v>1069</v>
      </c>
    </row>
    <row r="16" spans="1:5" ht="15" x14ac:dyDescent="0.25">
      <c r="A16" s="58" t="s">
        <v>142</v>
      </c>
      <c r="B16" s="59" t="s">
        <v>74</v>
      </c>
      <c r="C16" s="53">
        <v>8462</v>
      </c>
      <c r="D16" s="53"/>
      <c r="E16" s="53"/>
    </row>
    <row r="17" spans="1:5" ht="15" x14ac:dyDescent="0.25">
      <c r="A17" s="58"/>
      <c r="B17" s="59" t="s">
        <v>75</v>
      </c>
      <c r="C17" s="53">
        <v>10344</v>
      </c>
      <c r="D17" s="53"/>
      <c r="E17" s="53"/>
    </row>
    <row r="18" spans="1:5" ht="15" x14ac:dyDescent="0.25">
      <c r="A18" s="58" t="s">
        <v>143</v>
      </c>
      <c r="B18" s="59" t="s">
        <v>74</v>
      </c>
      <c r="C18" s="53">
        <v>553</v>
      </c>
      <c r="D18" s="53">
        <v>2753</v>
      </c>
      <c r="E18" s="53">
        <v>5624</v>
      </c>
    </row>
    <row r="19" spans="1:5" ht="15" x14ac:dyDescent="0.25">
      <c r="A19" s="58"/>
      <c r="B19" s="59" t="s">
        <v>75</v>
      </c>
      <c r="C19" s="53">
        <v>694</v>
      </c>
      <c r="D19" s="53">
        <v>4024</v>
      </c>
      <c r="E19" s="53">
        <v>4648</v>
      </c>
    </row>
    <row r="20" spans="1:5" ht="15" x14ac:dyDescent="0.25">
      <c r="A20" s="58" t="s">
        <v>144</v>
      </c>
      <c r="B20" s="59" t="s">
        <v>74</v>
      </c>
      <c r="C20" s="53">
        <v>2866</v>
      </c>
      <c r="D20" s="53">
        <v>3494</v>
      </c>
      <c r="E20" s="53">
        <v>59</v>
      </c>
    </row>
    <row r="21" spans="1:5" ht="15" x14ac:dyDescent="0.25">
      <c r="A21" s="58"/>
      <c r="B21" s="59" t="s">
        <v>75</v>
      </c>
      <c r="C21" s="53">
        <v>5115</v>
      </c>
      <c r="D21" s="53">
        <v>6212</v>
      </c>
      <c r="E21" s="53">
        <v>47</v>
      </c>
    </row>
    <row r="22" spans="1:5" ht="14.45" customHeight="1" x14ac:dyDescent="0.25">
      <c r="A22" s="58" t="s">
        <v>145</v>
      </c>
      <c r="B22" s="59" t="s">
        <v>74</v>
      </c>
      <c r="C22" s="53">
        <v>5884</v>
      </c>
      <c r="D22" s="53"/>
      <c r="E22" s="53"/>
    </row>
    <row r="23" spans="1:5" ht="15" x14ac:dyDescent="0.25">
      <c r="A23" s="58"/>
      <c r="B23" s="59" t="s">
        <v>75</v>
      </c>
      <c r="C23" s="53">
        <v>10110</v>
      </c>
      <c r="D23" s="53"/>
      <c r="E23" s="53"/>
    </row>
    <row r="24" spans="1:5" ht="15" x14ac:dyDescent="0.25">
      <c r="A24" s="58" t="s">
        <v>146</v>
      </c>
      <c r="B24" s="59" t="s">
        <v>74</v>
      </c>
      <c r="C24" s="53">
        <v>511</v>
      </c>
      <c r="D24" s="53">
        <v>2105</v>
      </c>
      <c r="E24" s="53">
        <v>2912</v>
      </c>
    </row>
    <row r="25" spans="1:5" ht="15" x14ac:dyDescent="0.25">
      <c r="A25" s="58"/>
      <c r="B25" s="59" t="s">
        <v>75</v>
      </c>
      <c r="C25" s="53">
        <v>750</v>
      </c>
      <c r="D25" s="53">
        <v>3359</v>
      </c>
      <c r="E25" s="53">
        <v>3347</v>
      </c>
    </row>
    <row r="26" spans="1:5" ht="15" x14ac:dyDescent="0.25">
      <c r="A26" s="58" t="s">
        <v>147</v>
      </c>
      <c r="B26" s="59" t="s">
        <v>74</v>
      </c>
      <c r="C26" s="53">
        <v>608</v>
      </c>
      <c r="D26" s="53">
        <v>244</v>
      </c>
      <c r="E26" s="53">
        <v>10</v>
      </c>
    </row>
    <row r="27" spans="1:5" ht="15" x14ac:dyDescent="0.25">
      <c r="A27" s="58"/>
      <c r="B27" s="59" t="s">
        <v>75</v>
      </c>
      <c r="C27" s="53">
        <v>2528</v>
      </c>
      <c r="D27" s="53">
        <v>762</v>
      </c>
      <c r="E27" s="53">
        <v>6</v>
      </c>
    </row>
    <row r="28" spans="1:5" ht="15" x14ac:dyDescent="0.25">
      <c r="A28" s="58" t="s">
        <v>148</v>
      </c>
      <c r="B28" s="59" t="s">
        <v>74</v>
      </c>
      <c r="C28" s="53">
        <v>4</v>
      </c>
      <c r="D28" s="53">
        <v>13</v>
      </c>
      <c r="E28" s="53">
        <v>9</v>
      </c>
    </row>
    <row r="29" spans="1:5" ht="15" x14ac:dyDescent="0.25">
      <c r="A29" s="58"/>
      <c r="B29" s="59" t="s">
        <v>75</v>
      </c>
      <c r="C29" s="53">
        <v>2</v>
      </c>
      <c r="D29" s="53">
        <v>14</v>
      </c>
      <c r="E29" s="53">
        <v>7</v>
      </c>
    </row>
    <row r="30" spans="1:5" ht="19.899999999999999" customHeight="1" x14ac:dyDescent="0.25"/>
    <row r="31" spans="1:5" ht="19.899999999999999" customHeight="1" x14ac:dyDescent="0.25"/>
    <row r="32" spans="1:5" ht="19.899999999999999" customHeight="1" x14ac:dyDescent="0.25"/>
    <row r="33" ht="19.899999999999999" customHeight="1" x14ac:dyDescent="0.25"/>
    <row r="34" ht="19.899999999999999" customHeight="1" x14ac:dyDescent="0.25"/>
    <row r="35" ht="19.899999999999999" customHeight="1" x14ac:dyDescent="0.25"/>
    <row r="36" ht="19.899999999999999" customHeight="1" x14ac:dyDescent="0.25"/>
    <row r="37" ht="19.899999999999999" customHeight="1" x14ac:dyDescent="0.25"/>
    <row r="38" ht="19.899999999999999" customHeight="1" x14ac:dyDescent="0.25"/>
    <row r="39" ht="19.899999999999999" customHeight="1" x14ac:dyDescent="0.25"/>
    <row r="40" ht="19.899999999999999" customHeight="1" x14ac:dyDescent="0.25"/>
    <row r="41" ht="19.899999999999999" customHeight="1" x14ac:dyDescent="0.25"/>
    <row r="42" ht="19.899999999999999" customHeight="1" x14ac:dyDescent="0.25"/>
    <row r="43" ht="19.899999999999999" customHeight="1" x14ac:dyDescent="0.25"/>
    <row r="44" ht="19.899999999999999" customHeight="1" x14ac:dyDescent="0.25"/>
    <row r="45" ht="19.899999999999999" customHeight="1" x14ac:dyDescent="0.25"/>
  </sheetData>
  <mergeCells count="15">
    <mergeCell ref="A4:A5"/>
    <mergeCell ref="B4:B5"/>
    <mergeCell ref="C4:E4"/>
    <mergeCell ref="A28:A29"/>
    <mergeCell ref="A18:A19"/>
    <mergeCell ref="A12:A13"/>
    <mergeCell ref="A6:A7"/>
    <mergeCell ref="A16:A17"/>
    <mergeCell ref="A24:A25"/>
    <mergeCell ref="A20:A21"/>
    <mergeCell ref="A26:A27"/>
    <mergeCell ref="A8:A9"/>
    <mergeCell ref="A22:A23"/>
    <mergeCell ref="A10:A11"/>
    <mergeCell ref="A14:A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/>
  </sheetViews>
  <sheetFormatPr defaultColWidth="10.7109375" defaultRowHeight="15" x14ac:dyDescent="0.25"/>
  <cols>
    <col min="1" max="1" width="70.7109375" style="22" customWidth="1"/>
    <col min="2" max="4" width="20.7109375" style="22" customWidth="1"/>
    <col min="5" max="16384" width="10.7109375" style="22"/>
  </cols>
  <sheetData>
    <row r="1" spans="1:4" x14ac:dyDescent="0.25">
      <c r="A1" s="1" t="s">
        <v>154</v>
      </c>
      <c r="B1" s="60" t="s">
        <v>153</v>
      </c>
      <c r="C1" s="23"/>
      <c r="D1" s="23"/>
    </row>
    <row r="2" spans="1:4" x14ac:dyDescent="0.25">
      <c r="A2" s="61" t="s">
        <v>155</v>
      </c>
      <c r="B2" s="62" t="s">
        <v>156</v>
      </c>
      <c r="C2" s="23"/>
      <c r="D2" s="23"/>
    </row>
    <row r="3" spans="1:4" x14ac:dyDescent="0.25">
      <c r="A3" s="24"/>
      <c r="B3" s="23"/>
      <c r="C3" s="23"/>
      <c r="D3" s="23"/>
    </row>
    <row r="4" spans="1:4" x14ac:dyDescent="0.25">
      <c r="A4" s="64" t="s">
        <v>158</v>
      </c>
      <c r="B4" s="66" t="s">
        <v>157</v>
      </c>
      <c r="C4" s="66"/>
      <c r="D4" s="66" t="s">
        <v>43</v>
      </c>
    </row>
    <row r="5" spans="1:4" x14ac:dyDescent="0.25">
      <c r="A5" s="64"/>
      <c r="B5" s="67" t="s">
        <v>75</v>
      </c>
      <c r="C5" s="67" t="s">
        <v>74</v>
      </c>
      <c r="D5" s="66"/>
    </row>
    <row r="6" spans="1:4" ht="30" x14ac:dyDescent="0.25">
      <c r="A6" s="56" t="s">
        <v>159</v>
      </c>
      <c r="B6" s="53">
        <v>50585</v>
      </c>
      <c r="C6" s="53">
        <v>54169</v>
      </c>
      <c r="D6" s="53">
        <f t="shared" ref="D6:D23" si="0">SUM(B6:C6)</f>
        <v>104754</v>
      </c>
    </row>
    <row r="7" spans="1:4" ht="30" x14ac:dyDescent="0.25">
      <c r="A7" s="56" t="s">
        <v>160</v>
      </c>
      <c r="B7" s="53">
        <v>31239</v>
      </c>
      <c r="C7" s="53">
        <v>55177</v>
      </c>
      <c r="D7" s="53">
        <f t="shared" si="0"/>
        <v>86416</v>
      </c>
    </row>
    <row r="8" spans="1:4" ht="30" x14ac:dyDescent="0.25">
      <c r="A8" s="56" t="s">
        <v>161</v>
      </c>
      <c r="B8" s="53">
        <v>47108</v>
      </c>
      <c r="C8" s="53">
        <v>35566</v>
      </c>
      <c r="D8" s="53">
        <f t="shared" si="0"/>
        <v>82674</v>
      </c>
    </row>
    <row r="9" spans="1:4" ht="30" x14ac:dyDescent="0.25">
      <c r="A9" s="56" t="s">
        <v>162</v>
      </c>
      <c r="B9" s="53">
        <v>24397</v>
      </c>
      <c r="C9" s="53">
        <v>28624</v>
      </c>
      <c r="D9" s="53">
        <f t="shared" si="0"/>
        <v>53021</v>
      </c>
    </row>
    <row r="10" spans="1:4" ht="30" x14ac:dyDescent="0.25">
      <c r="A10" s="56" t="s">
        <v>163</v>
      </c>
      <c r="B10" s="53">
        <v>11226</v>
      </c>
      <c r="C10" s="53">
        <v>25130</v>
      </c>
      <c r="D10" s="53">
        <f t="shared" si="0"/>
        <v>36356</v>
      </c>
    </row>
    <row r="11" spans="1:4" ht="30" x14ac:dyDescent="0.25">
      <c r="A11" s="56" t="s">
        <v>164</v>
      </c>
      <c r="B11" s="53">
        <v>15240</v>
      </c>
      <c r="C11" s="53">
        <v>15614</v>
      </c>
      <c r="D11" s="53">
        <f t="shared" si="0"/>
        <v>30854</v>
      </c>
    </row>
    <row r="12" spans="1:4" ht="30" x14ac:dyDescent="0.25">
      <c r="A12" s="56" t="s">
        <v>165</v>
      </c>
      <c r="B12" s="53">
        <v>11119</v>
      </c>
      <c r="C12" s="53">
        <v>15353</v>
      </c>
      <c r="D12" s="53">
        <f t="shared" si="0"/>
        <v>26472</v>
      </c>
    </row>
    <row r="13" spans="1:4" ht="30" x14ac:dyDescent="0.25">
      <c r="A13" s="56" t="s">
        <v>166</v>
      </c>
      <c r="B13" s="53">
        <v>11639</v>
      </c>
      <c r="C13" s="53">
        <v>9320</v>
      </c>
      <c r="D13" s="53">
        <f t="shared" si="0"/>
        <v>20959</v>
      </c>
    </row>
    <row r="14" spans="1:4" ht="30" x14ac:dyDescent="0.25">
      <c r="A14" s="56" t="s">
        <v>167</v>
      </c>
      <c r="B14" s="53">
        <v>9044</v>
      </c>
      <c r="C14" s="53">
        <v>7903</v>
      </c>
      <c r="D14" s="53">
        <f t="shared" si="0"/>
        <v>16947</v>
      </c>
    </row>
    <row r="15" spans="1:4" ht="30" x14ac:dyDescent="0.25">
      <c r="A15" s="56" t="s">
        <v>168</v>
      </c>
      <c r="B15" s="53">
        <v>7594</v>
      </c>
      <c r="C15" s="53">
        <v>4290</v>
      </c>
      <c r="D15" s="53">
        <f t="shared" si="0"/>
        <v>11884</v>
      </c>
    </row>
    <row r="16" spans="1:4" ht="30" x14ac:dyDescent="0.25">
      <c r="A16" s="56" t="s">
        <v>169</v>
      </c>
      <c r="B16" s="53">
        <v>5313</v>
      </c>
      <c r="C16" s="53">
        <v>3660</v>
      </c>
      <c r="D16" s="53">
        <f t="shared" si="0"/>
        <v>8973</v>
      </c>
    </row>
    <row r="17" spans="1:4" ht="30" x14ac:dyDescent="0.25">
      <c r="A17" s="56" t="s">
        <v>170</v>
      </c>
      <c r="B17" s="53">
        <v>3349</v>
      </c>
      <c r="C17" s="53">
        <v>895</v>
      </c>
      <c r="D17" s="53">
        <f t="shared" si="0"/>
        <v>4244</v>
      </c>
    </row>
    <row r="18" spans="1:4" ht="30" x14ac:dyDescent="0.25">
      <c r="A18" s="56" t="s">
        <v>171</v>
      </c>
      <c r="B18" s="53">
        <v>3241</v>
      </c>
      <c r="C18" s="53">
        <v>857</v>
      </c>
      <c r="D18" s="53">
        <f t="shared" si="0"/>
        <v>4098</v>
      </c>
    </row>
    <row r="19" spans="1:4" ht="30" x14ac:dyDescent="0.25">
      <c r="A19" s="56" t="s">
        <v>172</v>
      </c>
      <c r="B19" s="53">
        <v>1341</v>
      </c>
      <c r="C19" s="53">
        <v>237</v>
      </c>
      <c r="D19" s="53">
        <f t="shared" si="0"/>
        <v>1578</v>
      </c>
    </row>
    <row r="20" spans="1:4" ht="30" x14ac:dyDescent="0.25">
      <c r="A20" s="56" t="s">
        <v>173</v>
      </c>
      <c r="B20" s="53">
        <v>225</v>
      </c>
      <c r="C20" s="53">
        <v>73</v>
      </c>
      <c r="D20" s="53">
        <f t="shared" si="0"/>
        <v>298</v>
      </c>
    </row>
    <row r="21" spans="1:4" ht="30" x14ac:dyDescent="0.25">
      <c r="A21" s="56" t="s">
        <v>175</v>
      </c>
      <c r="B21" s="53">
        <v>190</v>
      </c>
      <c r="C21" s="53">
        <v>103</v>
      </c>
      <c r="D21" s="53">
        <f t="shared" si="0"/>
        <v>293</v>
      </c>
    </row>
    <row r="22" spans="1:4" ht="30" x14ac:dyDescent="0.25">
      <c r="A22" s="56" t="s">
        <v>174</v>
      </c>
      <c r="B22" s="53">
        <v>25</v>
      </c>
      <c r="C22" s="53">
        <v>21</v>
      </c>
      <c r="D22" s="53">
        <f t="shared" si="0"/>
        <v>46</v>
      </c>
    </row>
    <row r="23" spans="1:4" ht="30" x14ac:dyDescent="0.25">
      <c r="A23" s="65" t="s">
        <v>43</v>
      </c>
      <c r="B23" s="63">
        <f>SUM(B6:B22)</f>
        <v>232875</v>
      </c>
      <c r="C23" s="63">
        <f>SUM(C6:C22)</f>
        <v>256992</v>
      </c>
      <c r="D23" s="63">
        <f t="shared" si="0"/>
        <v>489867</v>
      </c>
    </row>
    <row r="24" spans="1:4" x14ac:dyDescent="0.25">
      <c r="B24" s="25"/>
      <c r="C24" s="25"/>
      <c r="D24" s="25"/>
    </row>
  </sheetData>
  <mergeCells count="3">
    <mergeCell ref="A4:A5"/>
    <mergeCell ref="B4:C4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Županije i dob</vt:lpstr>
      <vt:lpstr>Županije i prevalencija</vt:lpstr>
      <vt:lpstr>Vrste oštećenja i prevalencija</vt:lpstr>
      <vt:lpstr>Vrste oštećenja i dob</vt:lpstr>
      <vt:lpstr>Dijagnoze</vt:lpstr>
      <vt:lpstr>FS i razine</vt:lpstr>
      <vt:lpstr>FS i dob</vt:lpstr>
      <vt:lpstr>Pomagala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2024-02-16T09:19:50Z</dcterms:created>
  <dcterms:modified xsi:type="dcterms:W3CDTF">2024-02-16T16:10:49Z</dcterms:modified>
</cp:coreProperties>
</file>