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erceg\Documents\MARIJA\NABAVA\ZAJEDNIČKA NABAVA\"/>
    </mc:Choice>
  </mc:AlternateContent>
  <xr:revisionPtr revIDLastSave="0" documentId="8_{E3B3D186-4A0C-42D3-8E8B-C7B38E16A64B}" xr6:coauthVersionLast="47" xr6:coauthVersionMax="47" xr10:uidLastSave="{00000000-0000-0000-0000-000000000000}"/>
  <bookViews>
    <workbookView xWindow="-108" yWindow="-108" windowWidth="23256" windowHeight="12456" xr2:uid="{6EC67191-D2A8-45E6-BF86-AD10D3388A70}"/>
  </bookViews>
  <sheets>
    <sheet name=" grupa 2" sheetId="2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20" l="1"/>
  <c r="I8" i="20"/>
  <c r="J8" i="20" s="1"/>
  <c r="L8" i="20" l="1"/>
  <c r="M8" i="20" s="1"/>
</calcChain>
</file>

<file path=xl/sharedStrings.xml><?xml version="1.0" encoding="utf-8"?>
<sst xmlns="http://schemas.openxmlformats.org/spreadsheetml/2006/main" count="24" uniqueCount="24">
  <si>
    <t>Jedinica mjere</t>
  </si>
  <si>
    <t>Kom</t>
  </si>
  <si>
    <t>BRZI ANTIGENSI TEST</t>
  </si>
  <si>
    <t>TROŠKOVNIK</t>
  </si>
  <si>
    <t>Red.br.</t>
  </si>
  <si>
    <t>Naziv i opis predmeta nabave</t>
  </si>
  <si>
    <t>Okvirne potrebe za 1 godinu</t>
  </si>
  <si>
    <t>Naziv proizvođača</t>
  </si>
  <si>
    <t xml:space="preserve">Upisati broj stranice kataloga /prospekta/specifikacije/ izjave ovjerene od strane proizvođača ili ovjerenu od strane ovlaštenog zastupnika proizvođača za EU na kojoj je vidljiva tražena tehnička karakteristika </t>
  </si>
  <si>
    <t>Jedinična cijena bez 
PDV-a</t>
  </si>
  <si>
    <t>Stopa 
PDV-a</t>
  </si>
  <si>
    <t>Iznos
PDV-a</t>
  </si>
  <si>
    <t>Jedinična cijena sa 
PDV-om</t>
  </si>
  <si>
    <t>Ukupna 
cijena bez 
PDV-a</t>
  </si>
  <si>
    <t>Ukupan iznos 
PDV-a</t>
  </si>
  <si>
    <t>Ukupna cijena sa 
PDV-om</t>
  </si>
  <si>
    <t>Grupa 2: Brzi antigenski testovi za SARS-CoV-2 i influencu A/B</t>
  </si>
  <si>
    <t xml:space="preserve">1. </t>
  </si>
  <si>
    <r>
      <rPr>
        <b/>
        <sz val="10"/>
        <color theme="1"/>
        <rFont val="Calibri"/>
        <family val="2"/>
        <scheme val="minor"/>
      </rPr>
      <t xml:space="preserve">Brzi antigenski testovi za SARS-CoV-2 i influencu A/B                                 </t>
    </r>
    <r>
      <rPr>
        <sz val="10"/>
        <color theme="1"/>
        <rFont val="Calibri"/>
        <family val="2"/>
        <scheme val="minor"/>
      </rPr>
      <t xml:space="preserve">                               
 - Multipleks test se nalazi u kategoriji A ili B važeće HSC liste (EU health preparedness: A common list of COVID-19 rapid antigen tests and a common standardised set of data to be included in COVID-19 test result certificates).   
- Test odvojeno detektira SARS-CoV-2 i v. influence A i B. Test mora biti  registriran barem u 1 zemlji članici EU. 
 - Prema uputi proizvođača osjetljivost za detekciju SARS-CoV-2 mora biti minimalno 95% osjetljivost, a specifičnost 98%.  
 - Test je validiran u barem jednoj od zemalja članica EU i da je osjetljivost za SARS-CoV-2 minimalno 90%, a specifičnost 98% za Ct&lt;26 ili neselektivne uzorke osjetljivost &gt;80%.    
- Test je registriran i validiran za uzorke obriska prednjeg nosnog hodnika i/ili ždrijela i/ili nazofarinksa.  
-BAT-ovi sa svim oblicima pohrane pufera su dozvoljeni i mogu biti predmet nabave. Pufer može biti rastočen, alikvotiran za rastakanje te u bočici za rastakanje
- Imunokromatografska metoda detekcije. Oblik testa: kazeta. Vrsta testa: lateral flow.  
- Skladištenje na sobnoj temperaturi.   
- Testovi imaju CE-IVD certifikat. Declaration of Conformity. 
- Ciljni protein za SC2: nukleokapsidni antigen.  
- Prilikom isporuke minimalno trajanje testa je 12 mjeseci
-Twin test za SARS-CoV-2 se nalazi u grupi A ili B HSC liste. Potvrda  o twin testu. 
</t>
    </r>
  </si>
  <si>
    <t xml:space="preserve">Evidencijski broj nabave:  
</t>
  </si>
  <si>
    <t>Hangzhou Sejoy Electronics &amp; Instruments Co.,Ltd.</t>
  </si>
  <si>
    <t>Devices/SPPs &gt; 06939663976800 - EUDAMED</t>
  </si>
  <si>
    <t xml:space="preserve">SARS-CoV-2 &amp; Influenza A+B Antigen Combo Rapid Test
Kataloški broj: COIF-522
UDI-DI: 06939663976800
Broj uređaja: 2063
</t>
  </si>
  <si>
    <t>COVID-19 In Vitro Diagnostic Medical Device - detail | COVID-19 In Vitro Diagnostic Devices and Test Methods Database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</si>
</sst>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top" wrapText="1"/>
    </xf>
    <xf numFmtId="0" fontId="6" fillId="0" borderId="0" xfId="2" applyAlignment="1">
      <alignment vertical="top" wrapText="1"/>
    </xf>
    <xf numFmtId="0" fontId="6" fillId="0" borderId="4" xfId="2" applyBorder="1" applyAlignment="1">
      <alignment vertical="top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4" fontId="0" fillId="0" borderId="2" xfId="0" applyNumberFormat="1" applyBorder="1" applyAlignment="1">
      <alignment vertical="top"/>
    </xf>
    <xf numFmtId="4" fontId="0" fillId="0" borderId="3" xfId="0" applyNumberFormat="1" applyBorder="1" applyAlignment="1">
      <alignment vertical="top"/>
    </xf>
    <xf numFmtId="4" fontId="0" fillId="0" borderId="4" xfId="0" applyNumberFormat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3" fontId="5" fillId="0" borderId="2" xfId="0" applyNumberFormat="1" applyFont="1" applyBorder="1" applyAlignment="1">
      <alignment horizontal="center" vertical="top"/>
    </xf>
    <xf numFmtId="3" fontId="5" fillId="0" borderId="3" xfId="0" applyNumberFormat="1" applyFont="1" applyBorder="1" applyAlignment="1">
      <alignment horizontal="center" vertical="top"/>
    </xf>
    <xf numFmtId="3" fontId="5" fillId="0" borderId="4" xfId="0" applyNumberFormat="1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</cellXfs>
  <cellStyles count="3">
    <cellStyle name="Hyperlink" xfId="2" builtinId="8"/>
    <cellStyle name="Normal" xfId="0" builtinId="0"/>
    <cellStyle name="Normal 5" xfId="1" xr:uid="{C37C94BD-DA93-40E6-8AEC-F5A3A213CD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vid-19-diagnostics.jrc.ec.europa.eu/devices/detail/2063" TargetMode="External"/><Relationship Id="rId1" Type="http://schemas.openxmlformats.org/officeDocument/2006/relationships/hyperlink" Target="https://ec.europa.eu/tools/eudame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B3090-5042-486C-AD42-692FAB2D3B39}">
  <dimension ref="A2:M10"/>
  <sheetViews>
    <sheetView tabSelected="1" topLeftCell="A7" workbookViewId="0">
      <selection activeCell="P10" sqref="P10"/>
    </sheetView>
  </sheetViews>
  <sheetFormatPr defaultRowHeight="14.4" x14ac:dyDescent="0.3"/>
  <cols>
    <col min="1" max="1" width="9.44140625" customWidth="1"/>
    <col min="2" max="2" width="55.109375" customWidth="1"/>
    <col min="4" max="4" width="14" customWidth="1"/>
    <col min="5" max="5" width="11.88671875" customWidth="1"/>
    <col min="6" max="6" width="30.109375" customWidth="1"/>
    <col min="10" max="10" width="10.88671875" customWidth="1"/>
    <col min="11" max="11" width="9.88671875" bestFit="1" customWidth="1"/>
    <col min="13" max="13" width="11.33203125" customWidth="1"/>
  </cols>
  <sheetData>
    <row r="2" spans="1:13" x14ac:dyDescent="0.3">
      <c r="A2" s="10" t="s">
        <v>19</v>
      </c>
      <c r="B2" s="10"/>
      <c r="C2" s="10"/>
      <c r="D2" s="10"/>
      <c r="E2" s="1"/>
      <c r="F2" s="1"/>
      <c r="G2" s="1"/>
      <c r="H2" s="1"/>
      <c r="I2" s="1"/>
    </row>
    <row r="3" spans="1:13" x14ac:dyDescent="0.3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x14ac:dyDescent="0.3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3" x14ac:dyDescent="0.3">
      <c r="A5" s="9" t="s">
        <v>16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x14ac:dyDescent="0.3">
      <c r="A6" s="2"/>
      <c r="B6" s="2"/>
      <c r="C6" s="3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96.6" x14ac:dyDescent="0.3">
      <c r="A7" s="4" t="s">
        <v>4</v>
      </c>
      <c r="B7" s="4" t="s">
        <v>5</v>
      </c>
      <c r="C7" s="5" t="s">
        <v>0</v>
      </c>
      <c r="D7" s="5" t="s">
        <v>6</v>
      </c>
      <c r="E7" s="5" t="s">
        <v>7</v>
      </c>
      <c r="F7" s="5" t="s">
        <v>8</v>
      </c>
      <c r="G7" s="5" t="s">
        <v>9</v>
      </c>
      <c r="H7" s="5" t="s">
        <v>10</v>
      </c>
      <c r="I7" s="5" t="s">
        <v>11</v>
      </c>
      <c r="J7" s="5" t="s">
        <v>12</v>
      </c>
      <c r="K7" s="5" t="s">
        <v>13</v>
      </c>
      <c r="L7" s="5" t="s">
        <v>14</v>
      </c>
      <c r="M7" s="5" t="s">
        <v>15</v>
      </c>
    </row>
    <row r="8" spans="1:13" ht="102" customHeight="1" x14ac:dyDescent="0.3">
      <c r="A8" s="23" t="s">
        <v>17</v>
      </c>
      <c r="B8" s="26" t="s">
        <v>18</v>
      </c>
      <c r="C8" s="23" t="s">
        <v>1</v>
      </c>
      <c r="D8" s="20">
        <v>150760</v>
      </c>
      <c r="E8" s="17" t="s">
        <v>20</v>
      </c>
      <c r="F8" s="6" t="s">
        <v>22</v>
      </c>
      <c r="G8" s="14">
        <v>0.85</v>
      </c>
      <c r="H8" s="14">
        <v>25</v>
      </c>
      <c r="I8" s="11">
        <f>G8*H8%</f>
        <v>0.21249999999999999</v>
      </c>
      <c r="J8" s="11">
        <f>G8+I8</f>
        <v>1.0625</v>
      </c>
      <c r="K8" s="11">
        <f>G8*D8</f>
        <v>128146</v>
      </c>
      <c r="L8" s="11">
        <f>K8*H8%</f>
        <v>32036.5</v>
      </c>
      <c r="M8" s="11">
        <f>K8+L8</f>
        <v>160182.5</v>
      </c>
    </row>
    <row r="9" spans="1:13" ht="47.25" customHeight="1" x14ac:dyDescent="0.3">
      <c r="A9" s="24"/>
      <c r="B9" s="27"/>
      <c r="C9" s="24"/>
      <c r="D9" s="21"/>
      <c r="E9" s="18"/>
      <c r="F9" s="7" t="s">
        <v>21</v>
      </c>
      <c r="G9" s="15"/>
      <c r="H9" s="15"/>
      <c r="I9" s="12"/>
      <c r="J9" s="12"/>
      <c r="K9" s="12"/>
      <c r="L9" s="12"/>
      <c r="M9" s="12"/>
    </row>
    <row r="10" spans="1:13" ht="180.75" customHeight="1" x14ac:dyDescent="0.3">
      <c r="A10" s="25"/>
      <c r="B10" s="28"/>
      <c r="C10" s="25"/>
      <c r="D10" s="22"/>
      <c r="E10" s="19"/>
      <c r="F10" s="8" t="s">
        <v>23</v>
      </c>
      <c r="G10" s="16"/>
      <c r="H10" s="16"/>
      <c r="I10" s="13"/>
      <c r="J10" s="13"/>
      <c r="K10" s="13"/>
      <c r="L10" s="13"/>
      <c r="M10" s="13"/>
    </row>
  </sheetData>
  <mergeCells count="16">
    <mergeCell ref="A4:M4"/>
    <mergeCell ref="A5:M5"/>
    <mergeCell ref="A2:D2"/>
    <mergeCell ref="A3:M3"/>
    <mergeCell ref="M8:M10"/>
    <mergeCell ref="L8:L10"/>
    <mergeCell ref="K8:K10"/>
    <mergeCell ref="J8:J10"/>
    <mergeCell ref="I8:I10"/>
    <mergeCell ref="H8:H10"/>
    <mergeCell ref="G8:G10"/>
    <mergeCell ref="E8:E10"/>
    <mergeCell ref="D8:D10"/>
    <mergeCell ref="C8:C10"/>
    <mergeCell ref="B8:B10"/>
    <mergeCell ref="A8:A10"/>
  </mergeCells>
  <hyperlinks>
    <hyperlink ref="F9" r:id="rId1" location="/screen/search-device/dd7f9d05-8be6-4029-9087-ee19e2153444" display="https://ec.europa.eu/tools/eudamed/ - /screen/search-device/dd7f9d05-8be6-4029-9087-ee19e2153444" xr:uid="{48F16635-6E54-4FE9-AC01-566290B57D50}"/>
    <hyperlink ref="F10" r:id="rId2" display="https://covid-19-diagnostics.jrc.ec.europa.eu/devices/detail/2063" xr:uid="{6CA547D4-AD1C-449B-9E6F-3A700D5FBB57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grupa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Šinkovec</dc:creator>
  <cp:lastModifiedBy>Marija Herceg</cp:lastModifiedBy>
  <dcterms:created xsi:type="dcterms:W3CDTF">2023-03-15T14:24:06Z</dcterms:created>
  <dcterms:modified xsi:type="dcterms:W3CDTF">2025-05-15T09:37:39Z</dcterms:modified>
</cp:coreProperties>
</file>