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1535" tabRatio="766"/>
  </bookViews>
  <sheets>
    <sheet name="Tab 1" sheetId="1" r:id="rId1"/>
    <sheet name="Tab 2" sheetId="7" r:id="rId2"/>
    <sheet name="Tab 3" sheetId="3" r:id="rId3"/>
    <sheet name="Tab 4" sheetId="4" r:id="rId4"/>
    <sheet name="Tab 5" sheetId="5" r:id="rId5"/>
    <sheet name="Tab 6" sheetId="15" r:id="rId6"/>
    <sheet name="Tab 7" sheetId="14" r:id="rId7"/>
    <sheet name="Tab 8" sheetId="9" r:id="rId8"/>
    <sheet name="Tab 9" sheetId="10" r:id="rId9"/>
    <sheet name="Tab 10" sheetId="11" r:id="rId10"/>
    <sheet name="Tab 11" sheetId="12" r:id="rId11"/>
  </sheets>
  <definedNames>
    <definedName name="_xlnm._FilterDatabase" localSheetId="0" hidden="1">'Tab 1'!#REF!</definedName>
    <definedName name="_xlnm._FilterDatabase" localSheetId="10" hidden="1">'Tab 11'!#REF!</definedName>
  </definedNames>
  <calcPr calcId="152511"/>
</workbook>
</file>

<file path=xl/calcChain.xml><?xml version="1.0" encoding="utf-8"?>
<calcChain xmlns="http://schemas.openxmlformats.org/spreadsheetml/2006/main">
  <c r="D60" i="11" l="1"/>
  <c r="G58" i="5" l="1"/>
</calcChain>
</file>

<file path=xl/sharedStrings.xml><?xml version="1.0" encoding="utf-8"?>
<sst xmlns="http://schemas.openxmlformats.org/spreadsheetml/2006/main" count="499" uniqueCount="265">
  <si>
    <t xml:space="preserve">Izvor podataka: </t>
  </si>
  <si>
    <t xml:space="preserve">Prijave poroda iz zdravstvenih ustanova </t>
  </si>
  <si>
    <t xml:space="preserve">Source of information: </t>
  </si>
  <si>
    <t>Birth registration forms from healthcare institutions</t>
  </si>
  <si>
    <t>Year</t>
  </si>
  <si>
    <t>Total</t>
  </si>
  <si>
    <t>Livebirths</t>
  </si>
  <si>
    <t>2014.</t>
  </si>
  <si>
    <t>2015.</t>
  </si>
  <si>
    <t xml:space="preserve">GODINA </t>
  </si>
  <si>
    <t>UKUPNO</t>
  </si>
  <si>
    <t>BROJ DOSADAŠNJIH PORODA</t>
  </si>
  <si>
    <t>Childbirths to date</t>
  </si>
  <si>
    <t>GODINA</t>
  </si>
  <si>
    <t xml:space="preserve">Godina  </t>
  </si>
  <si>
    <t>%</t>
  </si>
  <si>
    <t xml:space="preserve">Year  </t>
  </si>
  <si>
    <t>TRAJANJE TRUDNOĆE (navršeni tjedni)</t>
  </si>
  <si>
    <t xml:space="preserve">   nepoznato  </t>
  </si>
  <si>
    <t xml:space="preserve"> </t>
  </si>
  <si>
    <t xml:space="preserve"> ≥ 4500</t>
  </si>
  <si>
    <t>2016.</t>
  </si>
  <si>
    <t xml:space="preserve">37.503* </t>
  </si>
  <si>
    <t>37.537*</t>
  </si>
  <si>
    <t>39.566*</t>
  </si>
  <si>
    <t>2017.</t>
  </si>
  <si>
    <t>Birthweight (g)</t>
  </si>
  <si>
    <t>PORODNA TEŽINA (g)</t>
  </si>
  <si>
    <t>ukupno</t>
  </si>
  <si>
    <t>*</t>
  </si>
  <si>
    <t>nepoznato</t>
  </si>
  <si>
    <t>36.556*</t>
  </si>
  <si>
    <t>No. of deliveries</t>
  </si>
  <si>
    <t xml:space="preserve">Total births </t>
  </si>
  <si>
    <t>2018.</t>
  </si>
  <si>
    <t>DOB MAJKE</t>
  </si>
  <si>
    <t>Stillbirths</t>
  </si>
  <si>
    <t>BROJ DOSADAŠNJIH POBAČAJA I PREKIDA TRUDNOĆE</t>
  </si>
  <si>
    <t>No. of previous miscarriages and abortions</t>
  </si>
  <si>
    <t>unknown</t>
  </si>
  <si>
    <t>total</t>
  </si>
  <si>
    <t>≥50</t>
  </si>
  <si>
    <t>age of mother</t>
  </si>
  <si>
    <t>GESTATIONAL AGE  (completed weeks)</t>
  </si>
  <si>
    <t>36.945*</t>
  </si>
  <si>
    <t>godina</t>
  </si>
  <si>
    <t>total </t>
  </si>
  <si>
    <t>unknown </t>
  </si>
  <si>
    <t>year</t>
  </si>
  <si>
    <t>nekontrolirano</t>
  </si>
  <si>
    <t xml:space="preserve"> unsupervised</t>
  </si>
  <si>
    <t>način završetka poroda</t>
  </si>
  <si>
    <t>2019.</t>
  </si>
  <si>
    <t>First antenatal  visit (completed weeks)</t>
  </si>
  <si>
    <t>Vrijeme prvog pregleda u trudnoći (navršeni tjedni)</t>
  </si>
  <si>
    <t xml:space="preserve">Napomena: Udjeli prvih pregleda u trudnoći izračunati s isključivanjem nepoznatog! </t>
  </si>
  <si>
    <t>32.138=100%</t>
  </si>
  <si>
    <t>broj</t>
  </si>
  <si>
    <t xml:space="preserve">number </t>
  </si>
  <si>
    <t>Health institution</t>
  </si>
  <si>
    <t xml:space="preserve">Napomena: Udio ranijih poroda izračunat s isključivanjem nepoznatog! </t>
  </si>
  <si>
    <t>30.125=100%</t>
  </si>
  <si>
    <t>35.081=100%</t>
  </si>
  <si>
    <t>26.595=100%</t>
  </si>
  <si>
    <t>33.985=100%</t>
  </si>
  <si>
    <t xml:space="preserve">Napomena: Udio ranijih pobačaja i/ili prekida trudnoće izračunat s isključivanjem nepoznatog! </t>
  </si>
  <si>
    <t>Izvor podataka: Prijave poroda i perinatalnih smrti iz zdravstvenih ustanova</t>
  </si>
  <si>
    <t>Source of information: Birth and perinatal death registration forms from healthcare institutions</t>
  </si>
  <si>
    <t>36.592=100%</t>
  </si>
  <si>
    <t xml:space="preserve">Napomena: Udjeli pregleda u trudnoći izračunati s isključivanjem nepoznatog! </t>
  </si>
  <si>
    <t>br. mrtvorođenih</t>
  </si>
  <si>
    <t>no. of stillbirths</t>
  </si>
  <si>
    <t>br. perinatalno umrlih</t>
  </si>
  <si>
    <t>no. of perinatal deaths</t>
  </si>
  <si>
    <t>36.135*</t>
  </si>
  <si>
    <t>34.489=100%</t>
  </si>
  <si>
    <t>33.365=100%</t>
  </si>
  <si>
    <t>34.982 =100%</t>
  </si>
  <si>
    <t>35.905=100%</t>
  </si>
  <si>
    <t>2020.</t>
  </si>
  <si>
    <t>35.640=100%</t>
  </si>
  <si>
    <t>35.375=100%</t>
  </si>
  <si>
    <t>Broj poroda</t>
  </si>
  <si>
    <t>35.083 =100%</t>
  </si>
  <si>
    <t>35.845*</t>
  </si>
  <si>
    <t>33.299=100%</t>
  </si>
  <si>
    <t>2021.</t>
  </si>
  <si>
    <t>36.508*</t>
  </si>
  <si>
    <t>36.337=100%</t>
  </si>
  <si>
    <t>34.369=100%</t>
  </si>
  <si>
    <t>36.192=100%</t>
  </si>
  <si>
    <t>36.173=100%</t>
  </si>
  <si>
    <t>Državni zavod za statistiku</t>
  </si>
  <si>
    <t xml:space="preserve">Central Bureau of Statistics </t>
  </si>
  <si>
    <t>ZDRAVSTVENA USTANOVA</t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</si>
  <si>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 </t>
    </r>
    <r>
      <rPr>
        <b/>
        <sz val="11"/>
        <color theme="1"/>
        <rFont val="Calibri"/>
        <family val="2"/>
        <charset val="238"/>
        <scheme val="minor"/>
      </rPr>
      <t>1.</t>
    </r>
  </si>
  <si>
    <r>
      <t xml:space="preserve">Tablica - </t>
    </r>
    <r>
      <rPr>
        <i/>
        <sz val="11"/>
        <color theme="1"/>
        <rFont val="Calibri"/>
        <family val="2"/>
        <charset val="238"/>
        <scheme val="minor"/>
      </rPr>
      <t>Table</t>
    </r>
    <r>
      <rPr>
        <b/>
        <sz val="11"/>
        <color theme="1"/>
        <rFont val="Calibri"/>
        <family val="2"/>
        <charset val="238"/>
        <scheme val="minor"/>
      </rPr>
      <t xml:space="preserve"> 2.</t>
    </r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</si>
  <si>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3.</t>
    </r>
  </si>
  <si>
    <t xml:space="preserve">  ≥7  </t>
  </si>
  <si>
    <r>
      <t>nepoznato/</t>
    </r>
    <r>
      <rPr>
        <b/>
        <i/>
        <sz val="11"/>
        <color theme="1"/>
        <rFont val="Calibri"/>
        <family val="2"/>
        <charset val="238"/>
        <scheme val="minor"/>
      </rPr>
      <t>unknown</t>
    </r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</si>
  <si>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4.</t>
    </r>
  </si>
  <si>
    <r>
      <t xml:space="preserve">Tablica - </t>
    </r>
    <r>
      <rPr>
        <i/>
        <sz val="11"/>
        <color theme="1"/>
        <rFont val="Calibri"/>
        <family val="2"/>
        <charset val="238"/>
        <scheme val="minor"/>
      </rPr>
      <t>Table</t>
    </r>
    <r>
      <rPr>
        <b/>
        <sz val="11"/>
        <color theme="1"/>
        <rFont val="Calibri"/>
        <family val="2"/>
        <charset val="238"/>
        <scheme val="minor"/>
      </rPr>
      <t xml:space="preserve"> 5.</t>
    </r>
  </si>
  <si>
    <r>
      <t xml:space="preserve">jedno - </t>
    </r>
    <r>
      <rPr>
        <i/>
        <sz val="11"/>
        <color theme="1"/>
        <rFont val="Calibri"/>
        <family val="2"/>
        <charset val="238"/>
        <scheme val="minor"/>
      </rPr>
      <t>single</t>
    </r>
  </si>
  <si>
    <r>
      <t xml:space="preserve">dvoje - </t>
    </r>
    <r>
      <rPr>
        <i/>
        <sz val="11"/>
        <color theme="1"/>
        <rFont val="Calibri"/>
        <family val="2"/>
        <charset val="238"/>
        <scheme val="minor"/>
      </rPr>
      <t>twin</t>
    </r>
  </si>
  <si>
    <r>
      <t xml:space="preserve">troje - </t>
    </r>
    <r>
      <rPr>
        <i/>
        <sz val="11"/>
        <color theme="1"/>
        <rFont val="Calibri"/>
        <family val="2"/>
        <charset val="238"/>
        <scheme val="minor"/>
      </rPr>
      <t>triplet</t>
    </r>
  </si>
  <si>
    <r>
      <t>ukupno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i/>
        <sz val="11"/>
        <color theme="1"/>
        <rFont val="Calibri"/>
        <family val="2"/>
        <charset val="238"/>
        <scheme val="minor"/>
      </rPr>
      <t>total</t>
    </r>
  </si>
  <si>
    <r>
      <t xml:space="preserve">četvero - </t>
    </r>
    <r>
      <rPr>
        <i/>
        <sz val="11"/>
        <rFont val="Calibri"/>
        <family val="2"/>
        <charset val="238"/>
        <scheme val="minor"/>
      </rPr>
      <t>quadruplet</t>
    </r>
  </si>
  <si>
    <r>
      <t xml:space="preserve">ukupno - </t>
    </r>
    <r>
      <rPr>
        <i/>
        <sz val="11"/>
        <color theme="1"/>
        <rFont val="Calibri"/>
        <family val="2"/>
        <charset val="238"/>
        <scheme val="minor"/>
      </rPr>
      <t>total</t>
    </r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</si>
  <si>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7.</t>
    </r>
  </si>
  <si>
    <t>Note: Proportions of previous childbirths have been calculated excluding unknown data!</t>
  </si>
  <si>
    <t>Note: Proportions of previous miscarriages and/or abortions have been calculated excluding unknown data!</t>
  </si>
  <si>
    <t>Note: Proportions of antenatal visits have been calculated excluding unknown data!</t>
  </si>
  <si>
    <t>1 - 3</t>
  </si>
  <si>
    <t>4 - 6</t>
  </si>
  <si>
    <t>7 - 8</t>
  </si>
  <si>
    <t>≥ 9</t>
  </si>
  <si>
    <t>1 - 8</t>
  </si>
  <si>
    <t>9 - 12</t>
  </si>
  <si>
    <t>13 - 21</t>
  </si>
  <si>
    <t>≥ 22</t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</si>
  <si>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8. </t>
    </r>
  </si>
  <si>
    <r>
      <t xml:space="preserve">ukupan broj antenatalnih kontrola - </t>
    </r>
    <r>
      <rPr>
        <i/>
        <sz val="11"/>
        <color rgb="FF000000"/>
        <rFont val="Calibri"/>
        <family val="2"/>
        <charset val="238"/>
        <scheme val="minor"/>
      </rPr>
      <t>total no. of antenatal visits</t>
    </r>
    <r>
      <rPr>
        <b/>
        <i/>
        <sz val="11"/>
        <color rgb="FF000000"/>
        <rFont val="Calibri"/>
        <family val="2"/>
        <charset val="238"/>
        <scheme val="minor"/>
      </rPr>
      <t xml:space="preserve"> </t>
    </r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</si>
  <si>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9. </t>
    </r>
  </si>
  <si>
    <t>Note: Proportions of first visits have been calculated excluding unknown data!</t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</si>
  <si>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10. </t>
    </r>
  </si>
  <si>
    <r>
      <t xml:space="preserve">ručna ekstrakcija - </t>
    </r>
    <r>
      <rPr>
        <i/>
        <sz val="11"/>
        <color theme="1"/>
        <rFont val="Calibri"/>
        <family val="2"/>
        <charset val="238"/>
        <scheme val="minor"/>
      </rPr>
      <t>manual extraction</t>
    </r>
  </si>
  <si>
    <r>
      <t xml:space="preserve">forceps - </t>
    </r>
    <r>
      <rPr>
        <i/>
        <sz val="11"/>
        <color theme="1"/>
        <rFont val="Calibri"/>
        <family val="2"/>
        <charset val="238"/>
        <scheme val="minor"/>
      </rPr>
      <t>forceps delivery</t>
    </r>
  </si>
  <si>
    <r>
      <t xml:space="preserve">carski rez - </t>
    </r>
    <r>
      <rPr>
        <i/>
        <sz val="11"/>
        <color theme="1"/>
        <rFont val="Calibri"/>
        <family val="2"/>
        <charset val="238"/>
        <scheme val="minor"/>
      </rPr>
      <t>sectio caesarea</t>
    </r>
  </si>
  <si>
    <r>
      <t>ukupno /</t>
    </r>
    <r>
      <rPr>
        <i/>
        <sz val="11"/>
        <color theme="1"/>
        <rFont val="Calibri"/>
        <family val="2"/>
        <charset val="238"/>
        <scheme val="minor"/>
      </rPr>
      <t xml:space="preserve"> total</t>
    </r>
  </si>
  <si>
    <t>method of completion</t>
  </si>
  <si>
    <r>
      <t xml:space="preserve">vaginalni - spontani - </t>
    </r>
    <r>
      <rPr>
        <i/>
        <sz val="11"/>
        <color theme="1"/>
        <rFont val="Calibri"/>
        <family val="2"/>
        <charset val="238"/>
        <scheme val="minor"/>
      </rPr>
      <t>spontaneous vaginal</t>
    </r>
  </si>
  <si>
    <r>
      <t xml:space="preserve">vakuum-ekstrakcija - </t>
    </r>
    <r>
      <rPr>
        <i/>
        <sz val="11"/>
        <color theme="1"/>
        <rFont val="Calibri"/>
        <family val="2"/>
        <charset val="238"/>
        <scheme val="minor"/>
      </rPr>
      <t>vacuum extraction</t>
    </r>
  </si>
  <si>
    <r>
      <t xml:space="preserve">vaginalni - zadak - </t>
    </r>
    <r>
      <rPr>
        <i/>
        <sz val="11"/>
        <color theme="1"/>
        <rFont val="Calibri"/>
        <family val="2"/>
        <charset val="238"/>
        <scheme val="minor"/>
      </rPr>
      <t>breech delivery</t>
    </r>
  </si>
  <si>
    <t>Rano neonatalno umrli (0 - 6 dana)</t>
  </si>
  <si>
    <t>Kasno i postneonatalno umrli (7 - 364 dana)</t>
  </si>
  <si>
    <t>Early neonatal deaths (0 - 6 days)</t>
  </si>
  <si>
    <t>Late and postneonatal deaths (7 - 364 days)</t>
  </si>
  <si>
    <t>Ukupan broj rođenih</t>
  </si>
  <si>
    <t>Broj živorođenih</t>
  </si>
  <si>
    <t>Broj mrtvorođenih</t>
  </si>
  <si>
    <t>2022.</t>
  </si>
  <si>
    <t>33.883*</t>
  </si>
  <si>
    <t>33.885=100%</t>
  </si>
  <si>
    <t>32.226=100%</t>
  </si>
  <si>
    <t>33.876=100%</t>
  </si>
  <si>
    <t>2023.</t>
  </si>
  <si>
    <t>32.170*</t>
  </si>
  <si>
    <t>32.309=100%</t>
  </si>
  <si>
    <t>30.796=100%</t>
  </si>
  <si>
    <t>32.160=100%</t>
  </si>
  <si>
    <t>32.155=100%</t>
  </si>
  <si>
    <t>rano neonatalno umrli</t>
  </si>
  <si>
    <t>early neonatal deaths</t>
  </si>
  <si>
    <t xml:space="preserve">Broj poroda  </t>
  </si>
  <si>
    <t>Total births</t>
  </si>
  <si>
    <r>
      <t xml:space="preserve">četvero - </t>
    </r>
    <r>
      <rPr>
        <i/>
        <sz val="11"/>
        <color theme="1"/>
        <rFont val="Calibri"/>
        <family val="2"/>
        <charset val="238"/>
        <scheme val="minor"/>
      </rPr>
      <t>quadruplet</t>
    </r>
  </si>
  <si>
    <t>Broj djece u porodu</t>
  </si>
  <si>
    <t>Broj rodilja</t>
  </si>
  <si>
    <t>Plurality of pregnancy</t>
  </si>
  <si>
    <t>No. of mothers</t>
  </si>
  <si>
    <t>No. of livebirths</t>
  </si>
  <si>
    <t>No. of stillbirths</t>
  </si>
  <si>
    <t>≤ 21</t>
  </si>
  <si>
    <t xml:space="preserve">nepoznato  </t>
  </si>
  <si>
    <t xml:space="preserve">22 - 27 </t>
  </si>
  <si>
    <t xml:space="preserve">28 - 31 </t>
  </si>
  <si>
    <t xml:space="preserve">32 - 36 </t>
  </si>
  <si>
    <t xml:space="preserve">37 - 41 </t>
  </si>
  <si>
    <t xml:space="preserve">≥ 42 </t>
  </si>
  <si>
    <t>&lt; 500</t>
  </si>
  <si>
    <t>500 - 999</t>
  </si>
  <si>
    <t>1000 -1499</t>
  </si>
  <si>
    <t>1500 -1999</t>
  </si>
  <si>
    <t>2000 -2499</t>
  </si>
  <si>
    <t>2500 - 2999</t>
  </si>
  <si>
    <t>3000 - 3499</t>
  </si>
  <si>
    <t>3500 - 3999</t>
  </si>
  <si>
    <t>4000 - 4499</t>
  </si>
  <si>
    <r>
      <t xml:space="preserve">Ukupno - </t>
    </r>
    <r>
      <rPr>
        <b/>
        <i/>
        <sz val="11"/>
        <color theme="1"/>
        <rFont val="Calibri"/>
        <family val="2"/>
        <charset val="238"/>
        <scheme val="minor"/>
      </rPr>
      <t>Total</t>
    </r>
  </si>
  <si>
    <t>&lt; 15</t>
  </si>
  <si>
    <t>15 - 19</t>
  </si>
  <si>
    <t>20 - 24</t>
  </si>
  <si>
    <t>25 - 29</t>
  </si>
  <si>
    <t>30 - 34</t>
  </si>
  <si>
    <t>35 - 39</t>
  </si>
  <si>
    <t>40 - 44</t>
  </si>
  <si>
    <t>45 - 49</t>
  </si>
  <si>
    <r>
      <t xml:space="preserve">Perinatalne smrti / </t>
    </r>
    <r>
      <rPr>
        <i/>
        <sz val="10"/>
        <color theme="1"/>
        <rFont val="Calibri"/>
        <family val="2"/>
        <charset val="238"/>
        <scheme val="minor"/>
      </rPr>
      <t>perinatal deaths</t>
    </r>
  </si>
  <si>
    <r>
      <t xml:space="preserve">Kongenitalne i neonatalne infekcije / </t>
    </r>
    <r>
      <rPr>
        <i/>
        <sz val="10"/>
        <color theme="1"/>
        <rFont val="Calibri"/>
        <family val="2"/>
        <charset val="238"/>
        <scheme val="minor"/>
      </rPr>
      <t>Congenital and neonatal infections</t>
    </r>
    <r>
      <rPr>
        <sz val="10"/>
        <color theme="1"/>
        <rFont val="Calibri"/>
        <family val="2"/>
        <charset val="238"/>
        <scheme val="minor"/>
      </rPr>
      <t xml:space="preserve"> (P02.7; P23; P35-P39) </t>
    </r>
  </si>
  <si>
    <r>
      <t xml:space="preserve">Kongenitalne malformacije / </t>
    </r>
    <r>
      <rPr>
        <i/>
        <sz val="10"/>
        <color theme="1"/>
        <rFont val="Calibri"/>
        <family val="2"/>
        <charset val="238"/>
        <scheme val="minor"/>
      </rPr>
      <t xml:space="preserve">congenital malformations </t>
    </r>
    <r>
      <rPr>
        <sz val="10"/>
        <color theme="1"/>
        <rFont val="Calibri"/>
        <family val="2"/>
        <charset val="238"/>
        <scheme val="minor"/>
      </rPr>
      <t>(Q00-Q99</t>
    </r>
    <r>
      <rPr>
        <i/>
        <sz val="10"/>
        <color theme="1"/>
        <rFont val="Calibri"/>
        <family val="2"/>
        <charset val="238"/>
        <scheme val="minor"/>
      </rPr>
      <t xml:space="preserve">) </t>
    </r>
  </si>
  <si>
    <r>
      <t xml:space="preserve">Komplikacije u trudnoći / </t>
    </r>
    <r>
      <rPr>
        <i/>
        <sz val="10"/>
        <color theme="1"/>
        <rFont val="Calibri"/>
        <family val="2"/>
        <charset val="238"/>
        <scheme val="minor"/>
      </rPr>
      <t>pregnancy complications:</t>
    </r>
    <r>
      <rPr>
        <sz val="10"/>
        <color theme="1"/>
        <rFont val="Calibri"/>
        <family val="2"/>
        <charset val="238"/>
        <scheme val="minor"/>
      </rPr>
      <t xml:space="preserve"> P01- P04 (bez / </t>
    </r>
    <r>
      <rPr>
        <i/>
        <sz val="10"/>
        <color theme="1"/>
        <rFont val="Calibri"/>
        <family val="2"/>
        <charset val="238"/>
        <scheme val="minor"/>
      </rPr>
      <t>without</t>
    </r>
    <r>
      <rPr>
        <sz val="10"/>
        <color theme="1"/>
        <rFont val="Calibri"/>
        <family val="2"/>
        <charset val="238"/>
        <scheme val="minor"/>
      </rPr>
      <t xml:space="preserve"> P02.5-P02.7); P50</t>
    </r>
  </si>
  <si>
    <r>
      <t xml:space="preserve">Asfiksija / </t>
    </r>
    <r>
      <rPr>
        <i/>
        <sz val="10"/>
        <color theme="1"/>
        <rFont val="Calibri"/>
        <family val="2"/>
        <charset val="238"/>
        <scheme val="minor"/>
      </rPr>
      <t>asphyxia</t>
    </r>
    <r>
      <rPr>
        <sz val="10"/>
        <color theme="1"/>
        <rFont val="Calibri"/>
        <family val="2"/>
        <charset val="238"/>
        <scheme val="minor"/>
      </rPr>
      <t xml:space="preserve"> (P02.5; P02.6;P20; P21; P24; P91.6) </t>
    </r>
  </si>
  <si>
    <r>
      <t xml:space="preserve">Nezrelost / </t>
    </r>
    <r>
      <rPr>
        <i/>
        <sz val="10"/>
        <color theme="1"/>
        <rFont val="Calibri"/>
        <family val="2"/>
        <charset val="238"/>
        <scheme val="minor"/>
      </rPr>
      <t>Immaturity</t>
    </r>
    <r>
      <rPr>
        <sz val="10"/>
        <color theme="1"/>
        <rFont val="Calibri"/>
        <family val="2"/>
        <charset val="238"/>
        <scheme val="minor"/>
      </rPr>
      <t xml:space="preserve"> (P07; P22; P25-P28.0; P52; P77) </t>
    </r>
  </si>
  <si>
    <r>
      <t xml:space="preserve">Bolesti majke u trudnoći; drugi uzroci; nepoznati uzroci / </t>
    </r>
    <r>
      <rPr>
        <i/>
        <sz val="10"/>
        <color theme="1"/>
        <rFont val="Calibri"/>
        <family val="2"/>
        <charset val="238"/>
        <scheme val="minor"/>
      </rPr>
      <t>maternal disorders in pregnancy; other causes; unknown causes</t>
    </r>
  </si>
  <si>
    <r>
      <t xml:space="preserve">Ukupno / </t>
    </r>
    <r>
      <rPr>
        <b/>
        <i/>
        <sz val="10"/>
        <color theme="1"/>
        <rFont val="Calibri"/>
        <family val="2"/>
        <charset val="238"/>
        <scheme val="minor"/>
      </rPr>
      <t>total</t>
    </r>
  </si>
  <si>
    <r>
      <t xml:space="preserve">Međunarodna klasifikacija bolesti - 10. revizija (šifre MKB-10)
</t>
    </r>
    <r>
      <rPr>
        <i/>
        <sz val="10"/>
        <color theme="1"/>
        <rFont val="Calibri"/>
        <family val="2"/>
        <charset val="238"/>
        <scheme val="minor"/>
      </rPr>
      <t>International Classification of diseases - tenth revision (ICD-10 codes)</t>
    </r>
  </si>
  <si>
    <r>
      <rPr>
        <b/>
        <sz val="11"/>
        <color theme="1"/>
        <rFont val="Calibri"/>
        <family val="2"/>
        <charset val="238"/>
        <scheme val="minor"/>
      </rPr>
      <t xml:space="preserve">Umrla dojenčad
</t>
    </r>
    <r>
      <rPr>
        <i/>
        <sz val="11"/>
        <color theme="1"/>
        <rFont val="Calibri"/>
        <family val="2"/>
        <charset val="238"/>
        <scheme val="minor"/>
      </rPr>
      <t>Infant deaths (0 - 364)</t>
    </r>
  </si>
  <si>
    <t>Number of total livebirths, stillbirths and infant deaths in Croatian maternity facilities in 2024</t>
  </si>
  <si>
    <t>DOM ZDRAVLJA METKOVIĆ</t>
  </si>
  <si>
    <t>KLINIČKA BOLNICA SVETI DUH</t>
  </si>
  <si>
    <t>KLINIČKI BOLNIČKI CENTAR "SESTRE MILOSRDNICE"</t>
  </si>
  <si>
    <t>KLINIČKI BOLNIČKI CENTAR OSIJEK</t>
  </si>
  <si>
    <t>KLINIČKI BOLNIČKI CENTAR RIJEKA</t>
  </si>
  <si>
    <t>KLINIČKI BOLNIČKI CENTAR SPLIT</t>
  </si>
  <si>
    <t>KLINIČKI BOLNIČKI CENTAR ZAGREB</t>
  </si>
  <si>
    <t xml:space="preserve">NACIONALNA MEMORIJALNA BOLNICA "DR. JURAJ NJAVRO" VUKOVAR </t>
  </si>
  <si>
    <t>OPĆA BOLNICA "DR. TOMISLAV BARDEK "KOPRIVNICA</t>
  </si>
  <si>
    <t>OPĆA BOLNICA DUBROVNIK</t>
  </si>
  <si>
    <t>OPĆA BOLNICA GOSPIĆ</t>
  </si>
  <si>
    <t>OPĆA BOLNICA I BOLNICA BRANITELJA DOMOVINSKOG RATA OGULIN</t>
  </si>
  <si>
    <t>OPĆA BOLNICA KARLOVAC</t>
  </si>
  <si>
    <t>OPĆA BOLNICA NAŠICE</t>
  </si>
  <si>
    <t>OPĆA BOLNICA NOVA GRADIŠKA</t>
  </si>
  <si>
    <t>OPĆA BOLNICA PULA - OSPEDALE GENERALE DI POLA</t>
  </si>
  <si>
    <t>OPĆA BOLNICA ŠIBENSKO-KNINSKE ŽUPANIJE</t>
  </si>
  <si>
    <t>OPĆA BOLNICA VARAŽDIN</t>
  </si>
  <si>
    <t>OPĆA BOLNICA VIROVITICA</t>
  </si>
  <si>
    <t>OPĆA BOLNICA ZABOK I BOLNICA HRVATSKIH VETERANA</t>
  </si>
  <si>
    <t>OPĆA BOLNICA ZADAR</t>
  </si>
  <si>
    <t>OPĆA I VETERANSKA BOLNICA "HRVATSKI PONOS" KNIN</t>
  </si>
  <si>
    <t>OPĆA ŽUPANIJSKA BOLNICA PAKRAC I BOLNICA HRVATSKIH VETERANA</t>
  </si>
  <si>
    <t>OPĆA ŽUPANIJSKA BOLNICA POŽEGA</t>
  </si>
  <si>
    <t>OPĆA ŽUPANIJSKA BOLNICA VINKOVCI</t>
  </si>
  <si>
    <t>SPECIJALNA BOLNICA PODOBNIK ZA GINEKOLOGIJU I PORODNIŠTVO</t>
  </si>
  <si>
    <t>ŽUPANIJSKA BOLNICA ČAKOVEC</t>
  </si>
  <si>
    <t>Ukupno</t>
  </si>
  <si>
    <r>
      <t>BROJ PORODA, UKUPNO ROĐENIH I ŽIVOROĐENIH U ZDRAVSTVENIM USTANOVAMA U  HRVATSKOJ U RAZDOBLJU OD 2014. DO 2024. GODINE</t>
    </r>
    <r>
      <rPr>
        <sz val="9"/>
        <color theme="1"/>
        <rFont val="Arial"/>
        <family val="2"/>
        <charset val="238"/>
      </rPr>
      <t/>
    </r>
  </si>
  <si>
    <t>2024.</t>
  </si>
  <si>
    <t>Number of deliveries, total births and livebirths in Croatian healthcare institutions in the period 2014 - 2024</t>
  </si>
  <si>
    <r>
      <t>RODILJE PREMA BROJU RANIJIH  PORODA U RAZDOBLJU OD 2014. DO 2024. GODINE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</si>
  <si>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Childbearing women in the period 2014 - 2024 by the number of previous childbirths</t>
  </si>
  <si>
    <r>
      <t>RODILJE PREMA BROJU RANIJIH POBAČAJA I PREKIDA TRUDNOĆE U RAZDOBLJU OD 2014. DO 2024. GODINE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</si>
  <si>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Childbearing women in the period 2014 - 2024 by the number of previous abortions</t>
  </si>
  <si>
    <t>31.616=100%</t>
  </si>
  <si>
    <t>ŽIVOROĐENA DJECA PREMA TRAJANJU TRUDNOĆE I TEŽINI PRI ROĐENJU 2024. GODINE</t>
  </si>
  <si>
    <t>Livebirths by birthweight and gestational age groups in 2024</t>
  </si>
  <si>
    <r>
      <t>ŽIVOROĐENA DJECA PREMA DOBI MAJKE I TEŽINI PRI ROĐENJU 2024. GODINE</t>
    </r>
    <r>
      <rPr>
        <sz val="11"/>
        <color theme="1"/>
        <rFont val="Arial"/>
        <family val="2"/>
        <charset val="238"/>
      </rPr>
      <t/>
    </r>
  </si>
  <si>
    <t>Livebirths by birthweight and age of mother in 2024</t>
  </si>
  <si>
    <t>ANTENATALNI PREGLEDI PREMA BROJU PORODA U RAZDOBLJU 2018. - 2024. GODINE</t>
  </si>
  <si>
    <t>Antenatal controls by number of childbirths In Croatia, 2018 - 2024</t>
  </si>
  <si>
    <t>100%</t>
  </si>
  <si>
    <t>VRIJEME PRVOG ANTENATALNOG PREGLEDA PREMA BROJU PORODA 2018. - 2024. GODINE</t>
  </si>
  <si>
    <t>Time of first antenatal examination by number of childbirths, 2018 - 2024</t>
  </si>
  <si>
    <t>PORODI PREMA NAČINU ZAVRŠETKA 2018. - 2024. GODINE</t>
  </si>
  <si>
    <t>Childbirths by method of completion, 2018 - 2024</t>
  </si>
  <si>
    <r>
      <t>RODILJE PREMA ISHODU TRUDNOĆE U RAZDOBLJU OD 2014. DO 2024. GODINE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</si>
  <si>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Childbearing women by outcome of pregnancy, Croatia, 2014 - 2024</t>
  </si>
  <si>
    <r>
      <t>Tablica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sz val="11"/>
        <color theme="1"/>
        <rFont val="Calibri"/>
        <family val="2"/>
        <charset val="238"/>
        <scheme val="minor"/>
      </rPr>
      <t xml:space="preserve"> 11. UZROCI MRTVOROĐENJA I RANIH NEONATALNIH SMRTI U 2024. GODINI</t>
    </r>
  </si>
  <si>
    <t>BROJ PORODA, UKUPNO ROĐENIH, ŽIVOROĐENIH, MRTVOROĐENIH I UMRLE DOJENČADI U RODILIŠTIMA U HRVATSKOJ U 2024. GODINI</t>
  </si>
  <si>
    <t>ZAVOD ZA HITNU MEDICINU DUBROVAČKO-NERETVANSKE ŽUPANIJE - ISPOSTAVA OREBIĆ</t>
  </si>
  <si>
    <t>OPĆA BOLNICA "DR. IVO PEDIŠIĆ" SISAK</t>
  </si>
  <si>
    <t>OPĆA BOLNICA "DR. ANĐELKO VIŠIĆ"  BJELOVAR</t>
  </si>
  <si>
    <t>OPĆA BOLNICA "DR. JOSIP BENČEVIĆ" SLAVONSKI BROD</t>
  </si>
  <si>
    <r>
      <t xml:space="preserve">jedno - </t>
    </r>
    <r>
      <rPr>
        <b/>
        <i/>
        <sz val="11"/>
        <color theme="1"/>
        <rFont val="Calibri"/>
        <family val="2"/>
        <charset val="238"/>
        <scheme val="minor"/>
      </rPr>
      <t>single</t>
    </r>
  </si>
  <si>
    <r>
      <t xml:space="preserve">dvoje - </t>
    </r>
    <r>
      <rPr>
        <b/>
        <i/>
        <sz val="11"/>
        <color theme="1"/>
        <rFont val="Calibri"/>
        <family val="2"/>
        <charset val="238"/>
        <scheme val="minor"/>
      </rPr>
      <t>twin</t>
    </r>
  </si>
  <si>
    <r>
      <t xml:space="preserve">troje - </t>
    </r>
    <r>
      <rPr>
        <b/>
        <i/>
        <sz val="11"/>
        <color theme="1"/>
        <rFont val="Calibri"/>
        <family val="2"/>
        <charset val="238"/>
        <scheme val="minor"/>
      </rPr>
      <t>triplet</t>
    </r>
  </si>
  <si>
    <r>
      <t xml:space="preserve">ukupno - </t>
    </r>
    <r>
      <rPr>
        <b/>
        <i/>
        <sz val="11"/>
        <color theme="1"/>
        <rFont val="Calibri"/>
        <family val="2"/>
        <charset val="238"/>
        <scheme val="minor"/>
      </rPr>
      <t>total</t>
    </r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</si>
  <si>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Table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6.</t>
    </r>
  </si>
  <si>
    <r>
      <t xml:space="preserve">vaginalni - spontani - </t>
    </r>
    <r>
      <rPr>
        <b/>
        <i/>
        <sz val="11"/>
        <color theme="1"/>
        <rFont val="Calibri"/>
        <family val="2"/>
        <charset val="238"/>
        <scheme val="minor"/>
      </rPr>
      <t>spontaneous vaginal</t>
    </r>
  </si>
  <si>
    <r>
      <t xml:space="preserve">vakuum-ekstrakcija - </t>
    </r>
    <r>
      <rPr>
        <b/>
        <i/>
        <sz val="11"/>
        <color theme="1"/>
        <rFont val="Calibri"/>
        <family val="2"/>
        <charset val="238"/>
        <scheme val="minor"/>
      </rPr>
      <t>vacuum extraction</t>
    </r>
  </si>
  <si>
    <r>
      <t xml:space="preserve">vaginalni - zadak - </t>
    </r>
    <r>
      <rPr>
        <b/>
        <i/>
        <sz val="11"/>
        <color theme="1"/>
        <rFont val="Calibri"/>
        <family val="2"/>
        <charset val="238"/>
        <scheme val="minor"/>
      </rPr>
      <t>breech delivery</t>
    </r>
  </si>
  <si>
    <r>
      <t xml:space="preserve">ručna ekstrakcija - </t>
    </r>
    <r>
      <rPr>
        <b/>
        <i/>
        <sz val="11"/>
        <color theme="1"/>
        <rFont val="Calibri"/>
        <family val="2"/>
        <charset val="238"/>
        <scheme val="minor"/>
      </rPr>
      <t>manual extraction</t>
    </r>
  </si>
  <si>
    <r>
      <t xml:space="preserve">forceps - </t>
    </r>
    <r>
      <rPr>
        <b/>
        <i/>
        <sz val="11"/>
        <color theme="1"/>
        <rFont val="Calibri"/>
        <family val="2"/>
        <charset val="238"/>
        <scheme val="minor"/>
      </rPr>
      <t>forceps delivery</t>
    </r>
  </si>
  <si>
    <r>
      <t xml:space="preserve">carski rez - </t>
    </r>
    <r>
      <rPr>
        <b/>
        <i/>
        <sz val="11"/>
        <color theme="1"/>
        <rFont val="Calibri"/>
        <family val="2"/>
        <charset val="238"/>
        <scheme val="minor"/>
      </rPr>
      <t>sectio caesarea</t>
    </r>
  </si>
  <si>
    <r>
      <t xml:space="preserve">ukupno / </t>
    </r>
    <r>
      <rPr>
        <b/>
        <i/>
        <sz val="11"/>
        <color theme="1"/>
        <rFont val="Calibri"/>
        <family val="2"/>
        <charset val="238"/>
        <scheme val="minor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</si>
</sst>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6" fillId="0" borderId="0"/>
    <xf numFmtId="0" fontId="19" fillId="0" borderId="0"/>
    <xf numFmtId="0" fontId="20" fillId="0" borderId="0"/>
    <xf numFmtId="0" fontId="19" fillId="0" borderId="0"/>
  </cellStyleXfs>
  <cellXfs count="278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/>
    <xf numFmtId="0" fontId="3" fillId="0" borderId="0" xfId="0" applyFont="1" applyFill="1" applyAlignment="1">
      <alignment vertical="center"/>
    </xf>
    <xf numFmtId="0" fontId="2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Alignment="1"/>
    <xf numFmtId="3" fontId="0" fillId="0" borderId="0" xfId="0" applyNumberFormat="1" applyFont="1" applyFill="1"/>
    <xf numFmtId="0" fontId="0" fillId="0" borderId="0" xfId="0" applyFont="1" applyFill="1" applyBorder="1"/>
    <xf numFmtId="4" fontId="0" fillId="0" borderId="0" xfId="0" applyNumberFormat="1" applyFont="1"/>
    <xf numFmtId="3" fontId="0" fillId="0" borderId="0" xfId="0" applyNumberFormat="1" applyFont="1"/>
    <xf numFmtId="0" fontId="0" fillId="0" borderId="0" xfId="0" applyFont="1" applyBorder="1"/>
    <xf numFmtId="0" fontId="2" fillId="0" borderId="0" xfId="0" applyFont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2" fontId="0" fillId="0" borderId="0" xfId="0" applyNumberFormat="1" applyFont="1"/>
    <xf numFmtId="2" fontId="0" fillId="0" borderId="0" xfId="0" applyNumberFormat="1" applyFont="1" applyFill="1"/>
    <xf numFmtId="0" fontId="3" fillId="0" borderId="0" xfId="0" applyFont="1" applyAlignment="1">
      <alignment vertical="center"/>
    </xf>
    <xf numFmtId="164" fontId="0" fillId="0" borderId="0" xfId="0" applyNumberFormat="1" applyFont="1"/>
    <xf numFmtId="3" fontId="2" fillId="0" borderId="0" xfId="0" applyNumberFormat="1" applyFont="1"/>
    <xf numFmtId="0" fontId="7" fillId="0" borderId="0" xfId="2" applyFont="1"/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/>
    <xf numFmtId="2" fontId="2" fillId="0" borderId="0" xfId="0" applyNumberFormat="1" applyFont="1"/>
    <xf numFmtId="0" fontId="3" fillId="0" borderId="0" xfId="0" applyFont="1" applyBorder="1"/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5"/>
    </xf>
    <xf numFmtId="3" fontId="15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9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/>
    <xf numFmtId="0" fontId="0" fillId="0" borderId="0" xfId="0" applyFont="1" applyBorder="1" applyAlignment="1"/>
    <xf numFmtId="3" fontId="0" fillId="0" borderId="0" xfId="0" applyNumberFormat="1" applyFont="1" applyBorder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left"/>
    </xf>
    <xf numFmtId="3" fontId="2" fillId="0" borderId="9" xfId="0" applyNumberFormat="1" applyFont="1" applyBorder="1"/>
    <xf numFmtId="3" fontId="17" fillId="0" borderId="0" xfId="0" applyNumberFormat="1" applyFont="1" applyFill="1"/>
    <xf numFmtId="3" fontId="17" fillId="0" borderId="9" xfId="0" applyNumberFormat="1" applyFont="1" applyBorder="1"/>
    <xf numFmtId="49" fontId="2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15" fillId="0" borderId="0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0" fillId="0" borderId="0" xfId="3" applyFont="1" applyFill="1"/>
    <xf numFmtId="0" fontId="10" fillId="0" borderId="0" xfId="3" applyFont="1"/>
    <xf numFmtId="4" fontId="15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vertical="center"/>
    </xf>
    <xf numFmtId="3" fontId="12" fillId="0" borderId="0" xfId="3" applyNumberFormat="1" applyFont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3" fontId="15" fillId="0" borderId="7" xfId="0" applyNumberFormat="1" applyFont="1" applyFill="1" applyBorder="1" applyAlignment="1">
      <alignment vertical="center"/>
    </xf>
    <xf numFmtId="3" fontId="15" fillId="0" borderId="7" xfId="4" applyNumberFormat="1" applyFont="1" applyBorder="1" applyAlignment="1">
      <alignment vertical="center"/>
    </xf>
    <xf numFmtId="3" fontId="15" fillId="0" borderId="3" xfId="4" applyNumberFormat="1" applyFont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12" fillId="0" borderId="18" xfId="4" applyNumberFormat="1" applyFont="1" applyBorder="1" applyAlignment="1">
      <alignment vertical="center"/>
    </xf>
    <xf numFmtId="3" fontId="12" fillId="0" borderId="18" xfId="0" applyNumberFormat="1" applyFont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2" fillId="0" borderId="0" xfId="3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Alignment="1">
      <alignment vertical="center"/>
    </xf>
    <xf numFmtId="9" fontId="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9" fontId="0" fillId="0" borderId="0" xfId="0" applyNumberFormat="1" applyFont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9" fontId="0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7" fillId="0" borderId="0" xfId="2" applyFont="1" applyAlignment="1">
      <alignment vertical="center"/>
    </xf>
    <xf numFmtId="2" fontId="7" fillId="0" borderId="0" xfId="2" applyNumberFormat="1" applyFont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3" fontId="17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3" fontId="0" fillId="0" borderId="0" xfId="0" applyNumberFormat="1" applyFont="1" applyFill="1" applyAlignment="1">
      <alignment vertical="center"/>
    </xf>
    <xf numFmtId="0" fontId="15" fillId="0" borderId="7" xfId="0" applyFont="1" applyFill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0" xfId="0" quotePrefix="1" applyFont="1" applyAlignment="1">
      <alignment vertical="center"/>
    </xf>
    <xf numFmtId="9" fontId="0" fillId="0" borderId="0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Alignment="1">
      <alignment vertical="center"/>
    </xf>
    <xf numFmtId="9" fontId="0" fillId="0" borderId="0" xfId="0" applyNumberFormat="1" applyFont="1" applyFill="1" applyAlignment="1">
      <alignment horizontal="right" vertical="center"/>
    </xf>
    <xf numFmtId="9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1" fontId="0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2" fontId="0" fillId="0" borderId="0" xfId="1" applyNumberFormat="1" applyFont="1" applyFill="1" applyBorder="1" applyAlignment="1">
      <alignment vertical="center"/>
    </xf>
    <xf numFmtId="4" fontId="0" fillId="0" borderId="0" xfId="0" applyNumberFormat="1" applyFont="1" applyFill="1" applyAlignment="1">
      <alignment vertical="center"/>
    </xf>
    <xf numFmtId="3" fontId="17" fillId="0" borderId="0" xfId="0" applyNumberFormat="1" applyFont="1" applyFill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vertical="center"/>
    </xf>
    <xf numFmtId="4" fontId="17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0" fontId="0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2" fontId="15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>
      <alignment horizontal="right" vertical="center"/>
    </xf>
    <xf numFmtId="9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right" vertical="center"/>
    </xf>
    <xf numFmtId="3" fontId="7" fillId="0" borderId="0" xfId="2" applyNumberFormat="1" applyFont="1" applyAlignment="1">
      <alignment vertical="center"/>
    </xf>
    <xf numFmtId="3" fontId="16" fillId="0" borderId="0" xfId="2" applyNumberFormat="1" applyFont="1" applyFill="1" applyAlignment="1">
      <alignment vertical="center"/>
    </xf>
    <xf numFmtId="3" fontId="2" fillId="0" borderId="0" xfId="0" applyNumberFormat="1" applyFont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/>
    <xf numFmtId="0" fontId="12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3" fillId="0" borderId="0" xfId="0" applyFont="1" applyFill="1" applyAlignment="1">
      <alignment vertical="center"/>
    </xf>
    <xf numFmtId="0" fontId="2" fillId="0" borderId="0" xfId="3" applyFont="1" applyAlignment="1">
      <alignment vertical="center"/>
    </xf>
    <xf numFmtId="0" fontId="24" fillId="0" borderId="5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4" fillId="0" borderId="3" xfId="3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4" fillId="0" borderId="5" xfId="3" applyFont="1" applyBorder="1"/>
    <xf numFmtId="0" fontId="24" fillId="0" borderId="5" xfId="3" applyFont="1" applyBorder="1" applyAlignment="1">
      <alignment horizontal="center"/>
    </xf>
    <xf numFmtId="0" fontId="24" fillId="0" borderId="3" xfId="3" applyFont="1" applyFill="1" applyBorder="1" applyAlignment="1">
      <alignment horizontal="center"/>
    </xf>
    <xf numFmtId="2" fontId="24" fillId="0" borderId="0" xfId="3" applyNumberFormat="1" applyFont="1" applyFill="1" applyBorder="1" applyAlignment="1">
      <alignment horizontal="center"/>
    </xf>
    <xf numFmtId="2" fontId="24" fillId="0" borderId="3" xfId="3" applyNumberFormat="1" applyFont="1" applyBorder="1" applyAlignment="1">
      <alignment horizontal="center"/>
    </xf>
    <xf numFmtId="0" fontId="24" fillId="0" borderId="20" xfId="3" applyFont="1" applyBorder="1" applyAlignment="1">
      <alignment horizontal="center"/>
    </xf>
    <xf numFmtId="0" fontId="24" fillId="0" borderId="5" xfId="3" applyFont="1" applyFill="1" applyBorder="1" applyAlignment="1">
      <alignment horizontal="center"/>
    </xf>
    <xf numFmtId="2" fontId="24" fillId="0" borderId="5" xfId="3" applyNumberFormat="1" applyFont="1" applyBorder="1" applyAlignment="1">
      <alignment horizontal="center"/>
    </xf>
    <xf numFmtId="0" fontId="24" fillId="0" borderId="4" xfId="3" applyFont="1" applyBorder="1" applyAlignment="1">
      <alignment horizontal="center"/>
    </xf>
    <xf numFmtId="2" fontId="24" fillId="0" borderId="4" xfId="3" applyNumberFormat="1" applyFont="1" applyBorder="1" applyAlignment="1">
      <alignment horizontal="center"/>
    </xf>
    <xf numFmtId="0" fontId="25" fillId="0" borderId="7" xfId="3" applyFont="1" applyBorder="1"/>
    <xf numFmtId="0" fontId="25" fillId="0" borderId="7" xfId="3" applyFont="1" applyBorder="1" applyAlignment="1">
      <alignment horizontal="center"/>
    </xf>
    <xf numFmtId="2" fontId="25" fillId="0" borderId="7" xfId="3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15" fillId="0" borderId="0" xfId="3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horizontal="right" vertical="center"/>
    </xf>
    <xf numFmtId="10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15" fillId="0" borderId="0" xfId="3" applyNumberFormat="1" applyFont="1" applyBorder="1" applyAlignment="1">
      <alignment vertical="center"/>
    </xf>
    <xf numFmtId="3" fontId="28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vertical="center"/>
    </xf>
    <xf numFmtId="1" fontId="2" fillId="0" borderId="0" xfId="0" applyNumberFormat="1" applyFont="1"/>
    <xf numFmtId="3" fontId="29" fillId="0" borderId="0" xfId="0" applyNumberFormat="1" applyFont="1" applyBorder="1" applyAlignment="1">
      <alignment horizontal="center" vertical="center"/>
    </xf>
    <xf numFmtId="3" fontId="29" fillId="0" borderId="0" xfId="0" applyNumberFormat="1" applyFont="1" applyBorder="1" applyAlignment="1">
      <alignment horizontal="right" vertical="center"/>
    </xf>
    <xf numFmtId="2" fontId="25" fillId="0" borderId="7" xfId="3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4" fillId="0" borderId="8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24" fillId="0" borderId="7" xfId="3" applyFont="1" applyBorder="1" applyAlignment="1">
      <alignment horizontal="center" vertical="center" wrapText="1"/>
    </xf>
    <xf numFmtId="0" fontId="24" fillId="0" borderId="7" xfId="3" applyFont="1" applyBorder="1" applyAlignment="1">
      <alignment horizontal="center" vertical="center"/>
    </xf>
    <xf numFmtId="0" fontId="24" fillId="0" borderId="3" xfId="3" applyFont="1" applyBorder="1" applyAlignment="1">
      <alignment horizontal="center" vertical="center" wrapText="1"/>
    </xf>
    <xf numFmtId="0" fontId="24" fillId="0" borderId="5" xfId="3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4" fontId="17" fillId="0" borderId="9" xfId="0" applyNumberFormat="1" applyFont="1" applyBorder="1"/>
  </cellXfs>
  <cellStyles count="6">
    <cellStyle name="Bad" xfId="1" builtinId="27"/>
    <cellStyle name="Normal" xfId="0" builtinId="0"/>
    <cellStyle name="Normal 2" xfId="3"/>
    <cellStyle name="Normal 3" xfId="4"/>
    <cellStyle name="Normal 3 2" xfId="5"/>
    <cellStyle name="Normalno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Normal="100" workbookViewId="0"/>
  </sheetViews>
  <sheetFormatPr defaultColWidth="9.140625" defaultRowHeight="15" x14ac:dyDescent="0.25"/>
  <cols>
    <col min="1" max="1" width="90.7109375" style="73" customWidth="1"/>
    <col min="2" max="5" width="15.7109375" style="73" customWidth="1"/>
    <col min="6" max="7" width="20.7109375" style="73" customWidth="1"/>
    <col min="8" max="8" width="15.85546875" style="73" customWidth="1"/>
    <col min="9" max="10" width="9.140625" style="73"/>
    <col min="11" max="11" width="11" style="73" bestFit="1" customWidth="1"/>
    <col min="12" max="16384" width="9.140625" style="73"/>
  </cols>
  <sheetData>
    <row r="1" spans="1:9" x14ac:dyDescent="0.25">
      <c r="A1" s="29" t="s">
        <v>95</v>
      </c>
      <c r="B1" s="29" t="s">
        <v>248</v>
      </c>
    </row>
    <row r="2" spans="1:9" x14ac:dyDescent="0.25">
      <c r="B2" s="21" t="s">
        <v>197</v>
      </c>
    </row>
    <row r="3" spans="1:9" ht="15.75" thickBot="1" x14ac:dyDescent="0.3">
      <c r="A3" s="1"/>
      <c r="B3" s="1"/>
      <c r="C3" s="1"/>
      <c r="D3" s="1"/>
      <c r="E3" s="1"/>
      <c r="F3" s="1"/>
      <c r="G3" s="1"/>
      <c r="H3" s="1"/>
    </row>
    <row r="4" spans="1:9" ht="31.5" customHeight="1" thickBot="1" x14ac:dyDescent="0.3">
      <c r="A4" s="1"/>
      <c r="B4" s="1"/>
      <c r="C4" s="1"/>
      <c r="D4" s="1"/>
      <c r="E4" s="1"/>
      <c r="F4" s="256" t="s">
        <v>196</v>
      </c>
      <c r="G4" s="257"/>
      <c r="H4" s="1"/>
    </row>
    <row r="5" spans="1:9" ht="45.75" customHeight="1" x14ac:dyDescent="0.25">
      <c r="A5" s="66" t="s">
        <v>94</v>
      </c>
      <c r="B5" s="6" t="s">
        <v>82</v>
      </c>
      <c r="C5" s="6" t="s">
        <v>137</v>
      </c>
      <c r="D5" s="6" t="s">
        <v>138</v>
      </c>
      <c r="E5" s="6" t="s">
        <v>139</v>
      </c>
      <c r="F5" s="7" t="s">
        <v>133</v>
      </c>
      <c r="G5" s="7" t="s">
        <v>134</v>
      </c>
      <c r="H5" s="1"/>
    </row>
    <row r="6" spans="1:9" ht="45" x14ac:dyDescent="0.25">
      <c r="A6" s="9" t="s">
        <v>59</v>
      </c>
      <c r="B6" s="8" t="s">
        <v>32</v>
      </c>
      <c r="C6" s="8" t="s">
        <v>33</v>
      </c>
      <c r="D6" s="8" t="s">
        <v>6</v>
      </c>
      <c r="E6" s="9" t="s">
        <v>36</v>
      </c>
      <c r="F6" s="8" t="s">
        <v>135</v>
      </c>
      <c r="G6" s="8" t="s">
        <v>136</v>
      </c>
      <c r="H6" s="1"/>
    </row>
    <row r="7" spans="1:9" x14ac:dyDescent="0.25">
      <c r="A7" s="99" t="s">
        <v>198</v>
      </c>
      <c r="B7" s="57">
        <v>50</v>
      </c>
      <c r="C7" s="57">
        <v>50</v>
      </c>
      <c r="D7" s="57">
        <v>50</v>
      </c>
      <c r="E7" s="57">
        <v>0</v>
      </c>
      <c r="F7" s="57">
        <v>0</v>
      </c>
      <c r="G7" s="57">
        <v>0</v>
      </c>
      <c r="H7" s="100"/>
      <c r="I7" s="79"/>
    </row>
    <row r="8" spans="1:9" x14ac:dyDescent="0.25">
      <c r="A8" s="99" t="s">
        <v>249</v>
      </c>
      <c r="B8" s="57">
        <v>1</v>
      </c>
      <c r="C8" s="57">
        <v>1</v>
      </c>
      <c r="D8" s="57">
        <v>1</v>
      </c>
      <c r="E8" s="57">
        <v>0</v>
      </c>
      <c r="F8" s="57">
        <v>0</v>
      </c>
      <c r="G8" s="58">
        <v>0</v>
      </c>
      <c r="H8" s="100"/>
      <c r="I8" s="79"/>
    </row>
    <row r="9" spans="1:9" x14ac:dyDescent="0.25">
      <c r="A9" s="99" t="s">
        <v>199</v>
      </c>
      <c r="B9" s="57">
        <v>2851</v>
      </c>
      <c r="C9" s="57">
        <v>2901</v>
      </c>
      <c r="D9" s="57">
        <v>2888</v>
      </c>
      <c r="E9" s="57">
        <v>13</v>
      </c>
      <c r="F9" s="57">
        <v>7</v>
      </c>
      <c r="G9" s="58">
        <v>2</v>
      </c>
      <c r="H9" s="100"/>
      <c r="I9" s="79"/>
    </row>
    <row r="10" spans="1:9" x14ac:dyDescent="0.25">
      <c r="A10" s="99" t="s">
        <v>200</v>
      </c>
      <c r="B10" s="57">
        <v>4036</v>
      </c>
      <c r="C10" s="57">
        <v>4105</v>
      </c>
      <c r="D10" s="57">
        <v>4092</v>
      </c>
      <c r="E10" s="57">
        <v>13</v>
      </c>
      <c r="F10" s="58">
        <v>7</v>
      </c>
      <c r="G10" s="58">
        <v>2</v>
      </c>
      <c r="H10" s="100"/>
      <c r="I10" s="79"/>
    </row>
    <row r="11" spans="1:9" s="1" customFormat="1" x14ac:dyDescent="0.25">
      <c r="A11" s="101" t="s">
        <v>201</v>
      </c>
      <c r="B11" s="58">
        <v>1747</v>
      </c>
      <c r="C11" s="58">
        <v>1796</v>
      </c>
      <c r="D11" s="58">
        <v>1784</v>
      </c>
      <c r="E11" s="58">
        <v>12</v>
      </c>
      <c r="F11" s="58">
        <v>6</v>
      </c>
      <c r="G11" s="58">
        <v>1</v>
      </c>
      <c r="H11" s="100"/>
      <c r="I11" s="79"/>
    </row>
    <row r="12" spans="1:9" x14ac:dyDescent="0.25">
      <c r="A12" s="101" t="s">
        <v>202</v>
      </c>
      <c r="B12" s="58">
        <v>1979</v>
      </c>
      <c r="C12" s="58">
        <v>2019</v>
      </c>
      <c r="D12" s="58">
        <v>2013</v>
      </c>
      <c r="E12" s="58">
        <v>6</v>
      </c>
      <c r="F12" s="58">
        <v>10</v>
      </c>
      <c r="G12" s="58">
        <v>2</v>
      </c>
      <c r="H12" s="100"/>
      <c r="I12" s="79"/>
    </row>
    <row r="13" spans="1:9" x14ac:dyDescent="0.25">
      <c r="A13" s="99" t="s">
        <v>203</v>
      </c>
      <c r="B13" s="57">
        <v>4083</v>
      </c>
      <c r="C13" s="57">
        <v>4172</v>
      </c>
      <c r="D13" s="57">
        <v>4156</v>
      </c>
      <c r="E13" s="57">
        <v>16</v>
      </c>
      <c r="F13" s="57">
        <v>11</v>
      </c>
      <c r="G13" s="57">
        <v>13</v>
      </c>
      <c r="H13" s="100"/>
      <c r="I13" s="79"/>
    </row>
    <row r="14" spans="1:9" x14ac:dyDescent="0.25">
      <c r="A14" s="99" t="s">
        <v>204</v>
      </c>
      <c r="B14" s="57">
        <v>2906</v>
      </c>
      <c r="C14" s="57">
        <v>2996</v>
      </c>
      <c r="D14" s="57">
        <v>2970</v>
      </c>
      <c r="E14" s="57">
        <v>26</v>
      </c>
      <c r="F14" s="57">
        <v>8</v>
      </c>
      <c r="G14" s="57">
        <v>7</v>
      </c>
      <c r="H14" s="100"/>
      <c r="I14" s="79"/>
    </row>
    <row r="15" spans="1:9" x14ac:dyDescent="0.25">
      <c r="A15" s="101" t="s">
        <v>205</v>
      </c>
      <c r="B15" s="57">
        <v>403</v>
      </c>
      <c r="C15" s="57">
        <v>404</v>
      </c>
      <c r="D15" s="57">
        <v>402</v>
      </c>
      <c r="E15" s="57">
        <v>2</v>
      </c>
      <c r="F15" s="57">
        <v>0</v>
      </c>
      <c r="G15" s="57">
        <v>0</v>
      </c>
      <c r="H15" s="100"/>
      <c r="I15" s="79"/>
    </row>
    <row r="16" spans="1:9" x14ac:dyDescent="0.25">
      <c r="A16" s="99" t="s">
        <v>251</v>
      </c>
      <c r="B16" s="59">
        <v>641</v>
      </c>
      <c r="C16" s="57">
        <v>646</v>
      </c>
      <c r="D16" s="57">
        <v>645</v>
      </c>
      <c r="E16" s="57">
        <v>1</v>
      </c>
      <c r="F16" s="57">
        <v>1</v>
      </c>
      <c r="G16" s="57">
        <v>0</v>
      </c>
      <c r="H16" s="100"/>
      <c r="I16" s="79"/>
    </row>
    <row r="17" spans="1:11" x14ac:dyDescent="0.25">
      <c r="A17" s="99" t="s">
        <v>250</v>
      </c>
      <c r="B17" s="57">
        <v>615</v>
      </c>
      <c r="C17" s="57">
        <v>620</v>
      </c>
      <c r="D17" s="57">
        <v>617</v>
      </c>
      <c r="E17" s="57">
        <v>3</v>
      </c>
      <c r="F17" s="57">
        <v>0</v>
      </c>
      <c r="G17" s="57">
        <v>1</v>
      </c>
      <c r="H17" s="100"/>
      <c r="I17" s="79"/>
    </row>
    <row r="18" spans="1:11" x14ac:dyDescent="0.25">
      <c r="A18" s="99" t="s">
        <v>252</v>
      </c>
      <c r="B18" s="59">
        <v>919</v>
      </c>
      <c r="C18" s="57">
        <v>929</v>
      </c>
      <c r="D18" s="57">
        <v>925</v>
      </c>
      <c r="E18" s="57">
        <v>4</v>
      </c>
      <c r="F18" s="57">
        <v>2</v>
      </c>
      <c r="G18" s="57">
        <v>1</v>
      </c>
      <c r="H18" s="100"/>
      <c r="I18" s="79"/>
    </row>
    <row r="19" spans="1:11" x14ac:dyDescent="0.25">
      <c r="A19" s="99" t="s">
        <v>206</v>
      </c>
      <c r="B19" s="57">
        <v>668</v>
      </c>
      <c r="C19" s="57">
        <v>671</v>
      </c>
      <c r="D19" s="57">
        <v>666</v>
      </c>
      <c r="E19" s="57">
        <v>5</v>
      </c>
      <c r="F19" s="57">
        <v>0</v>
      </c>
      <c r="G19" s="58">
        <v>3</v>
      </c>
      <c r="H19" s="100"/>
      <c r="I19" s="79"/>
    </row>
    <row r="20" spans="1:11" x14ac:dyDescent="0.25">
      <c r="A20" s="99" t="s">
        <v>207</v>
      </c>
      <c r="B20" s="59">
        <v>743</v>
      </c>
      <c r="C20" s="57">
        <v>750</v>
      </c>
      <c r="D20" s="57">
        <v>749</v>
      </c>
      <c r="E20" s="57">
        <v>1</v>
      </c>
      <c r="F20" s="57">
        <v>1</v>
      </c>
      <c r="G20" s="57">
        <v>0</v>
      </c>
      <c r="H20" s="100"/>
      <c r="I20" s="79"/>
    </row>
    <row r="21" spans="1:11" x14ac:dyDescent="0.25">
      <c r="A21" s="99" t="s">
        <v>208</v>
      </c>
      <c r="B21" s="59">
        <v>223</v>
      </c>
      <c r="C21" s="57">
        <v>225</v>
      </c>
      <c r="D21" s="57">
        <v>225</v>
      </c>
      <c r="E21" s="57">
        <v>0</v>
      </c>
      <c r="F21" s="57">
        <v>0</v>
      </c>
      <c r="G21" s="57">
        <v>0</v>
      </c>
      <c r="H21" s="100"/>
      <c r="I21" s="79"/>
    </row>
    <row r="22" spans="1:11" x14ac:dyDescent="0.25">
      <c r="A22" s="99" t="s">
        <v>209</v>
      </c>
      <c r="B22" s="59">
        <v>126</v>
      </c>
      <c r="C22" s="57">
        <v>126</v>
      </c>
      <c r="D22" s="57">
        <v>125</v>
      </c>
      <c r="E22" s="57">
        <v>1</v>
      </c>
      <c r="F22" s="57">
        <v>2</v>
      </c>
      <c r="G22" s="57">
        <v>0</v>
      </c>
      <c r="H22" s="100"/>
      <c r="I22" s="79"/>
      <c r="K22" s="102"/>
    </row>
    <row r="23" spans="1:11" x14ac:dyDescent="0.25">
      <c r="A23" s="99" t="s">
        <v>210</v>
      </c>
      <c r="B23" s="59">
        <v>683</v>
      </c>
      <c r="C23" s="57">
        <v>687</v>
      </c>
      <c r="D23" s="57">
        <v>687</v>
      </c>
      <c r="E23" s="57">
        <v>0</v>
      </c>
      <c r="F23" s="57">
        <v>0</v>
      </c>
      <c r="G23" s="57">
        <v>0</v>
      </c>
      <c r="H23" s="100"/>
      <c r="I23" s="79"/>
      <c r="K23" s="102"/>
    </row>
    <row r="24" spans="1:11" x14ac:dyDescent="0.25">
      <c r="A24" s="99" t="s">
        <v>211</v>
      </c>
      <c r="B24" s="59">
        <v>355</v>
      </c>
      <c r="C24" s="57">
        <v>356</v>
      </c>
      <c r="D24" s="57">
        <v>354</v>
      </c>
      <c r="E24" s="57">
        <v>2</v>
      </c>
      <c r="F24" s="57">
        <v>0</v>
      </c>
      <c r="G24" s="57">
        <v>0</v>
      </c>
      <c r="H24" s="100"/>
      <c r="I24" s="79"/>
      <c r="K24" s="102"/>
    </row>
    <row r="25" spans="1:11" x14ac:dyDescent="0.25">
      <c r="A25" s="99" t="s">
        <v>212</v>
      </c>
      <c r="B25" s="59">
        <v>273</v>
      </c>
      <c r="C25" s="57">
        <v>274</v>
      </c>
      <c r="D25" s="57">
        <v>273</v>
      </c>
      <c r="E25" s="57">
        <v>1</v>
      </c>
      <c r="F25" s="57">
        <v>1</v>
      </c>
      <c r="G25" s="57">
        <v>0</v>
      </c>
      <c r="H25" s="100"/>
      <c r="I25" s="79"/>
      <c r="K25" s="102"/>
    </row>
    <row r="26" spans="1:11" x14ac:dyDescent="0.25">
      <c r="A26" s="99" t="s">
        <v>213</v>
      </c>
      <c r="B26" s="59">
        <v>1256</v>
      </c>
      <c r="C26" s="57">
        <v>1269</v>
      </c>
      <c r="D26" s="57">
        <v>1266</v>
      </c>
      <c r="E26" s="57">
        <v>3</v>
      </c>
      <c r="F26" s="57">
        <v>0</v>
      </c>
      <c r="G26" s="57">
        <v>0</v>
      </c>
      <c r="H26" s="100"/>
      <c r="I26" s="79"/>
    </row>
    <row r="27" spans="1:11" x14ac:dyDescent="0.25">
      <c r="A27" s="99" t="s">
        <v>214</v>
      </c>
      <c r="B27" s="59">
        <v>614</v>
      </c>
      <c r="C27" s="57">
        <v>624</v>
      </c>
      <c r="D27" s="57">
        <v>620</v>
      </c>
      <c r="E27" s="57">
        <v>4</v>
      </c>
      <c r="F27" s="57">
        <v>1</v>
      </c>
      <c r="G27" s="57">
        <v>0</v>
      </c>
      <c r="H27" s="100"/>
      <c r="I27" s="79"/>
    </row>
    <row r="28" spans="1:11" x14ac:dyDescent="0.25">
      <c r="A28" s="99" t="s">
        <v>215</v>
      </c>
      <c r="B28" s="59">
        <v>1196</v>
      </c>
      <c r="C28" s="57">
        <v>1209</v>
      </c>
      <c r="D28" s="57">
        <v>1205</v>
      </c>
      <c r="E28" s="57">
        <v>4</v>
      </c>
      <c r="F28" s="57">
        <v>0</v>
      </c>
      <c r="G28" s="57">
        <v>1</v>
      </c>
      <c r="H28" s="100"/>
      <c r="I28" s="79"/>
    </row>
    <row r="29" spans="1:11" x14ac:dyDescent="0.25">
      <c r="A29" s="99" t="s">
        <v>216</v>
      </c>
      <c r="B29" s="59">
        <v>519</v>
      </c>
      <c r="C29" s="57">
        <v>525</v>
      </c>
      <c r="D29" s="57">
        <v>522</v>
      </c>
      <c r="E29" s="57">
        <v>3</v>
      </c>
      <c r="F29" s="57">
        <v>1</v>
      </c>
      <c r="G29" s="57">
        <v>0</v>
      </c>
      <c r="H29" s="100"/>
      <c r="I29" s="79"/>
    </row>
    <row r="30" spans="1:11" x14ac:dyDescent="0.25">
      <c r="A30" s="99" t="s">
        <v>217</v>
      </c>
      <c r="B30" s="59">
        <v>919</v>
      </c>
      <c r="C30" s="57">
        <v>929</v>
      </c>
      <c r="D30" s="57">
        <v>923</v>
      </c>
      <c r="E30" s="57">
        <v>6</v>
      </c>
      <c r="F30" s="57">
        <v>1</v>
      </c>
      <c r="G30" s="57">
        <v>0</v>
      </c>
      <c r="H30" s="100"/>
      <c r="I30" s="79"/>
    </row>
    <row r="31" spans="1:11" x14ac:dyDescent="0.25">
      <c r="A31" s="99" t="s">
        <v>218</v>
      </c>
      <c r="B31" s="59">
        <v>1478</v>
      </c>
      <c r="C31" s="57">
        <v>1498</v>
      </c>
      <c r="D31" s="57">
        <v>1495</v>
      </c>
      <c r="E31" s="57">
        <v>3</v>
      </c>
      <c r="F31" s="57">
        <v>2</v>
      </c>
      <c r="G31" s="57">
        <v>0</v>
      </c>
      <c r="H31" s="100"/>
      <c r="I31" s="79"/>
    </row>
    <row r="32" spans="1:11" x14ac:dyDescent="0.25">
      <c r="A32" s="99" t="s">
        <v>219</v>
      </c>
      <c r="B32" s="59">
        <v>150</v>
      </c>
      <c r="C32" s="57">
        <v>151</v>
      </c>
      <c r="D32" s="57">
        <v>151</v>
      </c>
      <c r="E32" s="57">
        <v>0</v>
      </c>
      <c r="F32" s="57">
        <v>0</v>
      </c>
      <c r="G32" s="57">
        <v>1</v>
      </c>
      <c r="H32" s="100"/>
      <c r="I32" s="79"/>
    </row>
    <row r="33" spans="1:9" x14ac:dyDescent="0.25">
      <c r="A33" s="99" t="s">
        <v>220</v>
      </c>
      <c r="B33" s="59">
        <v>376</v>
      </c>
      <c r="C33" s="57">
        <v>380</v>
      </c>
      <c r="D33" s="57">
        <v>379</v>
      </c>
      <c r="E33" s="57">
        <v>1</v>
      </c>
      <c r="F33" s="57">
        <v>0</v>
      </c>
      <c r="G33" s="57">
        <v>0</v>
      </c>
      <c r="H33" s="100"/>
      <c r="I33" s="79"/>
    </row>
    <row r="34" spans="1:9" s="1" customFormat="1" x14ac:dyDescent="0.25">
      <c r="A34" s="99" t="s">
        <v>221</v>
      </c>
      <c r="B34" s="59">
        <v>373</v>
      </c>
      <c r="C34" s="57">
        <v>373</v>
      </c>
      <c r="D34" s="57">
        <v>372</v>
      </c>
      <c r="E34" s="57">
        <v>1</v>
      </c>
      <c r="F34" s="57">
        <v>0</v>
      </c>
      <c r="G34" s="57">
        <v>1</v>
      </c>
      <c r="H34" s="100"/>
      <c r="I34" s="79"/>
    </row>
    <row r="35" spans="1:9" s="1" customFormat="1" x14ac:dyDescent="0.25">
      <c r="A35" s="99" t="s">
        <v>222</v>
      </c>
      <c r="B35" s="59">
        <v>629</v>
      </c>
      <c r="C35" s="57">
        <v>636</v>
      </c>
      <c r="D35" s="57">
        <v>636</v>
      </c>
      <c r="E35" s="57">
        <v>0</v>
      </c>
      <c r="F35" s="57">
        <v>0</v>
      </c>
      <c r="G35" s="57">
        <v>1</v>
      </c>
      <c r="H35" s="100"/>
      <c r="I35" s="79"/>
    </row>
    <row r="36" spans="1:9" x14ac:dyDescent="0.25">
      <c r="A36" s="101" t="s">
        <v>223</v>
      </c>
      <c r="B36" s="59">
        <v>497</v>
      </c>
      <c r="C36" s="57">
        <v>501</v>
      </c>
      <c r="D36" s="57">
        <v>500</v>
      </c>
      <c r="E36" s="57">
        <v>1</v>
      </c>
      <c r="F36" s="57">
        <v>0</v>
      </c>
      <c r="G36" s="57">
        <v>0</v>
      </c>
      <c r="H36" s="100"/>
      <c r="I36" s="79"/>
    </row>
    <row r="37" spans="1:9" ht="15.75" thickBot="1" x14ac:dyDescent="0.3">
      <c r="A37" s="103" t="s">
        <v>224</v>
      </c>
      <c r="B37" s="60">
        <v>874</v>
      </c>
      <c r="C37" s="61">
        <v>887</v>
      </c>
      <c r="D37" s="61">
        <v>884</v>
      </c>
      <c r="E37" s="61">
        <v>3</v>
      </c>
      <c r="F37" s="61">
        <v>0</v>
      </c>
      <c r="G37" s="61">
        <v>0</v>
      </c>
      <c r="H37" s="100"/>
      <c r="I37" s="79"/>
    </row>
    <row r="38" spans="1:9" ht="15.75" thickBot="1" x14ac:dyDescent="0.3">
      <c r="A38" s="104" t="s">
        <v>225</v>
      </c>
      <c r="B38" s="62">
        <v>32183</v>
      </c>
      <c r="C38" s="63">
        <v>32710</v>
      </c>
      <c r="D38" s="63">
        <v>32575</v>
      </c>
      <c r="E38" s="63">
        <v>135</v>
      </c>
      <c r="F38" s="64">
        <v>61</v>
      </c>
      <c r="G38" s="65">
        <v>36</v>
      </c>
      <c r="H38" s="100"/>
      <c r="I38" s="79"/>
    </row>
    <row r="39" spans="1:9" x14ac:dyDescent="0.25">
      <c r="A39" s="1"/>
      <c r="E39" s="105"/>
      <c r="F39" s="105"/>
      <c r="G39" s="105"/>
      <c r="H39" s="105"/>
    </row>
    <row r="40" spans="1:9" x14ac:dyDescent="0.25">
      <c r="A40" s="73" t="s">
        <v>0</v>
      </c>
      <c r="B40" s="73" t="s">
        <v>1</v>
      </c>
      <c r="G40" s="76"/>
    </row>
    <row r="41" spans="1:9" x14ac:dyDescent="0.25">
      <c r="A41" s="73" t="s">
        <v>2</v>
      </c>
      <c r="B41" s="21" t="s">
        <v>3</v>
      </c>
    </row>
    <row r="42" spans="1:9" x14ac:dyDescent="0.25">
      <c r="B42" s="76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06"/>
      <c r="B60" s="107"/>
      <c r="C60" s="107"/>
      <c r="D60" s="107"/>
      <c r="E60" s="1"/>
      <c r="F60" s="1"/>
      <c r="G60" s="1"/>
      <c r="H60" s="1"/>
    </row>
    <row r="61" spans="1:8" x14ac:dyDescent="0.25">
      <c r="A61" s="108"/>
      <c r="B61" s="109"/>
      <c r="C61" s="109"/>
      <c r="D61" s="109"/>
      <c r="E61" s="110"/>
      <c r="F61" s="110"/>
      <c r="G61" s="110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4"/>
      <c r="B64" s="4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</sheetData>
  <sortState ref="A16:G19">
    <sortCondition ref="A16"/>
  </sortState>
  <mergeCells count="1">
    <mergeCell ref="F4:G4"/>
  </mergeCells>
  <pageMargins left="0.25" right="0.25" top="0.75" bottom="0.75" header="0.3" footer="0.3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/>
  </sheetViews>
  <sheetFormatPr defaultColWidth="9.140625" defaultRowHeight="15" x14ac:dyDescent="0.25"/>
  <cols>
    <col min="1" max="1" width="22" style="3" customWidth="1"/>
    <col min="2" max="2" width="49.5703125" style="3" bestFit="1" customWidth="1"/>
    <col min="3" max="3" width="17.7109375" style="3" bestFit="1" customWidth="1"/>
    <col min="4" max="16384" width="9.140625" style="3"/>
  </cols>
  <sheetData>
    <row r="1" spans="1:7" x14ac:dyDescent="0.25">
      <c r="A1" s="29" t="s">
        <v>124</v>
      </c>
      <c r="B1" s="5" t="s">
        <v>243</v>
      </c>
    </row>
    <row r="2" spans="1:7" x14ac:dyDescent="0.25">
      <c r="B2" s="21" t="s">
        <v>244</v>
      </c>
    </row>
    <row r="4" spans="1:7" x14ac:dyDescent="0.25">
      <c r="A4" s="219" t="s">
        <v>45</v>
      </c>
      <c r="B4" s="219" t="s">
        <v>51</v>
      </c>
      <c r="C4" s="219" t="s">
        <v>57</v>
      </c>
      <c r="D4" s="219" t="s">
        <v>15</v>
      </c>
    </row>
    <row r="5" spans="1:7" x14ac:dyDescent="0.25">
      <c r="A5" s="220" t="s">
        <v>48</v>
      </c>
      <c r="B5" s="220" t="s">
        <v>129</v>
      </c>
      <c r="C5" s="220" t="s">
        <v>58</v>
      </c>
      <c r="D5" s="220" t="s">
        <v>15</v>
      </c>
    </row>
    <row r="6" spans="1:7" x14ac:dyDescent="0.25">
      <c r="A6" s="3" t="s">
        <v>34</v>
      </c>
      <c r="B6" s="3" t="s">
        <v>130</v>
      </c>
      <c r="C6" s="14">
        <v>27296</v>
      </c>
      <c r="D6" s="3">
        <v>74.27</v>
      </c>
      <c r="G6" s="42"/>
    </row>
    <row r="7" spans="1:7" x14ac:dyDescent="0.25">
      <c r="B7" s="3" t="s">
        <v>131</v>
      </c>
      <c r="C7" s="3">
        <v>418</v>
      </c>
      <c r="D7" s="3">
        <v>1.1399999999999999</v>
      </c>
      <c r="G7" s="42"/>
    </row>
    <row r="8" spans="1:7" x14ac:dyDescent="0.25">
      <c r="B8" s="3" t="s">
        <v>132</v>
      </c>
      <c r="C8" s="3">
        <v>54</v>
      </c>
      <c r="D8" s="3">
        <v>0.15</v>
      </c>
      <c r="G8" s="42"/>
    </row>
    <row r="9" spans="1:7" x14ac:dyDescent="0.25">
      <c r="B9" s="3" t="s">
        <v>125</v>
      </c>
      <c r="C9" s="3">
        <v>5</v>
      </c>
      <c r="D9" s="3">
        <v>0.01</v>
      </c>
      <c r="E9" s="24"/>
      <c r="G9" s="42"/>
    </row>
    <row r="10" spans="1:7" x14ac:dyDescent="0.25">
      <c r="B10" s="3" t="s">
        <v>126</v>
      </c>
      <c r="C10" s="3">
        <v>16</v>
      </c>
      <c r="D10" s="3">
        <v>0.04</v>
      </c>
      <c r="E10" s="24"/>
      <c r="G10" s="42"/>
    </row>
    <row r="11" spans="1:7" x14ac:dyDescent="0.25">
      <c r="A11" s="15"/>
      <c r="B11" s="15" t="s">
        <v>127</v>
      </c>
      <c r="C11" s="17">
        <v>8964</v>
      </c>
      <c r="D11" s="15">
        <v>24.39</v>
      </c>
      <c r="E11" s="24"/>
      <c r="G11" s="42"/>
    </row>
    <row r="12" spans="1:7" x14ac:dyDescent="0.25">
      <c r="A12" s="15"/>
      <c r="B12" s="43" t="s">
        <v>128</v>
      </c>
      <c r="C12" s="17">
        <v>36753</v>
      </c>
      <c r="D12" s="216">
        <v>100</v>
      </c>
      <c r="E12" s="24"/>
    </row>
    <row r="13" spans="1:7" x14ac:dyDescent="0.25">
      <c r="A13" s="15"/>
      <c r="B13" s="25"/>
      <c r="C13" s="17"/>
      <c r="D13" s="15"/>
      <c r="E13" s="24"/>
    </row>
    <row r="14" spans="1:7" x14ac:dyDescent="0.25">
      <c r="A14" s="15" t="s">
        <v>52</v>
      </c>
      <c r="B14" s="3" t="s">
        <v>130</v>
      </c>
      <c r="C14" s="17">
        <v>26323</v>
      </c>
      <c r="D14" s="26">
        <v>73.147890846440276</v>
      </c>
      <c r="E14" s="24"/>
    </row>
    <row r="15" spans="1:7" x14ac:dyDescent="0.25">
      <c r="A15" s="15"/>
      <c r="B15" s="15" t="s">
        <v>131</v>
      </c>
      <c r="C15" s="15">
        <v>491</v>
      </c>
      <c r="D15" s="26">
        <v>1.3644194964708498</v>
      </c>
      <c r="E15" s="24"/>
    </row>
    <row r="16" spans="1:7" x14ac:dyDescent="0.25">
      <c r="A16" s="15"/>
      <c r="B16" s="15" t="s">
        <v>132</v>
      </c>
      <c r="C16" s="15">
        <v>45</v>
      </c>
      <c r="D16" s="26">
        <v>0.12504863002278663</v>
      </c>
      <c r="E16" s="24"/>
    </row>
    <row r="17" spans="1:14" x14ac:dyDescent="0.25">
      <c r="A17" s="15"/>
      <c r="B17" s="15" t="s">
        <v>125</v>
      </c>
      <c r="C17" s="15">
        <v>8</v>
      </c>
      <c r="D17" s="26">
        <v>2.2230867559606515E-2</v>
      </c>
    </row>
    <row r="18" spans="1:14" x14ac:dyDescent="0.25">
      <c r="A18" s="15"/>
      <c r="B18" s="15" t="s">
        <v>126</v>
      </c>
      <c r="C18" s="15">
        <v>0</v>
      </c>
      <c r="D18" s="26">
        <v>0</v>
      </c>
      <c r="G18" s="24"/>
      <c r="H18" s="24"/>
      <c r="I18" s="24"/>
      <c r="J18" s="24"/>
      <c r="K18" s="24"/>
      <c r="L18" s="24"/>
      <c r="M18" s="24"/>
      <c r="N18" s="24"/>
    </row>
    <row r="19" spans="1:14" x14ac:dyDescent="0.25">
      <c r="A19" s="15"/>
      <c r="B19" s="15" t="s">
        <v>127</v>
      </c>
      <c r="C19" s="17">
        <v>9119</v>
      </c>
      <c r="D19" s="26">
        <v>25.340410159506476</v>
      </c>
      <c r="G19" s="24"/>
      <c r="H19" s="24"/>
      <c r="I19" s="24"/>
      <c r="J19" s="24"/>
      <c r="K19" s="24"/>
      <c r="L19" s="24"/>
      <c r="M19" s="24"/>
      <c r="N19" s="24"/>
    </row>
    <row r="20" spans="1:14" x14ac:dyDescent="0.25">
      <c r="A20" s="15"/>
      <c r="B20" s="43" t="s">
        <v>128</v>
      </c>
      <c r="C20" s="17">
        <v>35986</v>
      </c>
      <c r="D20" s="216">
        <v>100</v>
      </c>
      <c r="G20" s="24"/>
      <c r="H20" s="24"/>
      <c r="I20" s="24"/>
      <c r="J20" s="24"/>
      <c r="K20" s="24"/>
      <c r="L20" s="24"/>
      <c r="M20" s="24"/>
      <c r="N20" s="24"/>
    </row>
    <row r="21" spans="1:14" x14ac:dyDescent="0.25">
      <c r="G21" s="24"/>
      <c r="H21" s="24"/>
      <c r="I21" s="24"/>
      <c r="J21" s="24"/>
      <c r="K21" s="24"/>
      <c r="L21" s="24"/>
      <c r="M21" s="24"/>
      <c r="N21" s="24"/>
    </row>
    <row r="22" spans="1:14" x14ac:dyDescent="0.25">
      <c r="A22" s="15" t="s">
        <v>79</v>
      </c>
      <c r="B22" s="3" t="s">
        <v>130</v>
      </c>
      <c r="C22" s="17">
        <v>25550</v>
      </c>
      <c r="D22" s="26">
        <v>71.652925009815476</v>
      </c>
      <c r="G22" s="24"/>
      <c r="H22" s="24"/>
      <c r="I22" s="24"/>
      <c r="J22" s="24"/>
      <c r="K22" s="24"/>
      <c r="L22" s="24"/>
      <c r="M22" s="24"/>
      <c r="N22" s="24"/>
    </row>
    <row r="23" spans="1:14" x14ac:dyDescent="0.25">
      <c r="B23" s="3" t="s">
        <v>131</v>
      </c>
      <c r="C23" s="15">
        <v>565</v>
      </c>
      <c r="D23" s="26">
        <v>1.5844971675360369</v>
      </c>
      <c r="G23" s="24"/>
      <c r="H23" s="24"/>
      <c r="I23" s="24"/>
      <c r="J23" s="24"/>
      <c r="K23" s="24"/>
      <c r="L23" s="24"/>
      <c r="M23" s="24"/>
      <c r="N23" s="24"/>
    </row>
    <row r="24" spans="1:14" x14ac:dyDescent="0.25">
      <c r="B24" s="3" t="s">
        <v>132</v>
      </c>
      <c r="C24" s="15">
        <v>61</v>
      </c>
      <c r="D24" s="26">
        <v>0.17106960569858096</v>
      </c>
      <c r="G24" s="24"/>
      <c r="H24" s="24"/>
      <c r="I24" s="24"/>
      <c r="J24" s="24"/>
      <c r="K24" s="24"/>
      <c r="L24" s="24"/>
      <c r="M24" s="24"/>
      <c r="N24" s="24"/>
    </row>
    <row r="25" spans="1:14" x14ac:dyDescent="0.25">
      <c r="B25" s="3" t="s">
        <v>125</v>
      </c>
      <c r="C25" s="15">
        <v>9</v>
      </c>
      <c r="D25" s="26">
        <v>2.523977788995457E-2</v>
      </c>
      <c r="G25" s="24"/>
      <c r="H25" s="24"/>
      <c r="I25" s="24"/>
      <c r="J25" s="24"/>
      <c r="K25" s="24"/>
      <c r="L25" s="24"/>
      <c r="M25" s="24"/>
      <c r="N25" s="24"/>
    </row>
    <row r="26" spans="1:14" x14ac:dyDescent="0.25">
      <c r="B26" s="3" t="s">
        <v>126</v>
      </c>
      <c r="C26" s="15">
        <v>0</v>
      </c>
      <c r="D26" s="26">
        <v>0</v>
      </c>
      <c r="G26" s="24"/>
      <c r="H26" s="24"/>
      <c r="I26" s="24"/>
      <c r="J26" s="24"/>
      <c r="K26" s="24"/>
      <c r="L26" s="24"/>
      <c r="M26" s="24"/>
      <c r="N26" s="24"/>
    </row>
    <row r="27" spans="1:14" x14ac:dyDescent="0.25">
      <c r="B27" s="3" t="s">
        <v>127</v>
      </c>
      <c r="C27" s="17">
        <v>9473</v>
      </c>
      <c r="D27" s="26">
        <v>26.566268439059957</v>
      </c>
      <c r="G27" s="24"/>
      <c r="H27" s="24"/>
      <c r="I27" s="24"/>
      <c r="J27" s="24"/>
      <c r="K27" s="24"/>
      <c r="L27" s="24"/>
      <c r="M27" s="24"/>
      <c r="N27" s="24"/>
    </row>
    <row r="28" spans="1:14" x14ac:dyDescent="0.25">
      <c r="A28" s="15"/>
      <c r="B28" s="43" t="s">
        <v>128</v>
      </c>
      <c r="C28" s="17">
        <v>35658</v>
      </c>
      <c r="D28" s="216">
        <v>100</v>
      </c>
      <c r="G28" s="24"/>
      <c r="H28" s="24"/>
      <c r="I28" s="24"/>
      <c r="J28" s="24"/>
      <c r="K28" s="24"/>
      <c r="L28" s="24"/>
      <c r="M28" s="24"/>
      <c r="N28" s="24"/>
    </row>
    <row r="29" spans="1:14" x14ac:dyDescent="0.25">
      <c r="A29" s="15"/>
      <c r="G29" s="24"/>
      <c r="H29" s="24"/>
      <c r="I29" s="24"/>
      <c r="J29" s="24"/>
      <c r="K29" s="24"/>
      <c r="L29" s="24"/>
      <c r="M29" s="24"/>
      <c r="N29" s="24"/>
    </row>
    <row r="30" spans="1:14" x14ac:dyDescent="0.25">
      <c r="A30" s="3" t="s">
        <v>86</v>
      </c>
      <c r="B30" s="3" t="s">
        <v>130</v>
      </c>
      <c r="C30" s="11">
        <v>25726</v>
      </c>
      <c r="D30" s="20">
        <v>70.78</v>
      </c>
      <c r="E30" s="22"/>
      <c r="G30" s="24"/>
      <c r="H30" s="24"/>
      <c r="I30" s="24"/>
      <c r="J30" s="24"/>
      <c r="K30" s="24"/>
      <c r="L30" s="24"/>
      <c r="M30" s="24"/>
      <c r="N30" s="24"/>
    </row>
    <row r="31" spans="1:14" x14ac:dyDescent="0.25">
      <c r="B31" s="14" t="s">
        <v>131</v>
      </c>
      <c r="C31" s="2">
        <v>551</v>
      </c>
      <c r="D31" s="20">
        <v>1.51</v>
      </c>
      <c r="E31" s="22"/>
      <c r="G31" s="24"/>
      <c r="H31" s="24"/>
      <c r="I31" s="24"/>
      <c r="J31" s="24"/>
      <c r="K31" s="24"/>
      <c r="L31" s="24"/>
      <c r="M31" s="24"/>
      <c r="N31" s="24"/>
    </row>
    <row r="32" spans="1:14" x14ac:dyDescent="0.25">
      <c r="B32" s="14" t="s">
        <v>132</v>
      </c>
      <c r="C32" s="2">
        <v>46</v>
      </c>
      <c r="D32" s="20">
        <v>0.13</v>
      </c>
      <c r="E32" s="22"/>
      <c r="G32" s="24"/>
      <c r="H32" s="24"/>
      <c r="I32" s="24"/>
      <c r="J32" s="24"/>
      <c r="K32" s="24"/>
      <c r="L32" s="24"/>
      <c r="M32" s="24"/>
      <c r="N32" s="24"/>
    </row>
    <row r="33" spans="1:6" x14ac:dyDescent="0.25">
      <c r="B33" s="3" t="s">
        <v>125</v>
      </c>
      <c r="C33" s="11">
        <v>7</v>
      </c>
      <c r="D33" s="20">
        <v>0.02</v>
      </c>
      <c r="E33" s="22"/>
    </row>
    <row r="34" spans="1:6" x14ac:dyDescent="0.25">
      <c r="B34" s="3" t="s">
        <v>126</v>
      </c>
      <c r="C34" s="11">
        <v>0</v>
      </c>
      <c r="D34" s="20">
        <v>0</v>
      </c>
      <c r="E34" s="22"/>
    </row>
    <row r="35" spans="1:6" x14ac:dyDescent="0.25">
      <c r="B35" s="14" t="s">
        <v>127</v>
      </c>
      <c r="C35" s="11">
        <v>10016</v>
      </c>
      <c r="D35" s="20">
        <v>27.56</v>
      </c>
      <c r="E35" s="22"/>
    </row>
    <row r="36" spans="1:6" x14ac:dyDescent="0.25">
      <c r="A36" s="15"/>
      <c r="B36" s="3" t="s">
        <v>128</v>
      </c>
      <c r="C36" s="3">
        <v>36346</v>
      </c>
      <c r="D36" s="216">
        <v>100</v>
      </c>
      <c r="E36" s="19"/>
    </row>
    <row r="37" spans="1:6" x14ac:dyDescent="0.25">
      <c r="D37" s="19"/>
    </row>
    <row r="38" spans="1:6" x14ac:dyDescent="0.25">
      <c r="A38" s="3" t="s">
        <v>140</v>
      </c>
      <c r="B38" s="15" t="s">
        <v>130</v>
      </c>
      <c r="C38" s="18">
        <v>23822</v>
      </c>
      <c r="D38" s="26">
        <v>70.299542570458911</v>
      </c>
      <c r="F38" s="19"/>
    </row>
    <row r="39" spans="1:6" x14ac:dyDescent="0.25">
      <c r="A39" s="5"/>
      <c r="B39" s="17" t="s">
        <v>131</v>
      </c>
      <c r="C39" s="18">
        <v>514</v>
      </c>
      <c r="D39" s="26">
        <v>1.5198465397668586</v>
      </c>
      <c r="F39" s="19"/>
    </row>
    <row r="40" spans="1:6" x14ac:dyDescent="0.25">
      <c r="A40" s="5"/>
      <c r="B40" s="17" t="s">
        <v>132</v>
      </c>
      <c r="C40" s="18">
        <v>60</v>
      </c>
      <c r="D40" s="26">
        <v>0.17706949977866313</v>
      </c>
      <c r="F40" s="19"/>
    </row>
    <row r="41" spans="1:6" x14ac:dyDescent="0.25">
      <c r="A41" s="5"/>
      <c r="B41" s="15" t="s">
        <v>125</v>
      </c>
      <c r="C41" s="18">
        <v>7</v>
      </c>
      <c r="D41" s="26">
        <v>2.0658108307510695E-2</v>
      </c>
      <c r="F41" s="19"/>
    </row>
    <row r="42" spans="1:6" x14ac:dyDescent="0.25">
      <c r="A42" s="5"/>
      <c r="B42" s="15" t="s">
        <v>126</v>
      </c>
      <c r="C42" s="18">
        <v>0</v>
      </c>
      <c r="D42" s="26">
        <v>0</v>
      </c>
      <c r="F42" s="19"/>
    </row>
    <row r="43" spans="1:6" x14ac:dyDescent="0.25">
      <c r="A43" s="5"/>
      <c r="B43" s="17" t="s">
        <v>127</v>
      </c>
      <c r="C43" s="18">
        <v>9482</v>
      </c>
      <c r="D43" s="26">
        <v>27.982883281688064</v>
      </c>
      <c r="F43" s="19"/>
    </row>
    <row r="44" spans="1:6" x14ac:dyDescent="0.25">
      <c r="A44" s="16"/>
      <c r="B44" s="17" t="s">
        <v>128</v>
      </c>
      <c r="C44" s="17">
        <v>33885</v>
      </c>
      <c r="D44" s="216">
        <v>100</v>
      </c>
      <c r="F44" s="19"/>
    </row>
    <row r="45" spans="1:6" x14ac:dyDescent="0.25">
      <c r="F45" s="2"/>
    </row>
    <row r="46" spans="1:6" x14ac:dyDescent="0.25">
      <c r="A46" s="3" t="s">
        <v>145</v>
      </c>
      <c r="B46" s="3" t="s">
        <v>130</v>
      </c>
      <c r="C46" s="11">
        <v>22404</v>
      </c>
      <c r="D46" s="19">
        <v>69.332178003342207</v>
      </c>
      <c r="F46" s="2"/>
    </row>
    <row r="47" spans="1:6" x14ac:dyDescent="0.25">
      <c r="B47" s="14" t="s">
        <v>131</v>
      </c>
      <c r="C47" s="11">
        <v>524</v>
      </c>
      <c r="D47" s="19">
        <v>1.6215881661199478</v>
      </c>
      <c r="F47" s="2"/>
    </row>
    <row r="48" spans="1:6" x14ac:dyDescent="0.25">
      <c r="B48" s="14" t="s">
        <v>132</v>
      </c>
      <c r="C48" s="11">
        <v>70</v>
      </c>
      <c r="D48" s="19">
        <v>0.21662437333663428</v>
      </c>
      <c r="F48" s="2"/>
    </row>
    <row r="49" spans="1:6" x14ac:dyDescent="0.25">
      <c r="B49" s="3" t="s">
        <v>125</v>
      </c>
      <c r="C49" s="11">
        <v>3</v>
      </c>
      <c r="D49" s="19">
        <v>9.2839017144271847E-3</v>
      </c>
      <c r="F49" s="2"/>
    </row>
    <row r="50" spans="1:6" x14ac:dyDescent="0.25">
      <c r="B50" s="3" t="s">
        <v>126</v>
      </c>
      <c r="C50" s="11">
        <v>0</v>
      </c>
      <c r="D50" s="19">
        <v>0</v>
      </c>
      <c r="F50" s="2"/>
    </row>
    <row r="51" spans="1:6" x14ac:dyDescent="0.25">
      <c r="B51" s="14" t="s">
        <v>127</v>
      </c>
      <c r="C51" s="11">
        <v>9313</v>
      </c>
      <c r="D51" s="19">
        <v>28.820325555486786</v>
      </c>
      <c r="F51" s="2"/>
    </row>
    <row r="52" spans="1:6" x14ac:dyDescent="0.25">
      <c r="A52" s="15"/>
      <c r="B52" s="17" t="s">
        <v>128</v>
      </c>
      <c r="C52" s="17">
        <v>32314</v>
      </c>
      <c r="D52" s="216">
        <v>100</v>
      </c>
      <c r="F52" s="2"/>
    </row>
    <row r="53" spans="1:6" x14ac:dyDescent="0.25">
      <c r="F53" s="2"/>
    </row>
    <row r="54" spans="1:6" x14ac:dyDescent="0.25">
      <c r="A54" s="161" t="s">
        <v>227</v>
      </c>
      <c r="B54" s="5" t="s">
        <v>258</v>
      </c>
      <c r="C54" s="45">
        <v>22169</v>
      </c>
      <c r="D54" s="27">
        <v>68.884193518317133</v>
      </c>
      <c r="F54" s="2"/>
    </row>
    <row r="55" spans="1:6" x14ac:dyDescent="0.25">
      <c r="A55" s="213"/>
      <c r="B55" s="23" t="s">
        <v>259</v>
      </c>
      <c r="C55" s="45">
        <v>629</v>
      </c>
      <c r="D55" s="27">
        <v>1.9544480004971567</v>
      </c>
      <c r="F55" s="2"/>
    </row>
    <row r="56" spans="1:6" x14ac:dyDescent="0.25">
      <c r="B56" s="23" t="s">
        <v>260</v>
      </c>
      <c r="C56" s="45">
        <v>45</v>
      </c>
      <c r="D56" s="27">
        <v>0.13982537364447067</v>
      </c>
      <c r="F56" s="2"/>
    </row>
    <row r="57" spans="1:6" x14ac:dyDescent="0.25">
      <c r="B57" s="5" t="s">
        <v>261</v>
      </c>
      <c r="C57" s="45">
        <v>7</v>
      </c>
      <c r="D57" s="27">
        <v>2.1750613678028774E-2</v>
      </c>
      <c r="F57" s="2"/>
    </row>
    <row r="58" spans="1:6" x14ac:dyDescent="0.25">
      <c r="B58" s="5" t="s">
        <v>262</v>
      </c>
      <c r="C58" s="45">
        <v>3</v>
      </c>
      <c r="D58" s="27">
        <v>9.3216915762980457E-3</v>
      </c>
    </row>
    <row r="59" spans="1:6" x14ac:dyDescent="0.25">
      <c r="B59" s="23" t="s">
        <v>263</v>
      </c>
      <c r="C59" s="45">
        <v>9330</v>
      </c>
      <c r="D59" s="27">
        <v>28.990460802286922</v>
      </c>
    </row>
    <row r="60" spans="1:6" x14ac:dyDescent="0.25">
      <c r="B60" s="44" t="s">
        <v>264</v>
      </c>
      <c r="C60" s="46">
        <v>32183</v>
      </c>
      <c r="D60" s="277">
        <f t="shared" ref="D55:D60" si="0">C60/$C$60*100</f>
        <v>100</v>
      </c>
    </row>
    <row r="62" spans="1:6" x14ac:dyDescent="0.25">
      <c r="A62" s="1" t="s">
        <v>0</v>
      </c>
      <c r="B62" s="1" t="s">
        <v>1</v>
      </c>
    </row>
    <row r="63" spans="1:6" x14ac:dyDescent="0.25">
      <c r="A63" s="21" t="s">
        <v>2</v>
      </c>
      <c r="B63" s="21" t="s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/>
  </sheetViews>
  <sheetFormatPr defaultColWidth="9.140625" defaultRowHeight="15" x14ac:dyDescent="0.25"/>
  <cols>
    <col min="1" max="1" width="122.5703125" style="226" customWidth="1"/>
    <col min="2" max="2" width="20.7109375" style="226" customWidth="1"/>
    <col min="3" max="3" width="10.7109375" style="226" customWidth="1"/>
    <col min="4" max="4" width="20.7109375" style="226" customWidth="1"/>
    <col min="5" max="5" width="10.7109375" style="226" customWidth="1"/>
    <col min="6" max="6" width="20.7109375" style="226" customWidth="1"/>
    <col min="7" max="16384" width="9.140625" style="226"/>
  </cols>
  <sheetData>
    <row r="1" spans="1:6" x14ac:dyDescent="0.25">
      <c r="A1" s="222" t="s">
        <v>247</v>
      </c>
      <c r="B1" s="211"/>
    </row>
    <row r="2" spans="1:6" x14ac:dyDescent="0.25">
      <c r="A2" s="227"/>
    </row>
    <row r="3" spans="1:6" x14ac:dyDescent="0.25">
      <c r="A3" s="274" t="s">
        <v>195</v>
      </c>
      <c r="B3" s="269" t="s">
        <v>187</v>
      </c>
      <c r="C3" s="270"/>
      <c r="D3" s="270"/>
      <c r="E3" s="270"/>
      <c r="F3" s="271"/>
    </row>
    <row r="4" spans="1:6" x14ac:dyDescent="0.25">
      <c r="A4" s="275"/>
      <c r="B4" s="223" t="s">
        <v>70</v>
      </c>
      <c r="C4" s="272" t="s">
        <v>15</v>
      </c>
      <c r="D4" s="223" t="s">
        <v>151</v>
      </c>
      <c r="E4" s="273" t="s">
        <v>15</v>
      </c>
      <c r="F4" s="225" t="s">
        <v>72</v>
      </c>
    </row>
    <row r="5" spans="1:6" x14ac:dyDescent="0.25">
      <c r="A5" s="276"/>
      <c r="B5" s="224" t="s">
        <v>71</v>
      </c>
      <c r="C5" s="272"/>
      <c r="D5" s="224" t="s">
        <v>152</v>
      </c>
      <c r="E5" s="273"/>
      <c r="F5" s="224" t="s">
        <v>73</v>
      </c>
    </row>
    <row r="6" spans="1:6" x14ac:dyDescent="0.25">
      <c r="A6" s="228" t="s">
        <v>189</v>
      </c>
      <c r="B6" s="230">
        <v>11</v>
      </c>
      <c r="C6" s="231">
        <v>8.1481481481481488</v>
      </c>
      <c r="D6" s="230">
        <v>15</v>
      </c>
      <c r="E6" s="232">
        <v>24.59</v>
      </c>
      <c r="F6" s="233">
        <v>26</v>
      </c>
    </row>
    <row r="7" spans="1:6" x14ac:dyDescent="0.25">
      <c r="A7" s="228" t="s">
        <v>190</v>
      </c>
      <c r="B7" s="234">
        <v>47</v>
      </c>
      <c r="C7" s="231">
        <v>34.814814814814817</v>
      </c>
      <c r="D7" s="234">
        <v>14</v>
      </c>
      <c r="E7" s="235">
        <v>22.95</v>
      </c>
      <c r="F7" s="233">
        <v>61</v>
      </c>
    </row>
    <row r="8" spans="1:6" x14ac:dyDescent="0.25">
      <c r="A8" s="228" t="s">
        <v>191</v>
      </c>
      <c r="B8" s="229">
        <v>20</v>
      </c>
      <c r="C8" s="231">
        <v>14.814814814814815</v>
      </c>
      <c r="D8" s="229">
        <v>3</v>
      </c>
      <c r="E8" s="235">
        <v>4.9180000000000001</v>
      </c>
      <c r="F8" s="233">
        <v>23</v>
      </c>
    </row>
    <row r="9" spans="1:6" x14ac:dyDescent="0.25">
      <c r="A9" s="228" t="s">
        <v>192</v>
      </c>
      <c r="B9" s="229">
        <v>0</v>
      </c>
      <c r="C9" s="231">
        <v>0</v>
      </c>
      <c r="D9" s="229">
        <v>18</v>
      </c>
      <c r="E9" s="235">
        <v>29.507999999999999</v>
      </c>
      <c r="F9" s="233">
        <v>18</v>
      </c>
    </row>
    <row r="10" spans="1:6" x14ac:dyDescent="0.25">
      <c r="A10" s="228" t="s">
        <v>188</v>
      </c>
      <c r="B10" s="229">
        <v>15</v>
      </c>
      <c r="C10" s="231">
        <v>11.111111111111111</v>
      </c>
      <c r="D10" s="229">
        <v>8</v>
      </c>
      <c r="E10" s="235">
        <v>13.114000000000001</v>
      </c>
      <c r="F10" s="233">
        <v>23</v>
      </c>
    </row>
    <row r="11" spans="1:6" x14ac:dyDescent="0.25">
      <c r="A11" s="228" t="s">
        <v>193</v>
      </c>
      <c r="B11" s="236">
        <v>42</v>
      </c>
      <c r="C11" s="231">
        <v>31.111111111111111</v>
      </c>
      <c r="D11" s="236">
        <v>3</v>
      </c>
      <c r="E11" s="237">
        <v>4.9180000000000001</v>
      </c>
      <c r="F11" s="233">
        <v>45</v>
      </c>
    </row>
    <row r="12" spans="1:6" x14ac:dyDescent="0.25">
      <c r="A12" s="238" t="s">
        <v>194</v>
      </c>
      <c r="B12" s="239">
        <v>135</v>
      </c>
      <c r="C12" s="255">
        <v>100</v>
      </c>
      <c r="D12" s="239">
        <v>61</v>
      </c>
      <c r="E12" s="240">
        <v>99.998000000000005</v>
      </c>
      <c r="F12" s="239">
        <v>196</v>
      </c>
    </row>
    <row r="15" spans="1:6" x14ac:dyDescent="0.25">
      <c r="A15" s="221" t="s">
        <v>66</v>
      </c>
    </row>
    <row r="16" spans="1:6" x14ac:dyDescent="0.25">
      <c r="A16" s="213" t="s">
        <v>67</v>
      </c>
    </row>
  </sheetData>
  <mergeCells count="4">
    <mergeCell ref="B3:F3"/>
    <mergeCell ref="C4:C5"/>
    <mergeCell ref="E4:E5"/>
    <mergeCell ref="A3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/>
  </sheetViews>
  <sheetFormatPr defaultColWidth="9.140625" defaultRowHeight="15" x14ac:dyDescent="0.25"/>
  <cols>
    <col min="1" max="1" width="23" style="73" bestFit="1" customWidth="1"/>
    <col min="2" max="2" width="9.140625" style="73"/>
    <col min="3" max="3" width="11.5703125" style="73" customWidth="1"/>
    <col min="4" max="4" width="13.28515625" style="73" bestFit="1" customWidth="1"/>
    <col min="5" max="5" width="12.42578125" style="73" customWidth="1"/>
    <col min="6" max="16384" width="9.140625" style="73"/>
  </cols>
  <sheetData>
    <row r="1" spans="1:14" x14ac:dyDescent="0.25">
      <c r="A1" s="29" t="s">
        <v>96</v>
      </c>
      <c r="C1" s="72" t="s">
        <v>226</v>
      </c>
    </row>
    <row r="2" spans="1:14" x14ac:dyDescent="0.25">
      <c r="A2" s="29"/>
      <c r="C2" s="74" t="s">
        <v>228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11"/>
    </row>
    <row r="4" spans="1:14" ht="30" x14ac:dyDescent="0.25">
      <c r="A4" s="70" t="s">
        <v>13</v>
      </c>
      <c r="C4" s="67" t="s">
        <v>153</v>
      </c>
      <c r="D4" s="67" t="s">
        <v>137</v>
      </c>
      <c r="E4" s="67" t="s">
        <v>138</v>
      </c>
    </row>
    <row r="5" spans="1:14" ht="30" x14ac:dyDescent="0.25">
      <c r="A5" s="69" t="s">
        <v>4</v>
      </c>
      <c r="C5" s="68" t="s">
        <v>32</v>
      </c>
      <c r="D5" s="69" t="s">
        <v>154</v>
      </c>
      <c r="E5" s="68" t="s">
        <v>6</v>
      </c>
    </row>
    <row r="6" spans="1:14" x14ac:dyDescent="0.25">
      <c r="C6" s="21"/>
      <c r="D6" s="21"/>
    </row>
    <row r="7" spans="1:14" x14ac:dyDescent="0.25">
      <c r="A7" s="73" t="s">
        <v>7</v>
      </c>
      <c r="C7" s="76">
        <v>39132</v>
      </c>
      <c r="D7" s="76">
        <v>39788</v>
      </c>
      <c r="E7" s="112">
        <v>39631</v>
      </c>
    </row>
    <row r="8" spans="1:14" x14ac:dyDescent="0.25">
      <c r="E8" s="112" t="s">
        <v>24</v>
      </c>
    </row>
    <row r="10" spans="1:14" x14ac:dyDescent="0.25">
      <c r="A10" s="73" t="s">
        <v>8</v>
      </c>
      <c r="C10" s="76">
        <v>36866</v>
      </c>
      <c r="D10" s="76">
        <v>37428</v>
      </c>
      <c r="E10" s="112">
        <v>37252</v>
      </c>
    </row>
    <row r="11" spans="1:14" x14ac:dyDescent="0.25">
      <c r="E11" s="113" t="s">
        <v>22</v>
      </c>
    </row>
    <row r="13" spans="1:14" x14ac:dyDescent="0.25">
      <c r="A13" s="73" t="s">
        <v>21</v>
      </c>
      <c r="C13" s="76">
        <v>37128</v>
      </c>
      <c r="D13" s="76">
        <v>37699</v>
      </c>
      <c r="E13" s="112">
        <v>37518</v>
      </c>
    </row>
    <row r="14" spans="1:14" x14ac:dyDescent="0.25">
      <c r="E14" s="113" t="s">
        <v>23</v>
      </c>
    </row>
    <row r="15" spans="1:14" x14ac:dyDescent="0.25">
      <c r="B15" s="36"/>
      <c r="C15" s="114"/>
      <c r="D15" s="114"/>
      <c r="E15" s="115"/>
      <c r="F15" s="114"/>
    </row>
    <row r="16" spans="1:14" x14ac:dyDescent="0.25">
      <c r="A16" s="73" t="s">
        <v>25</v>
      </c>
      <c r="B16" s="114"/>
      <c r="C16" s="83">
        <v>36104</v>
      </c>
      <c r="D16" s="83">
        <v>36733</v>
      </c>
      <c r="E16" s="83">
        <v>36584</v>
      </c>
      <c r="F16" s="114"/>
    </row>
    <row r="17" spans="1:7" x14ac:dyDescent="0.25">
      <c r="B17" s="36"/>
      <c r="C17" s="36"/>
      <c r="D17" s="36"/>
      <c r="E17" s="116" t="s">
        <v>31</v>
      </c>
      <c r="F17" s="114"/>
    </row>
    <row r="18" spans="1:7" x14ac:dyDescent="0.25">
      <c r="A18" s="1"/>
      <c r="B18" s="80"/>
      <c r="C18" s="80"/>
      <c r="D18" s="80"/>
      <c r="E18" s="117"/>
      <c r="F18" s="85"/>
      <c r="G18" s="1"/>
    </row>
    <row r="19" spans="1:7" x14ac:dyDescent="0.25">
      <c r="A19" s="1" t="s">
        <v>34</v>
      </c>
      <c r="B19" s="80"/>
      <c r="C19" s="79">
        <v>36753</v>
      </c>
      <c r="D19" s="79">
        <v>37437</v>
      </c>
      <c r="E19" s="79">
        <v>37278</v>
      </c>
      <c r="F19" s="80"/>
      <c r="G19" s="1"/>
    </row>
    <row r="20" spans="1:7" x14ac:dyDescent="0.25">
      <c r="A20" s="1"/>
      <c r="B20" s="80"/>
      <c r="C20" s="80"/>
      <c r="D20" s="79"/>
      <c r="E20" s="117" t="s">
        <v>44</v>
      </c>
      <c r="F20" s="80"/>
      <c r="G20" s="1"/>
    </row>
    <row r="21" spans="1:7" x14ac:dyDescent="0.25">
      <c r="A21" s="1"/>
      <c r="B21" s="80"/>
      <c r="C21" s="80"/>
      <c r="D21" s="79"/>
      <c r="E21" s="117"/>
      <c r="F21" s="80"/>
      <c r="G21" s="1"/>
    </row>
    <row r="22" spans="1:7" x14ac:dyDescent="0.25">
      <c r="A22" s="1" t="s">
        <v>52</v>
      </c>
      <c r="B22" s="80"/>
      <c r="C22" s="79">
        <v>35986</v>
      </c>
      <c r="D22" s="79">
        <v>36636</v>
      </c>
      <c r="E22" s="79">
        <v>36472</v>
      </c>
      <c r="F22" s="80"/>
      <c r="G22" s="1"/>
    </row>
    <row r="23" spans="1:7" x14ac:dyDescent="0.25">
      <c r="A23" s="1"/>
      <c r="B23" s="80"/>
      <c r="C23" s="80"/>
      <c r="D23" s="79"/>
      <c r="E23" s="118" t="s">
        <v>74</v>
      </c>
    </row>
    <row r="24" spans="1:7" x14ac:dyDescent="0.25">
      <c r="A24" s="1"/>
      <c r="B24" s="80"/>
      <c r="C24" s="80"/>
      <c r="D24" s="86"/>
      <c r="E24" s="95"/>
    </row>
    <row r="25" spans="1:7" x14ac:dyDescent="0.25">
      <c r="A25" s="1" t="s">
        <v>79</v>
      </c>
      <c r="B25" s="80"/>
      <c r="C25" s="79">
        <v>35658</v>
      </c>
      <c r="D25" s="79">
        <v>36310</v>
      </c>
      <c r="E25" s="79">
        <v>36166</v>
      </c>
    </row>
    <row r="26" spans="1:7" x14ac:dyDescent="0.25">
      <c r="A26" s="1"/>
      <c r="B26" s="80"/>
      <c r="C26" s="80"/>
      <c r="D26" s="79"/>
      <c r="E26" s="118" t="s">
        <v>84</v>
      </c>
    </row>
    <row r="27" spans="1:7" x14ac:dyDescent="0.25">
      <c r="A27" s="1"/>
      <c r="B27" s="80"/>
      <c r="C27" s="80"/>
      <c r="D27" s="86"/>
      <c r="E27" s="118"/>
    </row>
    <row r="28" spans="1:7" x14ac:dyDescent="0.25">
      <c r="A28" s="1" t="s">
        <v>86</v>
      </c>
      <c r="B28" s="80"/>
      <c r="C28" s="79">
        <v>36346</v>
      </c>
      <c r="D28" s="79">
        <v>36991</v>
      </c>
      <c r="E28" s="118">
        <v>36854</v>
      </c>
    </row>
    <row r="29" spans="1:7" x14ac:dyDescent="0.25">
      <c r="E29" s="118" t="s">
        <v>87</v>
      </c>
    </row>
    <row r="31" spans="1:7" x14ac:dyDescent="0.25">
      <c r="A31" s="73" t="s">
        <v>140</v>
      </c>
      <c r="C31" s="79">
        <v>33885</v>
      </c>
      <c r="D31" s="79">
        <v>34485</v>
      </c>
      <c r="E31" s="118">
        <v>34335</v>
      </c>
    </row>
    <row r="32" spans="1:7" x14ac:dyDescent="0.25">
      <c r="E32" s="119" t="s">
        <v>141</v>
      </c>
    </row>
    <row r="34" spans="1:14" x14ac:dyDescent="0.25">
      <c r="A34" s="185" t="s">
        <v>145</v>
      </c>
      <c r="B34" s="185"/>
      <c r="C34" s="242">
        <v>32314</v>
      </c>
      <c r="D34" s="242">
        <v>32830</v>
      </c>
      <c r="E34" s="242">
        <v>32674</v>
      </c>
    </row>
    <row r="35" spans="1:14" x14ac:dyDescent="0.25">
      <c r="A35" s="185"/>
      <c r="B35" s="185"/>
      <c r="C35" s="185"/>
      <c r="D35" s="185"/>
      <c r="E35" s="89" t="s">
        <v>146</v>
      </c>
    </row>
    <row r="36" spans="1:14" s="185" customFormat="1" x14ac:dyDescent="0.25">
      <c r="E36" s="89"/>
    </row>
    <row r="37" spans="1:14" s="185" customFormat="1" x14ac:dyDescent="0.25">
      <c r="A37" s="175" t="s">
        <v>227</v>
      </c>
      <c r="C37" s="71">
        <v>32183</v>
      </c>
      <c r="D37" s="71">
        <v>32710</v>
      </c>
      <c r="E37" s="71">
        <v>32575</v>
      </c>
    </row>
    <row r="38" spans="1:14" x14ac:dyDescent="0.25">
      <c r="C38" s="71"/>
      <c r="D38" s="71"/>
      <c r="E38" s="71"/>
    </row>
    <row r="39" spans="1:14" s="185" customFormat="1" x14ac:dyDescent="0.25"/>
    <row r="40" spans="1:14" x14ac:dyDescent="0.25">
      <c r="A40" s="73" t="s">
        <v>0</v>
      </c>
      <c r="C40" s="73" t="s">
        <v>1</v>
      </c>
      <c r="E40" s="113"/>
    </row>
    <row r="41" spans="1:14" x14ac:dyDescent="0.25">
      <c r="A41" s="21" t="s">
        <v>2</v>
      </c>
      <c r="C41" s="21" t="s">
        <v>3</v>
      </c>
      <c r="G41" s="76"/>
      <c r="H41" s="76"/>
      <c r="I41" s="76"/>
      <c r="J41" s="76"/>
      <c r="K41" s="76"/>
      <c r="L41" s="76"/>
      <c r="M41" s="76"/>
      <c r="N41" s="76"/>
    </row>
    <row r="42" spans="1:14" x14ac:dyDescent="0.25">
      <c r="A42" s="73" t="s">
        <v>0</v>
      </c>
      <c r="B42" s="73" t="s">
        <v>29</v>
      </c>
      <c r="C42" s="120" t="s">
        <v>92</v>
      </c>
      <c r="D42" s="75"/>
    </row>
    <row r="43" spans="1:14" x14ac:dyDescent="0.25">
      <c r="A43" s="21" t="s">
        <v>2</v>
      </c>
      <c r="B43" s="73" t="s">
        <v>29</v>
      </c>
      <c r="C43" s="21" t="s"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/>
  </sheetViews>
  <sheetFormatPr defaultColWidth="9.140625" defaultRowHeight="15" x14ac:dyDescent="0.25"/>
  <cols>
    <col min="1" max="1" width="21.7109375" style="73" customWidth="1"/>
    <col min="2" max="2" width="15.7109375" style="73" customWidth="1"/>
    <col min="3" max="5" width="11.85546875" style="73" bestFit="1" customWidth="1"/>
    <col min="6" max="10" width="10.7109375" style="73" bestFit="1" customWidth="1"/>
    <col min="11" max="11" width="11.28515625" style="73" customWidth="1"/>
    <col min="12" max="12" width="15.7109375" style="73" customWidth="1"/>
    <col min="13" max="16384" width="9.140625" style="73"/>
  </cols>
  <sheetData>
    <row r="1" spans="1:13" x14ac:dyDescent="0.25">
      <c r="A1" s="29" t="s">
        <v>97</v>
      </c>
      <c r="B1" s="72" t="s">
        <v>229</v>
      </c>
    </row>
    <row r="2" spans="1:13" x14ac:dyDescent="0.25">
      <c r="B2" s="21" t="s">
        <v>230</v>
      </c>
    </row>
    <row r="4" spans="1:13" x14ac:dyDescent="0.25">
      <c r="A4" s="70" t="s">
        <v>9</v>
      </c>
      <c r="B4" s="70" t="s">
        <v>10</v>
      </c>
      <c r="C4" s="258" t="s">
        <v>11</v>
      </c>
      <c r="D4" s="258"/>
      <c r="E4" s="258"/>
      <c r="F4" s="258"/>
      <c r="G4" s="258"/>
      <c r="H4" s="258"/>
      <c r="I4" s="258"/>
      <c r="J4" s="258"/>
      <c r="K4" s="258"/>
    </row>
    <row r="5" spans="1:13" x14ac:dyDescent="0.25">
      <c r="A5" s="69" t="s">
        <v>4</v>
      </c>
      <c r="B5" s="69" t="s">
        <v>5</v>
      </c>
      <c r="C5" s="259" t="s">
        <v>12</v>
      </c>
      <c r="D5" s="259"/>
      <c r="E5" s="259"/>
      <c r="F5" s="259"/>
      <c r="G5" s="259"/>
      <c r="H5" s="259"/>
      <c r="I5" s="259"/>
      <c r="J5" s="259"/>
      <c r="K5" s="259"/>
    </row>
    <row r="6" spans="1:13" x14ac:dyDescent="0.25">
      <c r="C6" s="70">
        <v>0</v>
      </c>
      <c r="D6" s="70">
        <v>1</v>
      </c>
      <c r="E6" s="70">
        <v>2</v>
      </c>
      <c r="F6" s="70">
        <v>3</v>
      </c>
      <c r="G6" s="70">
        <v>4</v>
      </c>
      <c r="H6" s="70">
        <v>5</v>
      </c>
      <c r="I6" s="70">
        <v>6</v>
      </c>
      <c r="J6" s="70" t="s">
        <v>98</v>
      </c>
      <c r="K6" s="29" t="s">
        <v>99</v>
      </c>
    </row>
    <row r="7" spans="1:13" x14ac:dyDescent="0.25">
      <c r="A7" s="73" t="s">
        <v>7</v>
      </c>
      <c r="B7" s="76">
        <v>39132</v>
      </c>
      <c r="C7" s="76">
        <v>19325</v>
      </c>
      <c r="D7" s="76">
        <v>12879</v>
      </c>
      <c r="E7" s="76">
        <v>4640</v>
      </c>
      <c r="F7" s="76">
        <v>1338</v>
      </c>
      <c r="G7" s="73">
        <v>457</v>
      </c>
      <c r="H7" s="73">
        <v>213</v>
      </c>
      <c r="I7" s="73">
        <v>102</v>
      </c>
      <c r="J7" s="73">
        <v>178</v>
      </c>
      <c r="K7" s="73">
        <v>0</v>
      </c>
    </row>
    <row r="8" spans="1:13" x14ac:dyDescent="0.25">
      <c r="B8" s="77">
        <v>1</v>
      </c>
      <c r="C8" s="73">
        <v>49.39</v>
      </c>
      <c r="D8" s="73">
        <v>32.909999999999997</v>
      </c>
      <c r="E8" s="73">
        <v>11.86</v>
      </c>
      <c r="F8" s="73">
        <v>3.42</v>
      </c>
      <c r="G8" s="73">
        <v>1.17</v>
      </c>
      <c r="H8" s="73">
        <v>0.54</v>
      </c>
      <c r="I8" s="73">
        <v>0.26</v>
      </c>
      <c r="J8" s="73">
        <v>0.45</v>
      </c>
      <c r="K8" s="78"/>
    </row>
    <row r="9" spans="1:13" x14ac:dyDescent="0.25">
      <c r="A9" s="73" t="s">
        <v>8</v>
      </c>
      <c r="B9" s="76">
        <v>36866</v>
      </c>
      <c r="C9" s="76">
        <v>18073</v>
      </c>
      <c r="D9" s="76">
        <v>12273</v>
      </c>
      <c r="E9" s="76">
        <v>4437</v>
      </c>
      <c r="F9" s="76">
        <v>1196</v>
      </c>
      <c r="G9" s="73">
        <v>406</v>
      </c>
      <c r="H9" s="73">
        <v>205</v>
      </c>
      <c r="I9" s="73">
        <v>106</v>
      </c>
      <c r="J9" s="73">
        <v>170</v>
      </c>
      <c r="K9" s="73">
        <v>0</v>
      </c>
    </row>
    <row r="10" spans="1:13" x14ac:dyDescent="0.25">
      <c r="B10" s="77">
        <v>1</v>
      </c>
      <c r="C10" s="73">
        <v>49.02</v>
      </c>
      <c r="D10" s="73">
        <v>33.29</v>
      </c>
      <c r="E10" s="73">
        <v>12.04</v>
      </c>
      <c r="F10" s="73">
        <v>3.24</v>
      </c>
      <c r="G10" s="73">
        <v>1.1000000000000001</v>
      </c>
      <c r="H10" s="73">
        <v>0.56000000000000005</v>
      </c>
      <c r="I10" s="73">
        <v>0.28999999999999998</v>
      </c>
      <c r="J10" s="73">
        <v>0.46</v>
      </c>
      <c r="K10" s="78"/>
    </row>
    <row r="11" spans="1:13" x14ac:dyDescent="0.25">
      <c r="A11" s="73" t="s">
        <v>21</v>
      </c>
      <c r="B11" s="76">
        <v>37128</v>
      </c>
      <c r="C11" s="76">
        <v>18562</v>
      </c>
      <c r="D11" s="76">
        <v>11871</v>
      </c>
      <c r="E11" s="76">
        <v>4510</v>
      </c>
      <c r="F11" s="76">
        <v>1274</v>
      </c>
      <c r="G11" s="76">
        <v>444</v>
      </c>
      <c r="H11" s="76">
        <v>198</v>
      </c>
      <c r="I11" s="76">
        <v>110</v>
      </c>
      <c r="J11" s="76">
        <v>159</v>
      </c>
      <c r="K11" s="76">
        <v>0</v>
      </c>
    </row>
    <row r="12" spans="1:13" x14ac:dyDescent="0.25">
      <c r="B12" s="77">
        <v>1</v>
      </c>
      <c r="C12" s="78">
        <v>49.99</v>
      </c>
      <c r="D12" s="78">
        <v>31.97</v>
      </c>
      <c r="E12" s="78">
        <v>12.147166558931264</v>
      </c>
      <c r="F12" s="78">
        <v>3.4313725490196081</v>
      </c>
      <c r="G12" s="78">
        <v>1.1958629605688429</v>
      </c>
      <c r="H12" s="78">
        <v>0.53329023917259211</v>
      </c>
      <c r="I12" s="78">
        <v>0.29627235509588451</v>
      </c>
      <c r="J12" s="78">
        <v>0.42824822236586946</v>
      </c>
      <c r="K12" s="78"/>
      <c r="L12" s="78"/>
    </row>
    <row r="13" spans="1:13" x14ac:dyDescent="0.25">
      <c r="A13" s="1" t="s">
        <v>25</v>
      </c>
      <c r="B13" s="79">
        <v>36104</v>
      </c>
      <c r="C13" s="79">
        <v>11393</v>
      </c>
      <c r="D13" s="79">
        <v>11832</v>
      </c>
      <c r="E13" s="79">
        <v>4596</v>
      </c>
      <c r="F13" s="79">
        <v>1319</v>
      </c>
      <c r="G13" s="80">
        <v>486</v>
      </c>
      <c r="H13" s="80">
        <v>203</v>
      </c>
      <c r="I13" s="80">
        <v>115</v>
      </c>
      <c r="J13" s="80">
        <v>181</v>
      </c>
      <c r="K13" s="79">
        <v>5979</v>
      </c>
      <c r="M13" s="76"/>
    </row>
    <row r="14" spans="1:13" x14ac:dyDescent="0.25">
      <c r="A14" s="108"/>
      <c r="B14" s="121" t="s">
        <v>61</v>
      </c>
      <c r="C14" s="82">
        <v>37.82</v>
      </c>
      <c r="D14" s="82">
        <v>39.28</v>
      </c>
      <c r="E14" s="82">
        <v>15.26</v>
      </c>
      <c r="F14" s="82">
        <v>4.38</v>
      </c>
      <c r="G14" s="82">
        <v>1.61</v>
      </c>
      <c r="H14" s="82">
        <v>0.67</v>
      </c>
      <c r="I14" s="82">
        <v>0.38</v>
      </c>
      <c r="J14" s="82">
        <v>0.6</v>
      </c>
      <c r="K14" s="82"/>
      <c r="L14" s="122"/>
    </row>
    <row r="15" spans="1:13" x14ac:dyDescent="0.25">
      <c r="A15" s="1" t="s">
        <v>34</v>
      </c>
      <c r="B15" s="79">
        <v>36753</v>
      </c>
      <c r="C15" s="79">
        <v>14658</v>
      </c>
      <c r="D15" s="79">
        <v>12760</v>
      </c>
      <c r="E15" s="79">
        <v>5167</v>
      </c>
      <c r="F15" s="79">
        <v>1492</v>
      </c>
      <c r="G15" s="79">
        <v>496</v>
      </c>
      <c r="H15" s="79">
        <v>222</v>
      </c>
      <c r="I15" s="79">
        <v>121</v>
      </c>
      <c r="J15" s="79">
        <v>165</v>
      </c>
      <c r="K15" s="79">
        <v>1672</v>
      </c>
      <c r="L15" s="100"/>
    </row>
    <row r="16" spans="1:13" x14ac:dyDescent="0.25">
      <c r="A16" s="1"/>
      <c r="B16" s="121" t="s">
        <v>62</v>
      </c>
      <c r="C16" s="82">
        <v>41.78</v>
      </c>
      <c r="D16" s="82">
        <v>36.369999999999997</v>
      </c>
      <c r="E16" s="82">
        <v>14.73</v>
      </c>
      <c r="F16" s="82">
        <v>4.25</v>
      </c>
      <c r="G16" s="82">
        <v>1.42</v>
      </c>
      <c r="H16" s="82">
        <v>0.63</v>
      </c>
      <c r="I16" s="82">
        <v>0.35</v>
      </c>
      <c r="J16" s="82">
        <v>0.47</v>
      </c>
      <c r="K16" s="82"/>
      <c r="L16" s="122"/>
    </row>
    <row r="17" spans="1:20" x14ac:dyDescent="0.25">
      <c r="A17" s="1" t="s">
        <v>52</v>
      </c>
      <c r="B17" s="79">
        <v>35986</v>
      </c>
      <c r="C17" s="79">
        <v>14711</v>
      </c>
      <c r="D17" s="79">
        <v>12111</v>
      </c>
      <c r="E17" s="79">
        <v>5095</v>
      </c>
      <c r="F17" s="79">
        <v>1480</v>
      </c>
      <c r="G17" s="80">
        <v>526</v>
      </c>
      <c r="H17" s="80">
        <v>245</v>
      </c>
      <c r="I17" s="80">
        <v>145</v>
      </c>
      <c r="J17" s="80">
        <v>176</v>
      </c>
      <c r="K17" s="79">
        <v>1497</v>
      </c>
      <c r="L17" s="76"/>
      <c r="M17" s="76"/>
    </row>
    <row r="18" spans="1:20" x14ac:dyDescent="0.25">
      <c r="A18" s="1"/>
      <c r="B18" s="123" t="s">
        <v>75</v>
      </c>
      <c r="C18" s="82">
        <v>42.65</v>
      </c>
      <c r="D18" s="82">
        <v>35.119999999999997</v>
      </c>
      <c r="E18" s="82">
        <v>14.77</v>
      </c>
      <c r="F18" s="82">
        <v>4.29</v>
      </c>
      <c r="G18" s="82">
        <v>1.53</v>
      </c>
      <c r="H18" s="82">
        <v>0.71</v>
      </c>
      <c r="I18" s="82">
        <v>0.42</v>
      </c>
      <c r="J18" s="82">
        <v>0.51</v>
      </c>
      <c r="K18" s="82"/>
      <c r="L18" s="78"/>
      <c r="M18" s="78"/>
    </row>
    <row r="19" spans="1:20" x14ac:dyDescent="0.25">
      <c r="A19" s="73" t="s">
        <v>79</v>
      </c>
      <c r="B19" s="79">
        <v>35658</v>
      </c>
      <c r="C19" s="79">
        <v>15482</v>
      </c>
      <c r="D19" s="83">
        <v>12174</v>
      </c>
      <c r="E19" s="83">
        <v>5035</v>
      </c>
      <c r="F19" s="83">
        <v>1614</v>
      </c>
      <c r="G19" s="36">
        <v>538</v>
      </c>
      <c r="H19" s="36">
        <v>241</v>
      </c>
      <c r="I19" s="36">
        <v>117</v>
      </c>
      <c r="J19" s="36">
        <v>174</v>
      </c>
      <c r="K19" s="83">
        <v>283</v>
      </c>
      <c r="L19" s="78"/>
      <c r="M19" s="78"/>
    </row>
    <row r="20" spans="1:20" x14ac:dyDescent="0.25">
      <c r="B20" s="124" t="s">
        <v>81</v>
      </c>
      <c r="C20" s="82">
        <v>43.77</v>
      </c>
      <c r="D20" s="82">
        <v>34.42</v>
      </c>
      <c r="E20" s="82">
        <v>14.23</v>
      </c>
      <c r="F20" s="82">
        <v>4.5599999999999996</v>
      </c>
      <c r="G20" s="82">
        <v>1.52</v>
      </c>
      <c r="H20" s="82">
        <v>0.68</v>
      </c>
      <c r="I20" s="82">
        <v>0.33</v>
      </c>
      <c r="J20" s="82">
        <v>0.49</v>
      </c>
      <c r="K20" s="82"/>
      <c r="L20" s="78"/>
      <c r="M20" s="78"/>
    </row>
    <row r="21" spans="1:20" x14ac:dyDescent="0.25">
      <c r="A21" s="73" t="s">
        <v>86</v>
      </c>
      <c r="B21" s="79">
        <v>36346</v>
      </c>
      <c r="C21" s="79">
        <v>15912</v>
      </c>
      <c r="D21" s="79">
        <v>12530</v>
      </c>
      <c r="E21" s="79">
        <v>5161</v>
      </c>
      <c r="F21" s="79">
        <v>1590</v>
      </c>
      <c r="G21" s="79">
        <v>613</v>
      </c>
      <c r="H21" s="79">
        <v>218</v>
      </c>
      <c r="I21" s="79">
        <v>126</v>
      </c>
      <c r="J21" s="79">
        <v>187</v>
      </c>
      <c r="K21" s="79">
        <v>9</v>
      </c>
      <c r="L21" s="78"/>
      <c r="M21" s="78"/>
    </row>
    <row r="22" spans="1:20" x14ac:dyDescent="0.25">
      <c r="B22" s="124" t="s">
        <v>88</v>
      </c>
      <c r="C22" s="82">
        <v>43.79</v>
      </c>
      <c r="D22" s="82">
        <v>34.479999999999997</v>
      </c>
      <c r="E22" s="82">
        <v>14.2</v>
      </c>
      <c r="F22" s="82">
        <v>4.38</v>
      </c>
      <c r="G22" s="82">
        <v>1.69</v>
      </c>
      <c r="H22" s="82">
        <v>0.6</v>
      </c>
      <c r="I22" s="82">
        <v>0.35</v>
      </c>
      <c r="J22" s="82">
        <v>0.51</v>
      </c>
      <c r="K22" s="82"/>
      <c r="L22" s="78"/>
      <c r="M22" s="78"/>
    </row>
    <row r="23" spans="1:20" x14ac:dyDescent="0.25">
      <c r="A23" s="73" t="s">
        <v>140</v>
      </c>
      <c r="B23" s="112">
        <v>33885</v>
      </c>
      <c r="C23" s="79">
        <v>15420</v>
      </c>
      <c r="D23" s="79">
        <v>11669</v>
      </c>
      <c r="E23" s="79">
        <v>4439</v>
      </c>
      <c r="F23" s="79">
        <v>1352</v>
      </c>
      <c r="G23" s="79">
        <v>510</v>
      </c>
      <c r="H23" s="79">
        <v>250</v>
      </c>
      <c r="I23" s="79">
        <v>103</v>
      </c>
      <c r="J23" s="79">
        <v>142</v>
      </c>
      <c r="K23" s="79">
        <v>0</v>
      </c>
      <c r="L23" s="78"/>
      <c r="M23" s="78"/>
    </row>
    <row r="24" spans="1:20" x14ac:dyDescent="0.25">
      <c r="B24" s="113" t="s">
        <v>142</v>
      </c>
      <c r="C24" s="78">
        <v>45.503910284786784</v>
      </c>
      <c r="D24" s="78">
        <v>34.440017706949973</v>
      </c>
      <c r="E24" s="78">
        <v>13.097240666961781</v>
      </c>
      <c r="F24" s="78">
        <v>3.9929172200088536</v>
      </c>
      <c r="G24" s="78">
        <v>1.5021395897889922</v>
      </c>
      <c r="H24" s="78">
        <v>0.74074074074074081</v>
      </c>
      <c r="I24" s="78">
        <v>0.30396930795337168</v>
      </c>
      <c r="J24" s="78">
        <v>0.4190644828095027</v>
      </c>
      <c r="K24" s="80"/>
      <c r="L24" s="82"/>
    </row>
    <row r="25" spans="1:20" x14ac:dyDescent="0.25">
      <c r="A25" s="185" t="s">
        <v>145</v>
      </c>
      <c r="B25" s="112">
        <v>32314</v>
      </c>
      <c r="C25" s="79">
        <v>14895</v>
      </c>
      <c r="D25" s="79">
        <v>10897</v>
      </c>
      <c r="E25" s="79">
        <v>4231</v>
      </c>
      <c r="F25" s="79">
        <v>1337</v>
      </c>
      <c r="G25" s="79">
        <v>476</v>
      </c>
      <c r="H25" s="79">
        <v>230</v>
      </c>
      <c r="I25" s="79">
        <v>92</v>
      </c>
      <c r="J25" s="79">
        <v>151</v>
      </c>
      <c r="K25" s="79">
        <v>5</v>
      </c>
      <c r="L25" s="80"/>
    </row>
    <row r="26" spans="1:20" x14ac:dyDescent="0.25">
      <c r="A26" s="185"/>
      <c r="B26" s="118" t="s">
        <v>147</v>
      </c>
      <c r="C26" s="243">
        <v>46.1</v>
      </c>
      <c r="D26" s="243">
        <v>33.727444365347111</v>
      </c>
      <c r="E26" s="243">
        <v>13.09542232814386</v>
      </c>
      <c r="F26" s="243">
        <v>4.1381658361447275</v>
      </c>
      <c r="G26" s="243">
        <v>1.4732737008263952</v>
      </c>
      <c r="H26" s="243">
        <v>0.71187594787830011</v>
      </c>
      <c r="I26" s="243">
        <v>0.28475037915132007</v>
      </c>
      <c r="J26" s="243">
        <v>0.46736203534618836</v>
      </c>
      <c r="K26" s="243"/>
      <c r="L26" s="80"/>
      <c r="M26" s="78"/>
      <c r="N26" s="78"/>
      <c r="O26" s="78"/>
      <c r="P26" s="78"/>
      <c r="Q26" s="78"/>
      <c r="R26" s="78"/>
      <c r="S26" s="78"/>
      <c r="T26" s="78"/>
    </row>
    <row r="27" spans="1:20" s="185" customFormat="1" x14ac:dyDescent="0.25">
      <c r="A27" s="185" t="s">
        <v>227</v>
      </c>
      <c r="B27" s="95">
        <v>32183</v>
      </c>
      <c r="C27" s="86">
        <v>14590</v>
      </c>
      <c r="D27" s="86">
        <v>11052</v>
      </c>
      <c r="E27" s="86">
        <v>4246</v>
      </c>
      <c r="F27" s="86">
        <v>1314</v>
      </c>
      <c r="G27" s="86">
        <v>509</v>
      </c>
      <c r="H27" s="86">
        <v>231</v>
      </c>
      <c r="I27" s="86">
        <v>110</v>
      </c>
      <c r="J27" s="86">
        <v>131</v>
      </c>
      <c r="K27" s="86">
        <v>0</v>
      </c>
      <c r="L27" s="171"/>
      <c r="M27" s="188"/>
      <c r="N27" s="188"/>
      <c r="O27" s="188"/>
      <c r="P27" s="188"/>
      <c r="Q27" s="188"/>
      <c r="R27" s="188"/>
      <c r="S27" s="188"/>
      <c r="T27" s="188"/>
    </row>
    <row r="28" spans="1:20" s="185" customFormat="1" x14ac:dyDescent="0.25">
      <c r="B28" s="245">
        <v>1</v>
      </c>
      <c r="C28" s="244">
        <v>0.45334493366062828</v>
      </c>
      <c r="D28" s="244">
        <v>0.34341111767082</v>
      </c>
      <c r="E28" s="244">
        <v>0.13193300810987166</v>
      </c>
      <c r="F28" s="244">
        <v>4.0829009104185437E-2</v>
      </c>
      <c r="G28" s="244">
        <v>1.5815803374452351E-2</v>
      </c>
      <c r="H28" s="244">
        <v>7.1777025137494954E-3</v>
      </c>
      <c r="I28" s="244">
        <v>3.4179535779759501E-3</v>
      </c>
      <c r="J28" s="244">
        <v>4.0704719883168129E-3</v>
      </c>
      <c r="K28" s="244"/>
      <c r="L28" s="246"/>
      <c r="M28" s="188"/>
      <c r="N28" s="188"/>
      <c r="O28" s="188"/>
      <c r="P28" s="188"/>
      <c r="Q28" s="188"/>
      <c r="R28" s="188"/>
      <c r="S28" s="188"/>
      <c r="T28" s="188"/>
    </row>
    <row r="29" spans="1:20" x14ac:dyDescent="0.25">
      <c r="C29" s="122"/>
      <c r="D29" s="78"/>
      <c r="E29" s="78"/>
      <c r="F29" s="78"/>
      <c r="G29" s="78"/>
      <c r="H29" s="78"/>
      <c r="I29" s="78"/>
      <c r="J29" s="78"/>
      <c r="K29" s="86"/>
      <c r="L29" s="80"/>
    </row>
    <row r="30" spans="1:20" x14ac:dyDescent="0.25">
      <c r="A30" s="1" t="s">
        <v>0</v>
      </c>
      <c r="B30" s="1" t="s">
        <v>1</v>
      </c>
      <c r="C30" s="85"/>
      <c r="D30" s="85"/>
      <c r="E30" s="85"/>
      <c r="F30" s="87"/>
      <c r="G30" s="87"/>
      <c r="H30" s="87"/>
      <c r="I30" s="86"/>
      <c r="J30" s="87"/>
      <c r="K30" s="87"/>
      <c r="L30" s="80"/>
    </row>
    <row r="31" spans="1:20" x14ac:dyDescent="0.25">
      <c r="A31" s="21" t="s">
        <v>2</v>
      </c>
      <c r="B31" s="21" t="s">
        <v>3</v>
      </c>
      <c r="C31" s="85"/>
      <c r="D31" s="85"/>
      <c r="E31" s="85"/>
      <c r="F31" s="36"/>
      <c r="G31" s="36"/>
      <c r="H31" s="36"/>
      <c r="I31" s="36"/>
      <c r="J31" s="36"/>
      <c r="K31" s="36"/>
      <c r="L31" s="36"/>
    </row>
    <row r="32" spans="1:20" x14ac:dyDescent="0.25">
      <c r="C32" s="87"/>
      <c r="D32" s="87"/>
      <c r="E32" s="87"/>
    </row>
    <row r="33" spans="1:11" x14ac:dyDescent="0.25">
      <c r="A33" s="36" t="s">
        <v>60</v>
      </c>
      <c r="C33" s="36"/>
      <c r="D33" s="36"/>
      <c r="E33" s="36"/>
    </row>
    <row r="34" spans="1:11" x14ac:dyDescent="0.25">
      <c r="A34" s="98" t="s">
        <v>109</v>
      </c>
      <c r="F34" s="125"/>
      <c r="G34" s="125"/>
      <c r="H34" s="125"/>
      <c r="I34" s="125"/>
      <c r="J34" s="125"/>
    </row>
    <row r="35" spans="1:11" x14ac:dyDescent="0.25">
      <c r="C35" s="78"/>
      <c r="D35" s="78"/>
      <c r="E35" s="78"/>
      <c r="F35" s="78"/>
      <c r="G35" s="78"/>
      <c r="H35" s="78"/>
      <c r="I35" s="78"/>
      <c r="J35" s="78"/>
      <c r="K35" s="78"/>
    </row>
    <row r="38" spans="1:11" x14ac:dyDescent="0.25">
      <c r="D38" s="1"/>
    </row>
  </sheetData>
  <mergeCells count="2">
    <mergeCell ref="C4:K4"/>
    <mergeCell ref="C5:K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Normal="100" workbookViewId="0"/>
  </sheetViews>
  <sheetFormatPr defaultColWidth="9.140625" defaultRowHeight="15" x14ac:dyDescent="0.25"/>
  <cols>
    <col min="1" max="1" width="21.7109375" style="73" customWidth="1"/>
    <col min="2" max="2" width="16.7109375" style="73" customWidth="1"/>
    <col min="3" max="3" width="10.140625" style="73" bestFit="1" customWidth="1"/>
    <col min="4" max="10" width="9.140625" style="73"/>
    <col min="11" max="11" width="14.7109375" style="73" bestFit="1" customWidth="1"/>
    <col min="12" max="12" width="9.140625" style="73"/>
    <col min="13" max="13" width="9.85546875" style="73" bestFit="1" customWidth="1"/>
    <col min="14" max="16384" width="9.140625" style="73"/>
  </cols>
  <sheetData>
    <row r="1" spans="1:25" x14ac:dyDescent="0.25">
      <c r="A1" s="29" t="s">
        <v>100</v>
      </c>
      <c r="B1" s="72" t="s">
        <v>231</v>
      </c>
    </row>
    <row r="2" spans="1:25" x14ac:dyDescent="0.25">
      <c r="A2" s="29"/>
      <c r="B2" s="74" t="s">
        <v>232</v>
      </c>
    </row>
    <row r="3" spans="1:25" x14ac:dyDescent="0.25">
      <c r="A3" s="75"/>
    </row>
    <row r="4" spans="1:25" x14ac:dyDescent="0.25">
      <c r="A4" s="29" t="s">
        <v>13</v>
      </c>
      <c r="B4" s="70" t="s">
        <v>10</v>
      </c>
      <c r="C4" s="258" t="s">
        <v>37</v>
      </c>
      <c r="D4" s="258"/>
      <c r="E4" s="258"/>
      <c r="F4" s="258"/>
      <c r="G4" s="258"/>
      <c r="H4" s="258"/>
      <c r="I4" s="258"/>
      <c r="J4" s="258"/>
      <c r="K4" s="258"/>
    </row>
    <row r="5" spans="1:25" x14ac:dyDescent="0.25">
      <c r="A5" s="21" t="s">
        <v>4</v>
      </c>
      <c r="B5" s="69" t="s">
        <v>5</v>
      </c>
      <c r="C5" s="259" t="s">
        <v>38</v>
      </c>
      <c r="D5" s="259"/>
      <c r="E5" s="259"/>
      <c r="F5" s="259"/>
      <c r="G5" s="259"/>
      <c r="H5" s="259"/>
      <c r="I5" s="259"/>
      <c r="J5" s="259"/>
      <c r="K5" s="259"/>
    </row>
    <row r="6" spans="1:25" x14ac:dyDescent="0.25">
      <c r="C6" s="70">
        <v>0</v>
      </c>
      <c r="D6" s="70">
        <v>1</v>
      </c>
      <c r="E6" s="70">
        <v>2</v>
      </c>
      <c r="F6" s="70">
        <v>3</v>
      </c>
      <c r="G6" s="70">
        <v>4</v>
      </c>
      <c r="H6" s="70">
        <v>5</v>
      </c>
      <c r="I6" s="70">
        <v>6</v>
      </c>
      <c r="J6" s="70" t="s">
        <v>98</v>
      </c>
      <c r="K6" s="29" t="s">
        <v>99</v>
      </c>
    </row>
    <row r="7" spans="1:25" x14ac:dyDescent="0.25">
      <c r="A7" s="73" t="s">
        <v>7</v>
      </c>
      <c r="B7" s="76">
        <v>39132</v>
      </c>
      <c r="C7" s="76">
        <v>32237</v>
      </c>
      <c r="D7" s="76">
        <v>5308</v>
      </c>
      <c r="E7" s="76">
        <v>1187</v>
      </c>
      <c r="F7" s="73">
        <v>286</v>
      </c>
      <c r="G7" s="73">
        <v>62</v>
      </c>
      <c r="H7" s="73">
        <v>23</v>
      </c>
      <c r="I7" s="73">
        <v>10</v>
      </c>
      <c r="J7" s="73">
        <v>19</v>
      </c>
      <c r="K7" s="73">
        <v>0</v>
      </c>
    </row>
    <row r="8" spans="1:25" x14ac:dyDescent="0.25">
      <c r="B8" s="77">
        <v>1</v>
      </c>
      <c r="C8" s="73">
        <v>82.37</v>
      </c>
      <c r="D8" s="73">
        <v>13.57</v>
      </c>
      <c r="E8" s="73">
        <v>3.03</v>
      </c>
      <c r="F8" s="73">
        <v>0.73</v>
      </c>
      <c r="G8" s="73">
        <v>0.16</v>
      </c>
      <c r="H8" s="73">
        <v>0.06</v>
      </c>
      <c r="I8" s="73">
        <v>0.03</v>
      </c>
      <c r="J8" s="73">
        <v>0.05</v>
      </c>
      <c r="K8" s="78"/>
    </row>
    <row r="9" spans="1:25" x14ac:dyDescent="0.25">
      <c r="A9" s="73" t="s">
        <v>8</v>
      </c>
      <c r="B9" s="76">
        <v>36866</v>
      </c>
      <c r="C9" s="76">
        <v>30335</v>
      </c>
      <c r="D9" s="76">
        <v>5035</v>
      </c>
      <c r="E9" s="76">
        <v>1095</v>
      </c>
      <c r="F9" s="73">
        <v>296</v>
      </c>
      <c r="G9" s="73">
        <v>64</v>
      </c>
      <c r="H9" s="73">
        <v>23</v>
      </c>
      <c r="I9" s="73">
        <v>8</v>
      </c>
      <c r="J9" s="73">
        <v>10</v>
      </c>
      <c r="K9" s="73">
        <v>0</v>
      </c>
    </row>
    <row r="10" spans="1:25" x14ac:dyDescent="0.25">
      <c r="B10" s="77">
        <v>1</v>
      </c>
      <c r="C10" s="73">
        <v>82.28</v>
      </c>
      <c r="D10" s="73">
        <v>13.66</v>
      </c>
      <c r="E10" s="73">
        <v>2.97</v>
      </c>
      <c r="F10" s="73">
        <v>0.8</v>
      </c>
      <c r="G10" s="73">
        <v>0.17</v>
      </c>
      <c r="H10" s="73">
        <v>0.06</v>
      </c>
      <c r="I10" s="73">
        <v>0.02</v>
      </c>
      <c r="J10" s="73">
        <v>0.03</v>
      </c>
      <c r="K10" s="78"/>
    </row>
    <row r="11" spans="1:25" x14ac:dyDescent="0.25">
      <c r="A11" s="73" t="s">
        <v>21</v>
      </c>
      <c r="B11" s="76">
        <v>37128</v>
      </c>
      <c r="C11" s="79">
        <v>30700</v>
      </c>
      <c r="D11" s="79">
        <v>4963</v>
      </c>
      <c r="E11" s="79">
        <v>1088</v>
      </c>
      <c r="F11" s="79">
        <v>277</v>
      </c>
      <c r="G11" s="79">
        <v>63</v>
      </c>
      <c r="H11" s="79">
        <v>21</v>
      </c>
      <c r="I11" s="79">
        <v>5</v>
      </c>
      <c r="J11" s="79">
        <v>11</v>
      </c>
      <c r="K11" s="79">
        <v>0</v>
      </c>
      <c r="L11" s="80"/>
    </row>
    <row r="12" spans="1:25" x14ac:dyDescent="0.25">
      <c r="B12" s="81">
        <v>1</v>
      </c>
      <c r="C12" s="82">
        <v>82.686920922215037</v>
      </c>
      <c r="D12" s="82">
        <v>13.37</v>
      </c>
      <c r="E12" s="82">
        <v>2.9304029304029302</v>
      </c>
      <c r="F12" s="82">
        <v>0.74606765783236373</v>
      </c>
      <c r="G12" s="82">
        <v>0.16968325791855204</v>
      </c>
      <c r="H12" s="82">
        <v>5.6561085972850679E-2</v>
      </c>
      <c r="I12" s="82">
        <v>1.3466925231631115E-2</v>
      </c>
      <c r="J12" s="82">
        <v>2.962723550958845E-2</v>
      </c>
      <c r="K12" s="82"/>
      <c r="L12" s="82"/>
      <c r="M12" s="36"/>
    </row>
    <row r="13" spans="1:25" x14ac:dyDescent="0.25">
      <c r="A13" s="73" t="s">
        <v>25</v>
      </c>
      <c r="B13" s="83">
        <v>36104</v>
      </c>
      <c r="C13" s="83">
        <v>20190</v>
      </c>
      <c r="D13" s="83">
        <v>4851</v>
      </c>
      <c r="E13" s="83">
        <v>1135</v>
      </c>
      <c r="F13" s="36">
        <v>291</v>
      </c>
      <c r="G13" s="36">
        <v>59</v>
      </c>
      <c r="H13" s="36">
        <v>21</v>
      </c>
      <c r="I13" s="36">
        <v>6</v>
      </c>
      <c r="J13" s="36">
        <v>42</v>
      </c>
      <c r="K13" s="83">
        <v>9509</v>
      </c>
      <c r="L13" s="79"/>
      <c r="M13" s="83"/>
    </row>
    <row r="14" spans="1:25" x14ac:dyDescent="0.25">
      <c r="B14" s="84" t="s">
        <v>63</v>
      </c>
      <c r="C14" s="82">
        <v>75.92</v>
      </c>
      <c r="D14" s="82">
        <v>18.239999999999998</v>
      </c>
      <c r="E14" s="82">
        <v>4.2699999999999996</v>
      </c>
      <c r="F14" s="82">
        <v>1.0900000000000001</v>
      </c>
      <c r="G14" s="82">
        <v>0.22</v>
      </c>
      <c r="H14" s="82">
        <v>0.08</v>
      </c>
      <c r="I14" s="82">
        <v>0.02</v>
      </c>
      <c r="J14" s="82">
        <v>0.16</v>
      </c>
      <c r="K14" s="82"/>
      <c r="L14" s="82"/>
      <c r="M14" s="3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73" t="s">
        <v>34</v>
      </c>
      <c r="B15" s="83">
        <v>36753</v>
      </c>
      <c r="C15" s="83">
        <v>27266</v>
      </c>
      <c r="D15" s="83">
        <v>5099</v>
      </c>
      <c r="E15" s="83">
        <v>1189</v>
      </c>
      <c r="F15" s="83">
        <v>324</v>
      </c>
      <c r="G15" s="83">
        <v>72</v>
      </c>
      <c r="H15" s="83">
        <v>18</v>
      </c>
      <c r="I15" s="83">
        <v>11</v>
      </c>
      <c r="J15" s="83">
        <v>6</v>
      </c>
      <c r="K15" s="83">
        <v>2768</v>
      </c>
      <c r="L15" s="79"/>
      <c r="M15" s="79"/>
      <c r="N15" s="8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B16" s="84" t="s">
        <v>64</v>
      </c>
      <c r="C16" s="73">
        <v>80.23</v>
      </c>
      <c r="D16" s="78">
        <v>15</v>
      </c>
      <c r="E16" s="73">
        <v>3.51</v>
      </c>
      <c r="F16" s="73">
        <v>0.95</v>
      </c>
      <c r="G16" s="73">
        <v>0.21</v>
      </c>
      <c r="H16" s="73">
        <v>0.05</v>
      </c>
      <c r="I16" s="73">
        <v>0.03</v>
      </c>
      <c r="J16" s="73">
        <v>0.02</v>
      </c>
      <c r="K16" s="82"/>
      <c r="L16" s="82"/>
      <c r="M16" s="80"/>
      <c r="N16" s="8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6" x14ac:dyDescent="0.25">
      <c r="A17" s="73" t="s">
        <v>52</v>
      </c>
      <c r="B17" s="79">
        <v>35986</v>
      </c>
      <c r="C17" s="79">
        <v>26785</v>
      </c>
      <c r="D17" s="79">
        <v>4986</v>
      </c>
      <c r="E17" s="83">
        <v>1169</v>
      </c>
      <c r="F17" s="83">
        <v>305</v>
      </c>
      <c r="G17" s="83">
        <v>72</v>
      </c>
      <c r="H17" s="83">
        <v>21</v>
      </c>
      <c r="I17" s="83">
        <v>13</v>
      </c>
      <c r="J17" s="83">
        <v>14</v>
      </c>
      <c r="K17" s="83">
        <v>2621</v>
      </c>
      <c r="L17" s="80"/>
      <c r="M17" s="79"/>
      <c r="N17" s="8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6" x14ac:dyDescent="0.25">
      <c r="B18" s="84" t="s">
        <v>76</v>
      </c>
      <c r="C18" s="82">
        <v>80.28</v>
      </c>
      <c r="D18" s="82">
        <v>14.94</v>
      </c>
      <c r="E18" s="82">
        <v>3.51</v>
      </c>
      <c r="F18" s="82">
        <v>0.91</v>
      </c>
      <c r="G18" s="82">
        <v>0.22</v>
      </c>
      <c r="H18" s="82">
        <v>0.06</v>
      </c>
      <c r="I18" s="82">
        <v>0.04</v>
      </c>
      <c r="J18" s="82">
        <v>0.04</v>
      </c>
      <c r="K18" s="82"/>
      <c r="L18" s="85"/>
      <c r="M18" s="86"/>
      <c r="N18" s="87"/>
      <c r="O18" s="87"/>
      <c r="P18" s="87"/>
      <c r="Q18" s="87"/>
      <c r="R18" s="87"/>
      <c r="S18" s="87"/>
      <c r="T18" s="87"/>
      <c r="U18" s="87"/>
      <c r="V18" s="87"/>
      <c r="W18" s="80"/>
      <c r="X18" s="80"/>
      <c r="Y18" s="80"/>
      <c r="Z18" s="36"/>
    </row>
    <row r="19" spans="1:26" x14ac:dyDescent="0.25">
      <c r="A19" s="73" t="s">
        <v>79</v>
      </c>
      <c r="B19" s="79">
        <v>35658</v>
      </c>
      <c r="C19" s="79">
        <v>26322</v>
      </c>
      <c r="D19" s="79">
        <v>5215</v>
      </c>
      <c r="E19" s="79">
        <v>1284</v>
      </c>
      <c r="F19" s="79">
        <v>342</v>
      </c>
      <c r="G19" s="79">
        <v>85</v>
      </c>
      <c r="H19" s="79">
        <v>30</v>
      </c>
      <c r="I19" s="79">
        <v>12</v>
      </c>
      <c r="J19" s="79">
        <v>9</v>
      </c>
      <c r="K19" s="83">
        <v>2359</v>
      </c>
      <c r="L19" s="86"/>
      <c r="M19" s="86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36"/>
    </row>
    <row r="20" spans="1:26" x14ac:dyDescent="0.25">
      <c r="B20" s="84" t="s">
        <v>85</v>
      </c>
      <c r="C20" s="82">
        <v>79.05</v>
      </c>
      <c r="D20" s="82">
        <v>15.66</v>
      </c>
      <c r="E20" s="82">
        <v>3.85</v>
      </c>
      <c r="F20" s="82">
        <v>1.03</v>
      </c>
      <c r="G20" s="82">
        <v>0.25</v>
      </c>
      <c r="H20" s="82">
        <v>0.09</v>
      </c>
      <c r="I20" s="82">
        <v>0.04</v>
      </c>
      <c r="J20" s="82">
        <v>0.03</v>
      </c>
      <c r="K20" s="82"/>
      <c r="L20" s="87"/>
      <c r="M20" s="88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36"/>
    </row>
    <row r="21" spans="1:26" x14ac:dyDescent="0.25">
      <c r="A21" s="73" t="s">
        <v>86</v>
      </c>
      <c r="B21" s="76">
        <v>36346</v>
      </c>
      <c r="C21" s="79">
        <v>27130</v>
      </c>
      <c r="D21" s="79">
        <v>5466</v>
      </c>
      <c r="E21" s="79">
        <v>1288</v>
      </c>
      <c r="F21" s="79">
        <v>363</v>
      </c>
      <c r="G21" s="79">
        <v>76</v>
      </c>
      <c r="H21" s="79">
        <v>23</v>
      </c>
      <c r="I21" s="79">
        <v>8</v>
      </c>
      <c r="J21" s="79">
        <v>15</v>
      </c>
      <c r="K21" s="79">
        <v>1977</v>
      </c>
      <c r="L21" s="87"/>
      <c r="M21" s="88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36"/>
    </row>
    <row r="22" spans="1:26" x14ac:dyDescent="0.25">
      <c r="B22" s="89" t="s">
        <v>89</v>
      </c>
      <c r="C22" s="90">
        <v>78.94</v>
      </c>
      <c r="D22" s="91">
        <v>15.9</v>
      </c>
      <c r="E22" s="90">
        <v>3.75</v>
      </c>
      <c r="F22" s="90">
        <v>1.06</v>
      </c>
      <c r="G22" s="90">
        <v>0.22</v>
      </c>
      <c r="H22" s="90">
        <v>7.0000000000000007E-2</v>
      </c>
      <c r="I22" s="90">
        <v>0.02</v>
      </c>
      <c r="J22" s="90">
        <v>0.04</v>
      </c>
      <c r="K22" s="90"/>
      <c r="L22" s="87"/>
      <c r="M22" s="88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36"/>
    </row>
    <row r="23" spans="1:26" x14ac:dyDescent="0.25">
      <c r="A23" s="73" t="s">
        <v>140</v>
      </c>
      <c r="B23" s="76">
        <v>33885</v>
      </c>
      <c r="C23" s="76">
        <v>25729</v>
      </c>
      <c r="D23" s="76">
        <v>4900</v>
      </c>
      <c r="E23" s="76">
        <v>1175</v>
      </c>
      <c r="F23" s="76">
        <v>315</v>
      </c>
      <c r="G23" s="76">
        <v>73</v>
      </c>
      <c r="H23" s="76">
        <v>28</v>
      </c>
      <c r="I23" s="76">
        <v>1</v>
      </c>
      <c r="J23" s="76">
        <v>5</v>
      </c>
      <c r="K23" s="79">
        <v>1659</v>
      </c>
      <c r="L23" s="92"/>
      <c r="M23" s="87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36"/>
    </row>
    <row r="24" spans="1:26" x14ac:dyDescent="0.25">
      <c r="B24" s="93" t="s">
        <v>143</v>
      </c>
      <c r="C24" s="78">
        <v>79.839260224663306</v>
      </c>
      <c r="D24" s="78">
        <v>15.2051138831999</v>
      </c>
      <c r="E24" s="78">
        <v>3.6461242475020166</v>
      </c>
      <c r="F24" s="78">
        <v>0.9774716067771364</v>
      </c>
      <c r="G24" s="78">
        <v>0.2265251660150189</v>
      </c>
      <c r="H24" s="78">
        <v>8.6886365046856567E-2</v>
      </c>
      <c r="I24" s="78">
        <v>3.1030844659591631E-3</v>
      </c>
      <c r="J24" s="78">
        <v>1.5515422329795818E-2</v>
      </c>
      <c r="K24" s="80"/>
      <c r="L24" s="82"/>
      <c r="M24" s="80"/>
      <c r="N24" s="8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x14ac:dyDescent="0.25">
      <c r="A25" s="185" t="s">
        <v>145</v>
      </c>
      <c r="B25" s="247">
        <v>32314</v>
      </c>
      <c r="C25" s="79">
        <v>24558</v>
      </c>
      <c r="D25" s="79">
        <v>4706</v>
      </c>
      <c r="E25" s="79">
        <v>1072</v>
      </c>
      <c r="F25" s="79">
        <v>302</v>
      </c>
      <c r="G25" s="79">
        <v>93</v>
      </c>
      <c r="H25" s="79">
        <v>36</v>
      </c>
      <c r="I25" s="79">
        <v>19</v>
      </c>
      <c r="J25" s="79">
        <v>10</v>
      </c>
      <c r="K25" s="79">
        <v>1518</v>
      </c>
      <c r="L25" s="82"/>
      <c r="M25" s="80"/>
      <c r="N25" s="8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x14ac:dyDescent="0.25">
      <c r="A26" s="185"/>
      <c r="B26" s="118" t="s">
        <v>148</v>
      </c>
      <c r="C26" s="243">
        <v>79.744122613326411</v>
      </c>
      <c r="D26" s="243">
        <v>15.28120535134433</v>
      </c>
      <c r="E26" s="243">
        <v>3.4809715547473696</v>
      </c>
      <c r="F26" s="243">
        <v>0.98064683725159107</v>
      </c>
      <c r="G26" s="243">
        <v>0.30198727107416545</v>
      </c>
      <c r="H26" s="243">
        <v>0.11689829848032213</v>
      </c>
      <c r="I26" s="243">
        <v>6.1696324197947787E-2</v>
      </c>
      <c r="J26" s="243">
        <v>3.2471749577867255E-2</v>
      </c>
      <c r="K26" s="243"/>
      <c r="L26" s="82"/>
      <c r="M26" s="80"/>
      <c r="N26" s="8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s="185" customFormat="1" x14ac:dyDescent="0.25">
      <c r="A27" s="175" t="s">
        <v>227</v>
      </c>
      <c r="B27" s="95">
        <v>32183</v>
      </c>
      <c r="C27" s="86">
        <v>25202</v>
      </c>
      <c r="D27" s="86">
        <v>4796</v>
      </c>
      <c r="E27" s="86">
        <v>1181</v>
      </c>
      <c r="F27" s="86">
        <v>312</v>
      </c>
      <c r="G27" s="86">
        <v>78</v>
      </c>
      <c r="H27" s="86">
        <v>26</v>
      </c>
      <c r="I27" s="86">
        <v>13</v>
      </c>
      <c r="J27" s="86">
        <v>8</v>
      </c>
      <c r="K27" s="94">
        <v>567</v>
      </c>
      <c r="L27" s="82"/>
      <c r="M27" s="171"/>
      <c r="N27" s="171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</row>
    <row r="28" spans="1:26" s="185" customFormat="1" x14ac:dyDescent="0.25">
      <c r="A28" s="175"/>
      <c r="B28" s="95" t="s">
        <v>233</v>
      </c>
      <c r="C28" s="96">
        <v>79.712803643724698</v>
      </c>
      <c r="D28" s="96">
        <v>15.169534412955466</v>
      </c>
      <c r="E28" s="96">
        <v>3.7354504048582995</v>
      </c>
      <c r="F28" s="96">
        <v>0.98684210526315785</v>
      </c>
      <c r="G28" s="96">
        <v>0.24671052631578946</v>
      </c>
      <c r="H28" s="96">
        <v>8.223684210526315E-2</v>
      </c>
      <c r="I28" s="96">
        <v>4.1118421052631575E-2</v>
      </c>
      <c r="J28" s="96">
        <v>2.5303643724696356E-2</v>
      </c>
      <c r="K28" s="97"/>
      <c r="L28" s="82"/>
      <c r="M28" s="171"/>
      <c r="N28" s="171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</row>
    <row r="29" spans="1:26" x14ac:dyDescent="0.25">
      <c r="M29" s="187"/>
    </row>
    <row r="30" spans="1:26" x14ac:dyDescent="0.25">
      <c r="A30" s="1" t="s">
        <v>0</v>
      </c>
      <c r="B30" s="1" t="s">
        <v>1</v>
      </c>
      <c r="C30" s="1"/>
      <c r="D30" s="80"/>
      <c r="E30" s="80"/>
    </row>
    <row r="31" spans="1:26" x14ac:dyDescent="0.25">
      <c r="A31" s="21" t="s">
        <v>2</v>
      </c>
      <c r="B31" s="21" t="s">
        <v>3</v>
      </c>
      <c r="I31" s="76"/>
    </row>
    <row r="33" spans="1:11" x14ac:dyDescent="0.25">
      <c r="A33" s="36" t="s">
        <v>65</v>
      </c>
      <c r="K33" s="76"/>
    </row>
    <row r="34" spans="1:11" x14ac:dyDescent="0.25">
      <c r="A34" s="98" t="s">
        <v>110</v>
      </c>
    </row>
    <row r="38" spans="1:11" x14ac:dyDescent="0.25">
      <c r="B38" s="76"/>
    </row>
  </sheetData>
  <mergeCells count="2">
    <mergeCell ref="C4:K4"/>
    <mergeCell ref="C5:K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zoomScaleNormal="100" workbookViewId="0"/>
  </sheetViews>
  <sheetFormatPr defaultColWidth="9.140625" defaultRowHeight="15" x14ac:dyDescent="0.25"/>
  <cols>
    <col min="1" max="1" width="22.7109375" style="73" customWidth="1"/>
    <col min="2" max="2" width="21.7109375" style="73" customWidth="1"/>
    <col min="3" max="8" width="13.28515625" style="73" customWidth="1"/>
    <col min="9" max="16384" width="9.140625" style="73"/>
  </cols>
  <sheetData>
    <row r="1" spans="1:8" x14ac:dyDescent="0.25">
      <c r="A1" s="29" t="s">
        <v>101</v>
      </c>
      <c r="B1" s="29" t="s">
        <v>245</v>
      </c>
    </row>
    <row r="2" spans="1:8" x14ac:dyDescent="0.25">
      <c r="B2" s="21" t="s">
        <v>246</v>
      </c>
    </row>
    <row r="4" spans="1:8" ht="30" customHeight="1" x14ac:dyDescent="0.25">
      <c r="A4" s="70" t="s">
        <v>14</v>
      </c>
      <c r="B4" s="67" t="s">
        <v>156</v>
      </c>
      <c r="C4" s="67" t="s">
        <v>157</v>
      </c>
      <c r="D4" s="67" t="s">
        <v>15</v>
      </c>
      <c r="E4" s="67" t="s">
        <v>138</v>
      </c>
      <c r="F4" s="67" t="s">
        <v>15</v>
      </c>
      <c r="G4" s="67" t="s">
        <v>139</v>
      </c>
      <c r="H4" s="67" t="s">
        <v>15</v>
      </c>
    </row>
    <row r="5" spans="1:8" x14ac:dyDescent="0.25">
      <c r="A5" s="126"/>
      <c r="B5" s="67"/>
      <c r="C5" s="67"/>
      <c r="E5" s="67"/>
      <c r="G5" s="67"/>
    </row>
    <row r="6" spans="1:8" ht="30" x14ac:dyDescent="0.25">
      <c r="A6" s="69" t="s">
        <v>16</v>
      </c>
      <c r="B6" s="68" t="s">
        <v>158</v>
      </c>
      <c r="C6" s="68" t="s">
        <v>159</v>
      </c>
      <c r="D6" s="68" t="s">
        <v>15</v>
      </c>
      <c r="E6" s="68" t="s">
        <v>160</v>
      </c>
      <c r="F6" s="68" t="s">
        <v>15</v>
      </c>
      <c r="G6" s="68" t="s">
        <v>161</v>
      </c>
      <c r="H6" s="68" t="s">
        <v>15</v>
      </c>
    </row>
    <row r="7" spans="1:8" x14ac:dyDescent="0.25">
      <c r="A7" s="69"/>
      <c r="B7" s="21"/>
      <c r="C7" s="21"/>
      <c r="D7" s="21"/>
      <c r="E7" s="21"/>
      <c r="F7" s="21"/>
      <c r="G7" s="21"/>
      <c r="H7" s="21"/>
    </row>
    <row r="8" spans="1:8" x14ac:dyDescent="0.25">
      <c r="A8" s="126" t="s">
        <v>7</v>
      </c>
      <c r="B8" s="73" t="s">
        <v>102</v>
      </c>
      <c r="C8" s="76">
        <v>38485</v>
      </c>
      <c r="D8" s="78">
        <v>98.35</v>
      </c>
      <c r="E8" s="76">
        <v>38341</v>
      </c>
      <c r="F8" s="78">
        <v>96.74</v>
      </c>
      <c r="G8" s="73">
        <v>144</v>
      </c>
      <c r="H8" s="78">
        <v>91.77</v>
      </c>
    </row>
    <row r="9" spans="1:8" x14ac:dyDescent="0.25">
      <c r="A9" s="126"/>
      <c r="B9" s="73" t="s">
        <v>103</v>
      </c>
      <c r="C9" s="73">
        <v>638</v>
      </c>
      <c r="D9" s="78">
        <v>1.63</v>
      </c>
      <c r="E9" s="76">
        <v>1264</v>
      </c>
      <c r="F9" s="78">
        <v>3.19</v>
      </c>
      <c r="G9" s="73">
        <v>12</v>
      </c>
      <c r="H9" s="78">
        <v>7.6</v>
      </c>
    </row>
    <row r="10" spans="1:8" x14ac:dyDescent="0.25">
      <c r="A10" s="126"/>
      <c r="B10" s="73" t="s">
        <v>104</v>
      </c>
      <c r="C10" s="73">
        <v>9</v>
      </c>
      <c r="D10" s="78">
        <v>0.02</v>
      </c>
      <c r="E10" s="73">
        <v>26</v>
      </c>
      <c r="F10" s="78">
        <v>7.0000000000000007E-2</v>
      </c>
      <c r="G10" s="73">
        <v>1</v>
      </c>
      <c r="H10" s="78">
        <v>0.63</v>
      </c>
    </row>
    <row r="11" spans="1:8" x14ac:dyDescent="0.25">
      <c r="A11" s="126"/>
      <c r="B11" s="73" t="s">
        <v>105</v>
      </c>
      <c r="C11" s="76">
        <v>39132</v>
      </c>
      <c r="D11" s="73">
        <v>100</v>
      </c>
      <c r="E11" s="76">
        <v>39631</v>
      </c>
      <c r="F11" s="73">
        <v>100</v>
      </c>
      <c r="G11" s="73">
        <v>157</v>
      </c>
      <c r="H11" s="73">
        <v>100</v>
      </c>
    </row>
    <row r="12" spans="1:8" x14ac:dyDescent="0.25">
      <c r="A12" s="126"/>
    </row>
    <row r="13" spans="1:8" x14ac:dyDescent="0.25">
      <c r="A13" s="126" t="s">
        <v>8</v>
      </c>
      <c r="B13" s="73" t="s">
        <v>102</v>
      </c>
      <c r="C13" s="76">
        <v>36313</v>
      </c>
      <c r="D13" s="78">
        <v>98.5</v>
      </c>
      <c r="E13" s="76">
        <v>36150</v>
      </c>
      <c r="F13" s="78">
        <v>97.04</v>
      </c>
      <c r="G13" s="73">
        <v>163</v>
      </c>
      <c r="H13" s="78">
        <v>92.61</v>
      </c>
    </row>
    <row r="14" spans="1:8" x14ac:dyDescent="0.25">
      <c r="A14" s="126"/>
      <c r="B14" s="73" t="s">
        <v>103</v>
      </c>
      <c r="C14" s="73">
        <v>544</v>
      </c>
      <c r="D14" s="78">
        <v>1.48</v>
      </c>
      <c r="E14" s="76">
        <v>1075</v>
      </c>
      <c r="F14" s="78">
        <v>2.89</v>
      </c>
      <c r="G14" s="73">
        <v>13</v>
      </c>
      <c r="H14" s="78">
        <v>7.39</v>
      </c>
    </row>
    <row r="15" spans="1:8" x14ac:dyDescent="0.25">
      <c r="A15" s="126"/>
      <c r="B15" s="73" t="s">
        <v>104</v>
      </c>
      <c r="C15" s="73">
        <v>9</v>
      </c>
      <c r="D15" s="78">
        <v>0.02</v>
      </c>
      <c r="E15" s="73">
        <v>27</v>
      </c>
      <c r="F15" s="78">
        <v>7.0000000000000007E-2</v>
      </c>
      <c r="G15" s="73">
        <v>0</v>
      </c>
      <c r="H15" s="78">
        <v>0</v>
      </c>
    </row>
    <row r="16" spans="1:8" x14ac:dyDescent="0.25">
      <c r="A16" s="126"/>
      <c r="B16" s="73" t="s">
        <v>105</v>
      </c>
      <c r="C16" s="76">
        <v>36866</v>
      </c>
      <c r="D16" s="73">
        <v>100</v>
      </c>
      <c r="E16" s="76">
        <v>37252</v>
      </c>
      <c r="F16" s="73">
        <v>100</v>
      </c>
      <c r="G16" s="73">
        <v>176</v>
      </c>
      <c r="H16" s="73">
        <v>100</v>
      </c>
    </row>
    <row r="17" spans="1:10" x14ac:dyDescent="0.25">
      <c r="A17" s="126"/>
    </row>
    <row r="18" spans="1:10" x14ac:dyDescent="0.25">
      <c r="A18" s="126" t="s">
        <v>21</v>
      </c>
      <c r="B18" s="1" t="s">
        <v>102</v>
      </c>
      <c r="C18" s="100">
        <v>36565</v>
      </c>
      <c r="D18" s="122">
        <v>98.48</v>
      </c>
      <c r="E18" s="100">
        <v>36391</v>
      </c>
      <c r="F18" s="122">
        <v>97</v>
      </c>
      <c r="G18" s="1">
        <v>174</v>
      </c>
      <c r="H18" s="122">
        <v>96.13</v>
      </c>
    </row>
    <row r="19" spans="1:10" x14ac:dyDescent="0.25">
      <c r="A19" s="126"/>
      <c r="B19" s="1" t="s">
        <v>103</v>
      </c>
      <c r="C19" s="1">
        <v>555</v>
      </c>
      <c r="D19" s="122">
        <v>1.5</v>
      </c>
      <c r="E19" s="100">
        <v>1103</v>
      </c>
      <c r="F19" s="122">
        <v>2.94</v>
      </c>
      <c r="G19" s="1">
        <v>7</v>
      </c>
      <c r="H19" s="122">
        <v>3.87</v>
      </c>
    </row>
    <row r="20" spans="1:10" x14ac:dyDescent="0.25">
      <c r="A20" s="126"/>
      <c r="B20" s="1" t="s">
        <v>104</v>
      </c>
      <c r="C20" s="1">
        <v>8</v>
      </c>
      <c r="D20" s="122">
        <v>0.02</v>
      </c>
      <c r="E20" s="1">
        <v>24</v>
      </c>
      <c r="F20" s="122">
        <v>0.06</v>
      </c>
      <c r="G20" s="1">
        <v>0</v>
      </c>
      <c r="H20" s="122">
        <v>0</v>
      </c>
    </row>
    <row r="21" spans="1:10" x14ac:dyDescent="0.25">
      <c r="A21" s="126"/>
      <c r="B21" s="1" t="s">
        <v>105</v>
      </c>
      <c r="C21" s="100">
        <v>37128</v>
      </c>
      <c r="D21" s="1">
        <v>100</v>
      </c>
      <c r="E21" s="127">
        <v>37518</v>
      </c>
      <c r="F21" s="128">
        <v>100</v>
      </c>
      <c r="G21" s="1">
        <v>181</v>
      </c>
      <c r="H21" s="128">
        <v>100</v>
      </c>
    </row>
    <row r="22" spans="1:10" x14ac:dyDescent="0.25">
      <c r="A22" s="126"/>
      <c r="C22" s="1"/>
    </row>
    <row r="23" spans="1:10" x14ac:dyDescent="0.25">
      <c r="A23" s="129" t="s">
        <v>25</v>
      </c>
      <c r="B23" s="36" t="s">
        <v>102</v>
      </c>
      <c r="C23" s="100">
        <v>35484</v>
      </c>
      <c r="D23" s="130">
        <v>98.282738754708618</v>
      </c>
      <c r="E23" s="83">
        <v>35350</v>
      </c>
      <c r="F23" s="130">
        <v>96.626940739120926</v>
      </c>
      <c r="G23" s="36">
        <v>134</v>
      </c>
      <c r="H23" s="130">
        <v>89.932885906040269</v>
      </c>
      <c r="I23" s="36"/>
    </row>
    <row r="24" spans="1:10" x14ac:dyDescent="0.25">
      <c r="A24" s="129"/>
      <c r="B24" s="36" t="s">
        <v>103</v>
      </c>
      <c r="C24" s="1">
        <v>611</v>
      </c>
      <c r="D24" s="130">
        <v>1.6923332594726348</v>
      </c>
      <c r="E24" s="83">
        <v>1207</v>
      </c>
      <c r="F24" s="130">
        <v>3.2992565055762082</v>
      </c>
      <c r="G24" s="36">
        <v>15</v>
      </c>
      <c r="H24" s="130">
        <v>10.067114093959731</v>
      </c>
      <c r="I24" s="36"/>
    </row>
    <row r="25" spans="1:10" x14ac:dyDescent="0.25">
      <c r="A25" s="129"/>
      <c r="B25" s="36" t="s">
        <v>104</v>
      </c>
      <c r="C25" s="83">
        <v>9</v>
      </c>
      <c r="D25" s="130">
        <v>2.4927985818745849E-2</v>
      </c>
      <c r="E25" s="36">
        <v>27</v>
      </c>
      <c r="F25" s="130">
        <v>7.3802755302864634E-2</v>
      </c>
      <c r="G25" s="36">
        <v>0</v>
      </c>
      <c r="H25" s="130">
        <v>0</v>
      </c>
      <c r="I25" s="36"/>
    </row>
    <row r="26" spans="1:10" x14ac:dyDescent="0.25">
      <c r="A26" s="129"/>
      <c r="B26" s="36" t="s">
        <v>105</v>
      </c>
      <c r="C26" s="83">
        <v>36104</v>
      </c>
      <c r="D26" s="36">
        <v>100</v>
      </c>
      <c r="E26" s="83">
        <v>36584</v>
      </c>
      <c r="F26" s="36">
        <v>100</v>
      </c>
      <c r="G26" s="36">
        <v>149</v>
      </c>
      <c r="H26" s="36">
        <v>100</v>
      </c>
      <c r="I26" s="36"/>
    </row>
    <row r="27" spans="1:10" x14ac:dyDescent="0.25">
      <c r="A27" s="131"/>
      <c r="B27" s="80"/>
      <c r="C27" s="85"/>
      <c r="D27" s="82"/>
      <c r="E27" s="80"/>
      <c r="F27" s="82"/>
      <c r="G27" s="80"/>
      <c r="H27" s="82"/>
      <c r="I27" s="80"/>
    </row>
    <row r="28" spans="1:10" x14ac:dyDescent="0.25">
      <c r="A28" s="131" t="s">
        <v>34</v>
      </c>
      <c r="B28" s="80" t="s">
        <v>102</v>
      </c>
      <c r="C28" s="79">
        <v>36080</v>
      </c>
      <c r="D28" s="82">
        <v>98.17</v>
      </c>
      <c r="E28" s="79">
        <v>35943</v>
      </c>
      <c r="F28" s="82">
        <v>96.42</v>
      </c>
      <c r="G28" s="80">
        <v>137</v>
      </c>
      <c r="H28" s="82">
        <v>86.16</v>
      </c>
      <c r="I28" s="80"/>
      <c r="J28" s="76"/>
    </row>
    <row r="29" spans="1:10" x14ac:dyDescent="0.25">
      <c r="A29" s="131"/>
      <c r="B29" s="80" t="s">
        <v>103</v>
      </c>
      <c r="C29" s="80">
        <v>663</v>
      </c>
      <c r="D29" s="82">
        <v>1.8</v>
      </c>
      <c r="E29" s="79">
        <v>1304</v>
      </c>
      <c r="F29" s="82">
        <v>3.5</v>
      </c>
      <c r="G29" s="80">
        <v>22</v>
      </c>
      <c r="H29" s="82">
        <v>13.84</v>
      </c>
      <c r="I29" s="80"/>
    </row>
    <row r="30" spans="1:10" x14ac:dyDescent="0.25">
      <c r="A30" s="131"/>
      <c r="B30" s="80" t="s">
        <v>104</v>
      </c>
      <c r="C30" s="80">
        <v>9</v>
      </c>
      <c r="D30" s="82">
        <v>0.02</v>
      </c>
      <c r="E30" s="80">
        <v>27</v>
      </c>
      <c r="F30" s="82">
        <v>7.0000000000000007E-2</v>
      </c>
      <c r="G30" s="80">
        <v>0</v>
      </c>
      <c r="H30" s="82">
        <v>0</v>
      </c>
      <c r="I30" s="80"/>
    </row>
    <row r="31" spans="1:10" x14ac:dyDescent="0.25">
      <c r="A31" s="131"/>
      <c r="B31" s="132" t="s">
        <v>106</v>
      </c>
      <c r="C31" s="80">
        <v>1</v>
      </c>
      <c r="D31" s="82">
        <v>0</v>
      </c>
      <c r="E31" s="80">
        <v>4</v>
      </c>
      <c r="F31" s="82">
        <v>0.01</v>
      </c>
      <c r="G31" s="80">
        <v>0</v>
      </c>
      <c r="H31" s="82">
        <v>0</v>
      </c>
      <c r="I31" s="80"/>
    </row>
    <row r="32" spans="1:10" x14ac:dyDescent="0.25">
      <c r="A32" s="131"/>
      <c r="B32" s="80" t="s">
        <v>107</v>
      </c>
      <c r="C32" s="79">
        <v>36753</v>
      </c>
      <c r="D32" s="1">
        <v>100</v>
      </c>
      <c r="E32" s="79">
        <v>37278</v>
      </c>
      <c r="F32" s="1">
        <v>100</v>
      </c>
      <c r="G32" s="80">
        <v>159</v>
      </c>
      <c r="H32" s="1">
        <v>100</v>
      </c>
      <c r="I32" s="80"/>
    </row>
    <row r="33" spans="1:10" x14ac:dyDescent="0.25">
      <c r="A33" s="131"/>
      <c r="B33" s="80"/>
      <c r="C33" s="86"/>
      <c r="D33" s="82"/>
      <c r="E33" s="80"/>
      <c r="F33" s="133"/>
      <c r="G33" s="80"/>
      <c r="H33" s="80"/>
      <c r="I33" s="80"/>
    </row>
    <row r="34" spans="1:10" x14ac:dyDescent="0.25">
      <c r="A34" s="131" t="s">
        <v>52</v>
      </c>
      <c r="B34" s="80" t="s">
        <v>102</v>
      </c>
      <c r="C34" s="79">
        <v>35347</v>
      </c>
      <c r="D34" s="82">
        <v>98.22</v>
      </c>
      <c r="E34" s="79">
        <v>35197</v>
      </c>
      <c r="F34" s="82">
        <v>96.5</v>
      </c>
      <c r="G34" s="80">
        <v>150</v>
      </c>
      <c r="H34" s="82">
        <v>91.46</v>
      </c>
    </row>
    <row r="35" spans="1:10" x14ac:dyDescent="0.25">
      <c r="A35" s="131"/>
      <c r="B35" s="80" t="s">
        <v>103</v>
      </c>
      <c r="C35" s="80">
        <v>628</v>
      </c>
      <c r="D35" s="82">
        <v>1.75</v>
      </c>
      <c r="E35" s="79">
        <v>1243</v>
      </c>
      <c r="F35" s="82">
        <v>3.41</v>
      </c>
      <c r="G35" s="80">
        <v>13</v>
      </c>
      <c r="H35" s="82">
        <v>7.93</v>
      </c>
    </row>
    <row r="36" spans="1:10" x14ac:dyDescent="0.25">
      <c r="A36" s="131"/>
      <c r="B36" s="80" t="s">
        <v>104</v>
      </c>
      <c r="C36" s="80">
        <v>11</v>
      </c>
      <c r="D36" s="82">
        <v>0.03</v>
      </c>
      <c r="E36" s="80">
        <v>32</v>
      </c>
      <c r="F36" s="82">
        <v>0.09</v>
      </c>
      <c r="G36" s="80">
        <v>1</v>
      </c>
      <c r="H36" s="82">
        <v>0.61</v>
      </c>
    </row>
    <row r="37" spans="1:10" x14ac:dyDescent="0.25">
      <c r="A37" s="131"/>
      <c r="B37" s="80" t="s">
        <v>107</v>
      </c>
      <c r="C37" s="79">
        <v>35986</v>
      </c>
      <c r="D37" s="1">
        <v>100</v>
      </c>
      <c r="E37" s="79">
        <v>36472</v>
      </c>
      <c r="F37" s="1">
        <v>100</v>
      </c>
      <c r="G37" s="80">
        <v>164</v>
      </c>
      <c r="H37" s="1">
        <v>100</v>
      </c>
    </row>
    <row r="38" spans="1:10" x14ac:dyDescent="0.25">
      <c r="A38" s="131"/>
      <c r="B38" s="80"/>
      <c r="C38" s="86"/>
      <c r="D38" s="88"/>
      <c r="E38" s="86"/>
      <c r="F38" s="88"/>
      <c r="G38" s="85"/>
      <c r="H38" s="88"/>
    </row>
    <row r="39" spans="1:10" x14ac:dyDescent="0.25">
      <c r="A39" s="131" t="s">
        <v>79</v>
      </c>
      <c r="B39" s="80" t="s">
        <v>102</v>
      </c>
      <c r="C39" s="79">
        <v>35011</v>
      </c>
      <c r="D39" s="82">
        <v>98.19</v>
      </c>
      <c r="E39" s="79">
        <v>34878</v>
      </c>
      <c r="F39" s="82">
        <v>96.44</v>
      </c>
      <c r="G39" s="80">
        <v>133</v>
      </c>
      <c r="H39" s="82">
        <v>92.36</v>
      </c>
      <c r="I39" s="29"/>
    </row>
    <row r="40" spans="1:10" x14ac:dyDescent="0.25">
      <c r="A40" s="131"/>
      <c r="B40" s="80" t="s">
        <v>103</v>
      </c>
      <c r="C40" s="80">
        <v>642</v>
      </c>
      <c r="D40" s="82">
        <v>1.8</v>
      </c>
      <c r="E40" s="79">
        <v>1273</v>
      </c>
      <c r="F40" s="82">
        <v>3.52</v>
      </c>
      <c r="G40" s="80">
        <v>11</v>
      </c>
      <c r="H40" s="82">
        <v>7.64</v>
      </c>
      <c r="I40" s="29"/>
    </row>
    <row r="41" spans="1:10" x14ac:dyDescent="0.25">
      <c r="A41" s="131"/>
      <c r="B41" s="80" t="s">
        <v>104</v>
      </c>
      <c r="C41" s="80">
        <v>5</v>
      </c>
      <c r="D41" s="82">
        <v>0.01</v>
      </c>
      <c r="E41" s="80">
        <v>15</v>
      </c>
      <c r="F41" s="82">
        <v>0.04</v>
      </c>
      <c r="G41" s="80">
        <v>0</v>
      </c>
      <c r="H41" s="82">
        <v>0</v>
      </c>
      <c r="I41" s="29"/>
    </row>
    <row r="42" spans="1:10" x14ac:dyDescent="0.25">
      <c r="A42" s="131"/>
      <c r="B42" s="80" t="s">
        <v>107</v>
      </c>
      <c r="C42" s="79">
        <v>35658</v>
      </c>
      <c r="D42" s="1">
        <v>100</v>
      </c>
      <c r="E42" s="79">
        <v>36166</v>
      </c>
      <c r="F42" s="1">
        <v>100</v>
      </c>
      <c r="G42" s="80">
        <v>144</v>
      </c>
      <c r="H42" s="1">
        <v>100</v>
      </c>
      <c r="I42" s="29"/>
    </row>
    <row r="43" spans="1:10" x14ac:dyDescent="0.25">
      <c r="A43" s="134"/>
      <c r="B43" s="85"/>
      <c r="C43" s="86"/>
      <c r="D43" s="88"/>
      <c r="E43" s="86"/>
      <c r="F43" s="88"/>
      <c r="G43" s="85"/>
      <c r="H43" s="88"/>
      <c r="I43" s="29"/>
    </row>
    <row r="44" spans="1:10" x14ac:dyDescent="0.25">
      <c r="A44" s="131" t="s">
        <v>86</v>
      </c>
      <c r="B44" s="80" t="s">
        <v>102</v>
      </c>
      <c r="C44" s="79">
        <v>35718</v>
      </c>
      <c r="D44" s="82">
        <v>98.27</v>
      </c>
      <c r="E44" s="79">
        <v>35594</v>
      </c>
      <c r="F44" s="82">
        <v>96.58</v>
      </c>
      <c r="G44" s="80">
        <v>124</v>
      </c>
      <c r="H44" s="82">
        <v>90.51</v>
      </c>
      <c r="I44" s="135"/>
      <c r="J44" s="78"/>
    </row>
    <row r="45" spans="1:10" x14ac:dyDescent="0.25">
      <c r="A45" s="131"/>
      <c r="B45" s="80" t="s">
        <v>103</v>
      </c>
      <c r="C45" s="79">
        <v>611</v>
      </c>
      <c r="D45" s="82">
        <v>1.68</v>
      </c>
      <c r="E45" s="79">
        <v>1210</v>
      </c>
      <c r="F45" s="82">
        <v>3.28</v>
      </c>
      <c r="G45" s="80">
        <v>12</v>
      </c>
      <c r="H45" s="82">
        <v>8.76</v>
      </c>
      <c r="I45" s="135"/>
      <c r="J45" s="78"/>
    </row>
    <row r="46" spans="1:10" x14ac:dyDescent="0.25">
      <c r="A46" s="131"/>
      <c r="B46" s="80" t="s">
        <v>104</v>
      </c>
      <c r="C46" s="79">
        <v>17</v>
      </c>
      <c r="D46" s="82">
        <v>0.05</v>
      </c>
      <c r="E46" s="79">
        <v>50</v>
      </c>
      <c r="F46" s="82">
        <v>0.14000000000000001</v>
      </c>
      <c r="G46" s="80">
        <v>1</v>
      </c>
      <c r="H46" s="82">
        <v>0.73</v>
      </c>
      <c r="I46" s="135"/>
      <c r="J46" s="78"/>
    </row>
    <row r="47" spans="1:10" x14ac:dyDescent="0.25">
      <c r="A47" s="131"/>
      <c r="B47" s="80" t="s">
        <v>107</v>
      </c>
      <c r="C47" s="79">
        <v>36346</v>
      </c>
      <c r="D47" s="1">
        <v>100</v>
      </c>
      <c r="E47" s="79">
        <v>36854</v>
      </c>
      <c r="F47" s="1">
        <v>100</v>
      </c>
      <c r="G47" s="80">
        <v>137</v>
      </c>
      <c r="H47" s="1">
        <v>100</v>
      </c>
      <c r="I47" s="135"/>
      <c r="J47" s="78"/>
    </row>
    <row r="48" spans="1:10" x14ac:dyDescent="0.25">
      <c r="F48" s="1"/>
    </row>
    <row r="49" spans="1:9" x14ac:dyDescent="0.25">
      <c r="A49" s="136" t="s">
        <v>140</v>
      </c>
      <c r="B49" s="73" t="s">
        <v>102</v>
      </c>
      <c r="C49" s="76">
        <v>33297</v>
      </c>
      <c r="D49" s="78">
        <v>98.264718902169108</v>
      </c>
      <c r="E49" s="76">
        <v>33167</v>
      </c>
      <c r="F49" s="78">
        <v>96.598223387214205</v>
      </c>
      <c r="G49" s="73">
        <v>130</v>
      </c>
      <c r="H49" s="102">
        <v>86.666666666666671</v>
      </c>
    </row>
    <row r="50" spans="1:9" x14ac:dyDescent="0.25">
      <c r="A50" s="29"/>
      <c r="B50" s="73" t="s">
        <v>103</v>
      </c>
      <c r="C50" s="76">
        <v>577</v>
      </c>
      <c r="D50" s="78">
        <v>1.7028183562048105</v>
      </c>
      <c r="E50" s="76">
        <v>1134</v>
      </c>
      <c r="F50" s="78">
        <v>3.3027522935779818</v>
      </c>
      <c r="G50" s="73">
        <v>20</v>
      </c>
      <c r="H50" s="102">
        <v>13.333333333333334</v>
      </c>
    </row>
    <row r="51" spans="1:9" x14ac:dyDescent="0.25">
      <c r="A51" s="29"/>
      <c r="B51" s="73" t="s">
        <v>104</v>
      </c>
      <c r="C51" s="76">
        <v>10</v>
      </c>
      <c r="D51" s="78">
        <v>2.9511583296443857E-2</v>
      </c>
      <c r="E51" s="76">
        <v>30</v>
      </c>
      <c r="F51" s="78">
        <v>8.737439930100481E-2</v>
      </c>
      <c r="G51" s="73">
        <v>0</v>
      </c>
      <c r="H51" s="102">
        <v>0</v>
      </c>
    </row>
    <row r="52" spans="1:9" x14ac:dyDescent="0.25">
      <c r="A52" s="29"/>
      <c r="B52" s="73" t="s">
        <v>155</v>
      </c>
      <c r="C52" s="76">
        <v>1</v>
      </c>
      <c r="D52" s="78">
        <v>2.9511583296443853E-3</v>
      </c>
      <c r="E52" s="76">
        <v>4</v>
      </c>
      <c r="F52" s="78">
        <v>1.1649919906800641E-2</v>
      </c>
      <c r="G52" s="73">
        <v>0</v>
      </c>
      <c r="H52" s="102">
        <v>0</v>
      </c>
    </row>
    <row r="53" spans="1:9" x14ac:dyDescent="0.25">
      <c r="A53" s="29"/>
      <c r="B53" s="73" t="s">
        <v>107</v>
      </c>
      <c r="C53" s="76">
        <v>33885</v>
      </c>
      <c r="D53" s="76">
        <v>100</v>
      </c>
      <c r="E53" s="76">
        <v>34335</v>
      </c>
      <c r="F53" s="137">
        <v>100</v>
      </c>
      <c r="G53" s="73">
        <v>150</v>
      </c>
      <c r="H53" s="76">
        <v>100</v>
      </c>
    </row>
    <row r="54" spans="1:9" x14ac:dyDescent="0.25">
      <c r="A54" s="29"/>
      <c r="B54" s="29"/>
      <c r="C54" s="138"/>
      <c r="D54" s="138"/>
      <c r="E54" s="138"/>
      <c r="F54" s="139"/>
      <c r="G54" s="29"/>
      <c r="H54" s="102"/>
    </row>
    <row r="55" spans="1:9" x14ac:dyDescent="0.25">
      <c r="A55" s="190" t="s">
        <v>145</v>
      </c>
      <c r="B55" s="185" t="s">
        <v>102</v>
      </c>
      <c r="C55" s="152">
        <v>31807</v>
      </c>
      <c r="D55" s="102">
        <v>98.431020610261811</v>
      </c>
      <c r="E55" s="152">
        <v>31666</v>
      </c>
      <c r="F55" s="102">
        <v>96.91497827018425</v>
      </c>
      <c r="G55" s="152">
        <v>141</v>
      </c>
      <c r="H55" s="102">
        <v>90.384615384615387</v>
      </c>
      <c r="I55" s="185"/>
    </row>
    <row r="56" spans="1:9" x14ac:dyDescent="0.25">
      <c r="A56" s="185"/>
      <c r="B56" s="185" t="s">
        <v>103</v>
      </c>
      <c r="C56" s="152">
        <v>498</v>
      </c>
      <c r="D56" s="102">
        <v>1.5411276845949125</v>
      </c>
      <c r="E56" s="152">
        <v>982</v>
      </c>
      <c r="F56" s="102">
        <v>3.0054477566260633</v>
      </c>
      <c r="G56" s="152">
        <v>14</v>
      </c>
      <c r="H56" s="102">
        <v>8.9743589743589745</v>
      </c>
      <c r="I56" s="185"/>
    </row>
    <row r="57" spans="1:9" x14ac:dyDescent="0.25">
      <c r="A57" s="185"/>
      <c r="B57" s="185" t="s">
        <v>104</v>
      </c>
      <c r="C57" s="152">
        <v>9</v>
      </c>
      <c r="D57" s="102">
        <v>2.7851705143281551E-2</v>
      </c>
      <c r="E57" s="152">
        <v>26</v>
      </c>
      <c r="F57" s="102">
        <v>7.9573973189692102E-2</v>
      </c>
      <c r="G57" s="152">
        <v>1</v>
      </c>
      <c r="H57" s="102">
        <v>0.64102564102564097</v>
      </c>
      <c r="I57" s="185"/>
    </row>
    <row r="58" spans="1:9" x14ac:dyDescent="0.25">
      <c r="A58" s="185"/>
      <c r="B58" s="185" t="s">
        <v>107</v>
      </c>
      <c r="C58" s="248">
        <v>32314</v>
      </c>
      <c r="D58" s="187">
        <v>100</v>
      </c>
      <c r="E58" s="187">
        <v>32674</v>
      </c>
      <c r="F58" s="187">
        <v>100.00000000000001</v>
      </c>
      <c r="G58" s="187">
        <f>SUM(G55:G57)</f>
        <v>156</v>
      </c>
      <c r="H58" s="187">
        <v>100</v>
      </c>
      <c r="I58" s="185"/>
    </row>
    <row r="59" spans="1:9" s="185" customFormat="1" x14ac:dyDescent="0.25">
      <c r="B59" s="175"/>
      <c r="C59" s="56"/>
      <c r="D59" s="138"/>
      <c r="E59" s="138"/>
      <c r="F59" s="138"/>
      <c r="G59" s="138"/>
      <c r="H59" s="138"/>
    </row>
    <row r="60" spans="1:9" s="185" customFormat="1" x14ac:dyDescent="0.25">
      <c r="A60" s="241" t="s">
        <v>227</v>
      </c>
      <c r="B60" s="175" t="s">
        <v>253</v>
      </c>
      <c r="C60" s="56">
        <v>31665</v>
      </c>
      <c r="D60" s="140">
        <v>98.390454587825872</v>
      </c>
      <c r="E60" s="138">
        <v>31542</v>
      </c>
      <c r="F60" s="140">
        <v>96.828856485034535</v>
      </c>
      <c r="G60" s="138">
        <v>123</v>
      </c>
      <c r="H60" s="140">
        <v>91.111111111111114</v>
      </c>
      <c r="I60" s="175"/>
    </row>
    <row r="61" spans="1:9" s="185" customFormat="1" x14ac:dyDescent="0.25">
      <c r="A61" s="175"/>
      <c r="B61" s="175" t="s">
        <v>254</v>
      </c>
      <c r="C61" s="56">
        <v>509</v>
      </c>
      <c r="D61" s="140">
        <v>1.5815803374452351</v>
      </c>
      <c r="E61" s="138">
        <v>1006</v>
      </c>
      <c r="F61" s="140">
        <v>3.0882578664620106</v>
      </c>
      <c r="G61" s="138">
        <v>12</v>
      </c>
      <c r="H61" s="140">
        <v>8.8888888888888893</v>
      </c>
      <c r="I61" s="175"/>
    </row>
    <row r="62" spans="1:9" s="185" customFormat="1" x14ac:dyDescent="0.25">
      <c r="A62" s="175"/>
      <c r="B62" s="175" t="s">
        <v>255</v>
      </c>
      <c r="C62" s="56">
        <v>9</v>
      </c>
      <c r="D62" s="140">
        <v>2.7965074728894139E-2</v>
      </c>
      <c r="E62" s="138">
        <v>27</v>
      </c>
      <c r="F62" s="140">
        <v>8.2885648503453563E-2</v>
      </c>
      <c r="G62" s="138">
        <v>0</v>
      </c>
      <c r="H62" s="140">
        <v>0</v>
      </c>
      <c r="I62" s="175"/>
    </row>
    <row r="63" spans="1:9" s="185" customFormat="1" x14ac:dyDescent="0.25">
      <c r="A63" s="175"/>
      <c r="B63" s="175" t="s">
        <v>256</v>
      </c>
      <c r="C63" s="56">
        <v>32183</v>
      </c>
      <c r="D63" s="138">
        <v>100</v>
      </c>
      <c r="E63" s="138">
        <v>32575</v>
      </c>
      <c r="F63" s="138">
        <v>100</v>
      </c>
      <c r="G63" s="138">
        <v>135</v>
      </c>
      <c r="H63" s="138">
        <v>100</v>
      </c>
      <c r="I63" s="175"/>
    </row>
    <row r="64" spans="1:9" x14ac:dyDescent="0.25">
      <c r="B64" s="29"/>
      <c r="C64" s="76"/>
      <c r="D64" s="76"/>
      <c r="E64" s="76"/>
      <c r="F64" s="76"/>
      <c r="G64" s="76"/>
      <c r="H64" s="76"/>
    </row>
    <row r="65" spans="1:6" x14ac:dyDescent="0.25">
      <c r="A65" s="1" t="s">
        <v>0</v>
      </c>
      <c r="B65" s="1" t="s">
        <v>1</v>
      </c>
      <c r="F65" s="78"/>
    </row>
    <row r="66" spans="1:6" x14ac:dyDescent="0.25">
      <c r="A66" s="21" t="s">
        <v>2</v>
      </c>
      <c r="B66" s="21" t="s">
        <v>3</v>
      </c>
    </row>
  </sheetData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/>
  </sheetViews>
  <sheetFormatPr defaultColWidth="9.140625" defaultRowHeight="15" x14ac:dyDescent="0.25"/>
  <cols>
    <col min="1" max="1" width="23.140625" style="73" customWidth="1"/>
    <col min="2" max="2" width="10.5703125" style="73" customWidth="1"/>
    <col min="3" max="8" width="10.7109375" style="73" customWidth="1"/>
    <col min="9" max="9" width="14.85546875" style="73" bestFit="1" customWidth="1"/>
    <col min="10" max="10" width="9.5703125" style="73" bestFit="1" customWidth="1"/>
    <col min="11" max="11" width="14" style="73" customWidth="1"/>
    <col min="12" max="12" width="12.42578125" style="73" customWidth="1"/>
    <col min="13" max="13" width="7.5703125" style="73" customWidth="1"/>
    <col min="14" max="14" width="11.140625" style="73" customWidth="1"/>
    <col min="15" max="15" width="9.140625" style="73"/>
    <col min="16" max="16" width="8.5703125" style="73" bestFit="1" customWidth="1"/>
    <col min="17" max="16384" width="9.140625" style="73"/>
  </cols>
  <sheetData>
    <row r="1" spans="1:11" s="141" customFormat="1" x14ac:dyDescent="0.25">
      <c r="A1" s="73" t="s">
        <v>257</v>
      </c>
      <c r="B1" s="29" t="s">
        <v>234</v>
      </c>
    </row>
    <row r="2" spans="1:11" s="141" customFormat="1" x14ac:dyDescent="0.25">
      <c r="B2" s="141" t="s">
        <v>235</v>
      </c>
    </row>
    <row r="3" spans="1:11" s="141" customFormat="1" x14ac:dyDescent="0.25"/>
    <row r="4" spans="1:11" s="141" customFormat="1" x14ac:dyDescent="0.25">
      <c r="A4" s="258" t="s">
        <v>27</v>
      </c>
      <c r="B4" s="258" t="s">
        <v>17</v>
      </c>
      <c r="C4" s="258"/>
      <c r="D4" s="258"/>
      <c r="E4" s="258"/>
      <c r="F4" s="258"/>
      <c r="G4" s="258"/>
      <c r="H4" s="258"/>
      <c r="I4" s="258"/>
      <c r="J4" s="73"/>
    </row>
    <row r="5" spans="1:11" s="141" customFormat="1" x14ac:dyDescent="0.25">
      <c r="A5" s="258"/>
      <c r="B5" s="260" t="s">
        <v>43</v>
      </c>
      <c r="C5" s="260"/>
      <c r="D5" s="260"/>
      <c r="E5" s="260"/>
      <c r="F5" s="260"/>
      <c r="G5" s="260"/>
      <c r="H5" s="260"/>
      <c r="I5" s="260"/>
      <c r="J5" s="73" t="s">
        <v>19</v>
      </c>
    </row>
    <row r="6" spans="1:11" s="141" customFormat="1" x14ac:dyDescent="0.25">
      <c r="A6" s="260" t="s">
        <v>26</v>
      </c>
      <c r="B6" s="145" t="s">
        <v>10</v>
      </c>
      <c r="C6" s="258" t="s">
        <v>162</v>
      </c>
      <c r="D6" s="258" t="s">
        <v>164</v>
      </c>
      <c r="E6" s="258" t="s">
        <v>165</v>
      </c>
      <c r="F6" s="258" t="s">
        <v>166</v>
      </c>
      <c r="G6" s="258" t="s">
        <v>167</v>
      </c>
      <c r="H6" s="258" t="s">
        <v>168</v>
      </c>
      <c r="I6" s="145" t="s">
        <v>163</v>
      </c>
      <c r="J6" s="73"/>
    </row>
    <row r="7" spans="1:11" s="141" customFormat="1" x14ac:dyDescent="0.25">
      <c r="A7" s="260"/>
      <c r="B7" s="146" t="s">
        <v>40</v>
      </c>
      <c r="C7" s="258"/>
      <c r="D7" s="258"/>
      <c r="E7" s="258"/>
      <c r="F7" s="258"/>
      <c r="G7" s="258"/>
      <c r="H7" s="258"/>
      <c r="I7" s="146" t="s">
        <v>39</v>
      </c>
      <c r="J7" s="73"/>
    </row>
    <row r="8" spans="1:11" s="141" customFormat="1" x14ac:dyDescent="0.25">
      <c r="A8" s="148" t="s">
        <v>169</v>
      </c>
      <c r="B8" s="35">
        <v>11</v>
      </c>
      <c r="C8" s="35">
        <v>5</v>
      </c>
      <c r="D8" s="35">
        <v>5</v>
      </c>
      <c r="E8" s="35">
        <v>1</v>
      </c>
      <c r="F8" s="35">
        <v>0</v>
      </c>
      <c r="G8" s="49">
        <v>0</v>
      </c>
      <c r="H8" s="76">
        <v>0</v>
      </c>
      <c r="I8" s="49">
        <v>0</v>
      </c>
      <c r="J8" s="76"/>
    </row>
    <row r="9" spans="1:11" s="141" customFormat="1" x14ac:dyDescent="0.25">
      <c r="A9" s="148" t="s">
        <v>15</v>
      </c>
      <c r="B9" s="102">
        <v>3.376926383004851E-2</v>
      </c>
      <c r="C9" s="78">
        <v>45.454545454545453</v>
      </c>
      <c r="D9" s="78">
        <v>45.454545454545453</v>
      </c>
      <c r="E9" s="78">
        <v>9.0909090909090917</v>
      </c>
      <c r="F9" s="78">
        <v>0</v>
      </c>
      <c r="G9" s="78">
        <v>0</v>
      </c>
      <c r="H9" s="78">
        <v>0</v>
      </c>
      <c r="I9" s="53">
        <v>0</v>
      </c>
      <c r="J9" s="76"/>
      <c r="K9" s="142"/>
    </row>
    <row r="10" spans="1:11" s="141" customFormat="1" x14ac:dyDescent="0.25">
      <c r="A10" s="148" t="s">
        <v>170</v>
      </c>
      <c r="B10" s="35">
        <v>104</v>
      </c>
      <c r="C10" s="76">
        <v>0</v>
      </c>
      <c r="D10" s="35">
        <v>80</v>
      </c>
      <c r="E10" s="35">
        <v>21</v>
      </c>
      <c r="F10" s="35">
        <v>3</v>
      </c>
      <c r="G10" s="49">
        <v>0</v>
      </c>
      <c r="H10" s="76">
        <v>0</v>
      </c>
      <c r="I10" s="49">
        <v>0</v>
      </c>
      <c r="J10" s="76"/>
      <c r="K10" s="142"/>
    </row>
    <row r="11" spans="1:11" s="141" customFormat="1" x14ac:dyDescent="0.25">
      <c r="A11" s="148" t="s">
        <v>15</v>
      </c>
      <c r="B11" s="78">
        <v>0.31927303984773131</v>
      </c>
      <c r="C11" s="78">
        <v>0</v>
      </c>
      <c r="D11" s="78">
        <v>76.923076923076934</v>
      </c>
      <c r="E11" s="78">
        <v>20.192307692307693</v>
      </c>
      <c r="F11" s="78">
        <v>2.8846153846153846</v>
      </c>
      <c r="G11" s="78">
        <v>0</v>
      </c>
      <c r="H11" s="78">
        <v>0</v>
      </c>
      <c r="I11" s="53">
        <v>0</v>
      </c>
      <c r="J11" s="76"/>
      <c r="K11" s="142"/>
    </row>
    <row r="12" spans="1:11" s="141" customFormat="1" x14ac:dyDescent="0.25">
      <c r="A12" s="148" t="s">
        <v>171</v>
      </c>
      <c r="B12" s="35">
        <v>147</v>
      </c>
      <c r="C12" s="76">
        <v>0</v>
      </c>
      <c r="D12" s="35">
        <v>27</v>
      </c>
      <c r="E12" s="35">
        <v>90</v>
      </c>
      <c r="F12" s="35">
        <v>30</v>
      </c>
      <c r="G12" s="49">
        <v>0</v>
      </c>
      <c r="H12" s="76">
        <v>0</v>
      </c>
      <c r="I12" s="49">
        <v>0</v>
      </c>
      <c r="J12" s="76"/>
      <c r="K12" s="142"/>
    </row>
    <row r="13" spans="1:11" s="141" customFormat="1" x14ac:dyDescent="0.25">
      <c r="A13" s="148" t="s">
        <v>15</v>
      </c>
      <c r="B13" s="78">
        <v>0.45128016209246635</v>
      </c>
      <c r="C13" s="78">
        <v>0</v>
      </c>
      <c r="D13" s="78">
        <v>18.367346938775512</v>
      </c>
      <c r="E13" s="78">
        <v>61.224489795918366</v>
      </c>
      <c r="F13" s="78">
        <v>20.408163265306122</v>
      </c>
      <c r="G13" s="78">
        <v>0</v>
      </c>
      <c r="H13" s="78">
        <v>0</v>
      </c>
      <c r="I13" s="53">
        <v>0</v>
      </c>
      <c r="J13" s="76"/>
      <c r="K13" s="142"/>
    </row>
    <row r="14" spans="1:11" s="141" customFormat="1" x14ac:dyDescent="0.25">
      <c r="A14" s="148" t="s">
        <v>172</v>
      </c>
      <c r="B14" s="35">
        <v>346</v>
      </c>
      <c r="C14" s="76">
        <v>0</v>
      </c>
      <c r="D14" s="76">
        <v>0</v>
      </c>
      <c r="E14" s="35">
        <v>54</v>
      </c>
      <c r="F14" s="35">
        <v>254</v>
      </c>
      <c r="G14" s="35">
        <v>38</v>
      </c>
      <c r="H14" s="49">
        <v>0</v>
      </c>
      <c r="I14" s="49">
        <v>0</v>
      </c>
      <c r="J14" s="76"/>
      <c r="K14" s="142"/>
    </row>
    <row r="15" spans="1:11" s="141" customFormat="1" x14ac:dyDescent="0.25">
      <c r="A15" s="148" t="s">
        <v>15</v>
      </c>
      <c r="B15" s="78">
        <v>1.0621968441087986</v>
      </c>
      <c r="C15" s="78">
        <v>0</v>
      </c>
      <c r="D15" s="78">
        <v>0</v>
      </c>
      <c r="E15" s="78">
        <v>15.606936416184972</v>
      </c>
      <c r="F15" s="78">
        <v>73.410404624277461</v>
      </c>
      <c r="G15" s="78">
        <v>10.982658959537572</v>
      </c>
      <c r="H15" s="78">
        <v>0</v>
      </c>
      <c r="I15" s="53">
        <v>0</v>
      </c>
      <c r="J15" s="76"/>
      <c r="K15" s="142"/>
    </row>
    <row r="16" spans="1:11" s="141" customFormat="1" x14ac:dyDescent="0.25">
      <c r="A16" s="148" t="s">
        <v>173</v>
      </c>
      <c r="B16" s="35">
        <v>1129</v>
      </c>
      <c r="C16" s="76">
        <v>0</v>
      </c>
      <c r="D16" s="76">
        <v>0</v>
      </c>
      <c r="E16" s="35">
        <v>6</v>
      </c>
      <c r="F16" s="35">
        <v>559</v>
      </c>
      <c r="G16" s="35">
        <v>562</v>
      </c>
      <c r="H16" s="35">
        <v>2</v>
      </c>
      <c r="I16" s="49">
        <v>0</v>
      </c>
      <c r="J16" s="76"/>
      <c r="K16" s="142"/>
    </row>
    <row r="17" spans="1:11" s="141" customFormat="1" x14ac:dyDescent="0.25">
      <c r="A17" s="148" t="s">
        <v>15</v>
      </c>
      <c r="B17" s="78">
        <v>3.4659544421931603</v>
      </c>
      <c r="C17" s="78">
        <v>0</v>
      </c>
      <c r="D17" s="78">
        <v>0</v>
      </c>
      <c r="E17" s="78">
        <v>0.53144375553587242</v>
      </c>
      <c r="F17" s="78">
        <v>49.512843224092116</v>
      </c>
      <c r="G17" s="78">
        <v>49.778565101860053</v>
      </c>
      <c r="H17" s="78">
        <v>0.17714791851195749</v>
      </c>
      <c r="I17" s="53">
        <v>0</v>
      </c>
      <c r="J17" s="76"/>
      <c r="K17" s="142"/>
    </row>
    <row r="18" spans="1:11" s="141" customFormat="1" x14ac:dyDescent="0.25">
      <c r="A18" s="148" t="s">
        <v>174</v>
      </c>
      <c r="B18" s="35">
        <v>4377</v>
      </c>
      <c r="C18" s="76">
        <v>0</v>
      </c>
      <c r="D18" s="76">
        <v>0</v>
      </c>
      <c r="E18" s="35">
        <v>0</v>
      </c>
      <c r="F18" s="30">
        <v>652</v>
      </c>
      <c r="G18" s="35">
        <v>3694</v>
      </c>
      <c r="H18" s="30">
        <v>31</v>
      </c>
      <c r="I18" s="49">
        <v>0</v>
      </c>
      <c r="J18" s="76"/>
      <c r="K18" s="142"/>
    </row>
    <row r="19" spans="1:11" s="141" customFormat="1" x14ac:dyDescent="0.25">
      <c r="A19" s="148" t="s">
        <v>15</v>
      </c>
      <c r="B19" s="78">
        <v>13.437097071283846</v>
      </c>
      <c r="C19" s="78">
        <v>0</v>
      </c>
      <c r="D19" s="78">
        <v>0</v>
      </c>
      <c r="E19" s="78">
        <v>0</v>
      </c>
      <c r="F19" s="78">
        <v>14.896047521133196</v>
      </c>
      <c r="G19" s="78">
        <v>84.395704820653421</v>
      </c>
      <c r="H19" s="78">
        <v>0.7082476582133882</v>
      </c>
      <c r="I19" s="53">
        <v>0</v>
      </c>
      <c r="J19" s="76"/>
      <c r="K19" s="142"/>
    </row>
    <row r="20" spans="1:11" s="141" customFormat="1" x14ac:dyDescent="0.25">
      <c r="A20" s="148" t="s">
        <v>175</v>
      </c>
      <c r="B20" s="49">
        <v>11703</v>
      </c>
      <c r="C20" s="73">
        <v>0</v>
      </c>
      <c r="D20" s="31">
        <v>0</v>
      </c>
      <c r="E20" s="31">
        <v>0</v>
      </c>
      <c r="F20" s="30">
        <v>260</v>
      </c>
      <c r="G20" s="35">
        <v>11294</v>
      </c>
      <c r="H20" s="30">
        <v>150</v>
      </c>
      <c r="I20" s="49">
        <v>0</v>
      </c>
      <c r="J20" s="76"/>
      <c r="K20" s="142"/>
    </row>
    <row r="21" spans="1:11" s="141" customFormat="1" x14ac:dyDescent="0.25">
      <c r="A21" s="148" t="s">
        <v>15</v>
      </c>
      <c r="B21" s="78">
        <v>35.927426782096148</v>
      </c>
      <c r="C21" s="78">
        <v>0</v>
      </c>
      <c r="D21" s="78">
        <v>0</v>
      </c>
      <c r="E21" s="78">
        <v>0</v>
      </c>
      <c r="F21" s="78">
        <v>2.2216525677176793</v>
      </c>
      <c r="G21" s="78">
        <v>96.496624797060576</v>
      </c>
      <c r="H21" s="78">
        <v>1.2817226352217379</v>
      </c>
      <c r="I21" s="53">
        <v>0</v>
      </c>
      <c r="J21" s="76"/>
      <c r="K21" s="142"/>
    </row>
    <row r="22" spans="1:11" s="141" customFormat="1" x14ac:dyDescent="0.25">
      <c r="A22" s="148" t="s">
        <v>176</v>
      </c>
      <c r="B22" s="35">
        <v>10777</v>
      </c>
      <c r="C22" s="73">
        <v>0</v>
      </c>
      <c r="D22" s="31">
        <v>0</v>
      </c>
      <c r="E22" s="31">
        <v>0</v>
      </c>
      <c r="F22" s="30">
        <v>57</v>
      </c>
      <c r="G22" s="35">
        <v>10516</v>
      </c>
      <c r="H22" s="30">
        <v>204</v>
      </c>
      <c r="I22" s="49">
        <v>0</v>
      </c>
      <c r="J22" s="76"/>
      <c r="K22" s="142"/>
    </row>
    <row r="23" spans="1:11" s="141" customFormat="1" x14ac:dyDescent="0.25">
      <c r="A23" s="148" t="s">
        <v>15</v>
      </c>
      <c r="B23" s="78">
        <v>33.084668754221155</v>
      </c>
      <c r="C23" s="78">
        <v>0</v>
      </c>
      <c r="D23" s="78">
        <v>0</v>
      </c>
      <c r="E23" s="78">
        <v>0</v>
      </c>
      <c r="F23" s="78">
        <v>0.52890414772200056</v>
      </c>
      <c r="G23" s="78">
        <v>97.578175744641371</v>
      </c>
      <c r="H23" s="78">
        <v>1.8929201076366335</v>
      </c>
      <c r="I23" s="53">
        <v>0</v>
      </c>
      <c r="J23" s="76"/>
      <c r="K23" s="142"/>
    </row>
    <row r="24" spans="1:11" s="141" customFormat="1" x14ac:dyDescent="0.25">
      <c r="A24" s="148" t="s">
        <v>177</v>
      </c>
      <c r="B24" s="35">
        <v>3493</v>
      </c>
      <c r="C24" s="73">
        <v>0</v>
      </c>
      <c r="D24" s="31">
        <v>0</v>
      </c>
      <c r="E24" s="31">
        <v>0</v>
      </c>
      <c r="F24" s="30">
        <v>7</v>
      </c>
      <c r="G24" s="35">
        <v>3407</v>
      </c>
      <c r="H24" s="30">
        <v>79</v>
      </c>
      <c r="I24" s="49">
        <v>0</v>
      </c>
      <c r="J24" s="76"/>
      <c r="K24" s="142"/>
    </row>
    <row r="25" spans="1:11" s="141" customFormat="1" x14ac:dyDescent="0.25">
      <c r="A25" s="148" t="s">
        <v>15</v>
      </c>
      <c r="B25" s="78">
        <v>10.723276232578129</v>
      </c>
      <c r="C25" s="78">
        <v>0</v>
      </c>
      <c r="D25" s="78">
        <v>0</v>
      </c>
      <c r="E25" s="78">
        <v>0</v>
      </c>
      <c r="F25" s="78">
        <v>0.20040080160320639</v>
      </c>
      <c r="G25" s="78">
        <v>97.537933008874887</v>
      </c>
      <c r="H25" s="78">
        <v>2.2616661895219008</v>
      </c>
      <c r="I25" s="53">
        <v>0</v>
      </c>
      <c r="J25" s="76"/>
      <c r="K25" s="142"/>
    </row>
    <row r="26" spans="1:11" s="141" customFormat="1" x14ac:dyDescent="0.25">
      <c r="A26" s="148" t="s">
        <v>20</v>
      </c>
      <c r="B26" s="30">
        <v>487</v>
      </c>
      <c r="C26" s="73">
        <v>0</v>
      </c>
      <c r="D26" s="31">
        <v>0</v>
      </c>
      <c r="E26" s="31">
        <v>0</v>
      </c>
      <c r="F26" s="30">
        <v>2</v>
      </c>
      <c r="G26" s="30">
        <v>478</v>
      </c>
      <c r="H26" s="30">
        <v>7</v>
      </c>
      <c r="I26" s="49"/>
      <c r="J26" s="76"/>
      <c r="K26" s="142"/>
    </row>
    <row r="27" spans="1:11" s="141" customFormat="1" x14ac:dyDescent="0.25">
      <c r="A27" s="148" t="s">
        <v>15</v>
      </c>
      <c r="B27" s="78">
        <v>1.4950574077485113</v>
      </c>
      <c r="C27" s="78">
        <v>0</v>
      </c>
      <c r="D27" s="78">
        <v>0</v>
      </c>
      <c r="E27" s="78">
        <v>0</v>
      </c>
      <c r="F27" s="78">
        <v>0.41067761806981523</v>
      </c>
      <c r="G27" s="78">
        <v>98.151950718685839</v>
      </c>
      <c r="H27" s="78">
        <v>1.4373716632443532</v>
      </c>
      <c r="I27" s="53">
        <v>0</v>
      </c>
      <c r="J27" s="76"/>
      <c r="K27" s="142"/>
    </row>
    <row r="28" spans="1:11" s="141" customFormat="1" x14ac:dyDescent="0.25">
      <c r="A28" s="147" t="s">
        <v>178</v>
      </c>
      <c r="B28" s="50">
        <v>32575</v>
      </c>
      <c r="C28" s="50">
        <v>5</v>
      </c>
      <c r="D28" s="50">
        <v>112</v>
      </c>
      <c r="E28" s="50">
        <v>172</v>
      </c>
      <c r="F28" s="50">
        <v>1824</v>
      </c>
      <c r="G28" s="50">
        <v>29989</v>
      </c>
      <c r="H28" s="50">
        <v>473</v>
      </c>
      <c r="I28" s="54">
        <v>0</v>
      </c>
      <c r="J28" s="76"/>
      <c r="K28" s="142"/>
    </row>
    <row r="29" spans="1:11" s="141" customFormat="1" x14ac:dyDescent="0.25">
      <c r="A29" s="147" t="s">
        <v>15</v>
      </c>
      <c r="B29" s="135">
        <v>100</v>
      </c>
      <c r="C29" s="135">
        <v>1.5349665377294775E-2</v>
      </c>
      <c r="D29" s="135">
        <v>0.34383250445140295</v>
      </c>
      <c r="E29" s="135">
        <v>0.52802848897894028</v>
      </c>
      <c r="F29" s="135">
        <v>5.5995579296371343</v>
      </c>
      <c r="G29" s="135">
        <v>92.061153066863142</v>
      </c>
      <c r="H29" s="135">
        <v>1.4520783446920857</v>
      </c>
      <c r="I29" s="55">
        <v>0</v>
      </c>
      <c r="J29" s="76"/>
      <c r="K29" s="142"/>
    </row>
    <row r="30" spans="1:11" s="141" customFormat="1" x14ac:dyDescent="0.25">
      <c r="B30" s="143"/>
      <c r="C30" s="143"/>
      <c r="D30" s="143"/>
      <c r="E30" s="143"/>
      <c r="F30" s="143"/>
      <c r="G30" s="143"/>
      <c r="H30" s="143"/>
      <c r="I30" s="1"/>
      <c r="J30" s="143"/>
    </row>
    <row r="31" spans="1:11" s="141" customFormat="1" x14ac:dyDescent="0.25">
      <c r="A31" s="141" t="s">
        <v>0</v>
      </c>
      <c r="B31" s="141" t="s">
        <v>1</v>
      </c>
    </row>
    <row r="32" spans="1:11" s="141" customFormat="1" x14ac:dyDescent="0.25">
      <c r="A32" s="141" t="s">
        <v>2</v>
      </c>
      <c r="B32" s="141" t="s">
        <v>3</v>
      </c>
    </row>
    <row r="33" spans="2:7" s="141" customFormat="1" x14ac:dyDescent="0.25">
      <c r="G33" s="144"/>
    </row>
    <row r="34" spans="2:7" x14ac:dyDescent="0.25">
      <c r="B34" s="76"/>
      <c r="G34" s="76"/>
    </row>
    <row r="35" spans="2:7" x14ac:dyDescent="0.25">
      <c r="B35" s="76"/>
    </row>
  </sheetData>
  <mergeCells count="10">
    <mergeCell ref="A4:A5"/>
    <mergeCell ref="A6:A7"/>
    <mergeCell ref="B5:I5"/>
    <mergeCell ref="B4:I4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ColWidth="9.140625" defaultRowHeight="15" x14ac:dyDescent="0.25"/>
  <cols>
    <col min="1" max="1" width="20.42578125" style="156" customWidth="1"/>
    <col min="2" max="11" width="10.7109375" style="156" customWidth="1"/>
    <col min="12" max="12" width="13.28515625" style="156" customWidth="1"/>
    <col min="13" max="16384" width="9.140625" style="156"/>
  </cols>
  <sheetData>
    <row r="1" spans="1:24" x14ac:dyDescent="0.25">
      <c r="A1" s="151" t="s">
        <v>108</v>
      </c>
      <c r="B1" s="151" t="s">
        <v>236</v>
      </c>
    </row>
    <row r="2" spans="1:24" x14ac:dyDescent="0.25">
      <c r="A2" s="151"/>
      <c r="B2" s="150" t="s">
        <v>237</v>
      </c>
    </row>
    <row r="3" spans="1:24" x14ac:dyDescent="0.25">
      <c r="A3" s="151"/>
    </row>
    <row r="4" spans="1:24" x14ac:dyDescent="0.25">
      <c r="A4" s="262" t="s">
        <v>27</v>
      </c>
      <c r="B4" s="262" t="s">
        <v>35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</row>
    <row r="5" spans="1:24" x14ac:dyDescent="0.25">
      <c r="A5" s="262"/>
      <c r="B5" s="261" t="s">
        <v>42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151" t="s">
        <v>19</v>
      </c>
    </row>
    <row r="6" spans="1:24" x14ac:dyDescent="0.25">
      <c r="A6" s="261" t="s">
        <v>26</v>
      </c>
      <c r="B6" s="160" t="s">
        <v>10</v>
      </c>
      <c r="C6" s="262" t="s">
        <v>179</v>
      </c>
      <c r="D6" s="262" t="s">
        <v>180</v>
      </c>
      <c r="E6" s="262" t="s">
        <v>181</v>
      </c>
      <c r="F6" s="262" t="s">
        <v>182</v>
      </c>
      <c r="G6" s="262" t="s">
        <v>183</v>
      </c>
      <c r="H6" s="262" t="s">
        <v>184</v>
      </c>
      <c r="I6" s="262" t="s">
        <v>185</v>
      </c>
      <c r="J6" s="262" t="s">
        <v>186</v>
      </c>
      <c r="K6" s="262" t="s">
        <v>41</v>
      </c>
      <c r="L6" s="161" t="s">
        <v>18</v>
      </c>
      <c r="N6" s="162"/>
      <c r="O6" s="261"/>
      <c r="P6" s="261"/>
      <c r="Q6" s="261"/>
      <c r="R6" s="261"/>
      <c r="S6" s="261"/>
      <c r="T6" s="261"/>
      <c r="U6" s="261"/>
      <c r="V6" s="261"/>
      <c r="W6" s="261"/>
      <c r="X6" s="162"/>
    </row>
    <row r="7" spans="1:24" x14ac:dyDescent="0.25">
      <c r="A7" s="261"/>
      <c r="B7" s="162" t="s">
        <v>40</v>
      </c>
      <c r="C7" s="262"/>
      <c r="D7" s="262"/>
      <c r="E7" s="262"/>
      <c r="F7" s="262"/>
      <c r="G7" s="262"/>
      <c r="H7" s="262"/>
      <c r="I7" s="262"/>
      <c r="J7" s="262"/>
      <c r="K7" s="262"/>
      <c r="L7" s="162" t="s">
        <v>39</v>
      </c>
      <c r="M7" s="149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</row>
    <row r="8" spans="1:24" x14ac:dyDescent="0.25">
      <c r="A8" s="159" t="s">
        <v>169</v>
      </c>
      <c r="B8" s="152">
        <v>11</v>
      </c>
      <c r="C8" s="158">
        <v>0</v>
      </c>
      <c r="D8" s="158">
        <v>0</v>
      </c>
      <c r="E8" s="152">
        <v>1</v>
      </c>
      <c r="F8" s="152">
        <v>5</v>
      </c>
      <c r="G8" s="152">
        <v>3</v>
      </c>
      <c r="H8" s="152">
        <v>1</v>
      </c>
      <c r="I8" s="152">
        <v>0</v>
      </c>
      <c r="J8" s="153">
        <v>1</v>
      </c>
      <c r="K8" s="153">
        <v>0</v>
      </c>
      <c r="L8" s="163">
        <v>0</v>
      </c>
      <c r="M8" s="149"/>
      <c r="N8" s="158"/>
    </row>
    <row r="9" spans="1:24" x14ac:dyDescent="0.25">
      <c r="A9" s="159" t="s">
        <v>15</v>
      </c>
      <c r="B9" s="164">
        <v>3.376926383004851E-2</v>
      </c>
      <c r="C9" s="164">
        <v>0</v>
      </c>
      <c r="D9" s="164">
        <v>0</v>
      </c>
      <c r="E9" s="164">
        <v>9.0909090909090917</v>
      </c>
      <c r="F9" s="164">
        <v>45.454545454545453</v>
      </c>
      <c r="G9" s="164">
        <v>27.27272727272727</v>
      </c>
      <c r="H9" s="164">
        <v>9.0909090909090917</v>
      </c>
      <c r="I9" s="164">
        <v>0</v>
      </c>
      <c r="J9" s="164">
        <v>9.0909090909090917</v>
      </c>
      <c r="K9" s="164">
        <v>0</v>
      </c>
      <c r="L9" s="165">
        <v>0</v>
      </c>
      <c r="M9" s="149"/>
      <c r="N9" s="158"/>
    </row>
    <row r="10" spans="1:24" x14ac:dyDescent="0.25">
      <c r="A10" s="159" t="s">
        <v>170</v>
      </c>
      <c r="B10" s="152">
        <v>104</v>
      </c>
      <c r="C10" s="158">
        <v>0</v>
      </c>
      <c r="D10" s="152">
        <v>2</v>
      </c>
      <c r="E10" s="152">
        <v>11</v>
      </c>
      <c r="F10" s="152">
        <v>22</v>
      </c>
      <c r="G10" s="152">
        <v>34</v>
      </c>
      <c r="H10" s="152">
        <v>28</v>
      </c>
      <c r="I10" s="152">
        <v>6</v>
      </c>
      <c r="J10" s="152">
        <v>1</v>
      </c>
      <c r="K10" s="153">
        <v>0</v>
      </c>
      <c r="L10" s="163">
        <v>0</v>
      </c>
      <c r="M10" s="149"/>
      <c r="N10" s="158"/>
    </row>
    <row r="11" spans="1:24" x14ac:dyDescent="0.25">
      <c r="A11" s="159" t="s">
        <v>15</v>
      </c>
      <c r="B11" s="164">
        <v>13</v>
      </c>
      <c r="C11" s="164">
        <v>0</v>
      </c>
      <c r="D11" s="164">
        <v>1.9230769230769231</v>
      </c>
      <c r="E11" s="164">
        <v>10.576923076923077</v>
      </c>
      <c r="F11" s="164">
        <v>21.153846153846153</v>
      </c>
      <c r="G11" s="164">
        <v>32.692307692307693</v>
      </c>
      <c r="H11" s="164">
        <v>26.923076923076923</v>
      </c>
      <c r="I11" s="164">
        <v>5.7692307692307692</v>
      </c>
      <c r="J11" s="164">
        <v>0.96153846153846156</v>
      </c>
      <c r="K11" s="164">
        <v>0</v>
      </c>
      <c r="L11" s="165">
        <v>0</v>
      </c>
      <c r="M11" s="149"/>
      <c r="N11" s="158"/>
    </row>
    <row r="12" spans="1:24" x14ac:dyDescent="0.25">
      <c r="A12" s="159" t="s">
        <v>171</v>
      </c>
      <c r="B12" s="152">
        <v>147</v>
      </c>
      <c r="C12" s="158">
        <v>0</v>
      </c>
      <c r="D12" s="152">
        <v>3</v>
      </c>
      <c r="E12" s="152">
        <v>10</v>
      </c>
      <c r="F12" s="152">
        <v>37</v>
      </c>
      <c r="G12" s="152">
        <v>51</v>
      </c>
      <c r="H12" s="152">
        <v>35</v>
      </c>
      <c r="I12" s="152">
        <v>11</v>
      </c>
      <c r="J12" s="153">
        <v>0</v>
      </c>
      <c r="K12" s="153">
        <v>0</v>
      </c>
      <c r="L12" s="163">
        <v>0</v>
      </c>
      <c r="M12" s="149"/>
      <c r="N12" s="158"/>
    </row>
    <row r="13" spans="1:24" x14ac:dyDescent="0.25">
      <c r="A13" s="159" t="s">
        <v>15</v>
      </c>
      <c r="B13" s="164">
        <v>0.45128016209246635</v>
      </c>
      <c r="C13" s="164">
        <v>0</v>
      </c>
      <c r="D13" s="164">
        <v>2.0408163265306123</v>
      </c>
      <c r="E13" s="164">
        <v>6.8027210884353746</v>
      </c>
      <c r="F13" s="164">
        <v>25.170068027210885</v>
      </c>
      <c r="G13" s="164">
        <v>34.693877551020407</v>
      </c>
      <c r="H13" s="164">
        <v>23.809523809523807</v>
      </c>
      <c r="I13" s="164">
        <v>7.4829931972789119</v>
      </c>
      <c r="J13" s="164">
        <v>0</v>
      </c>
      <c r="K13" s="164">
        <v>0</v>
      </c>
      <c r="L13" s="165">
        <v>0</v>
      </c>
      <c r="M13" s="149"/>
      <c r="N13" s="158"/>
    </row>
    <row r="14" spans="1:24" x14ac:dyDescent="0.25">
      <c r="A14" s="159" t="s">
        <v>172</v>
      </c>
      <c r="B14" s="152">
        <v>346</v>
      </c>
      <c r="C14" s="158">
        <v>0</v>
      </c>
      <c r="D14" s="152">
        <v>19</v>
      </c>
      <c r="E14" s="152">
        <v>26</v>
      </c>
      <c r="F14" s="152">
        <v>92</v>
      </c>
      <c r="G14" s="152">
        <v>103</v>
      </c>
      <c r="H14" s="152">
        <v>70</v>
      </c>
      <c r="I14" s="152">
        <v>32</v>
      </c>
      <c r="J14" s="152">
        <v>4</v>
      </c>
      <c r="K14" s="152">
        <v>0</v>
      </c>
      <c r="L14" s="163">
        <v>0</v>
      </c>
      <c r="M14" s="149"/>
      <c r="N14" s="158"/>
    </row>
    <row r="15" spans="1:24" x14ac:dyDescent="0.25">
      <c r="A15" s="159" t="s">
        <v>15</v>
      </c>
      <c r="B15" s="164">
        <v>1.0621968441087986</v>
      </c>
      <c r="C15" s="164">
        <v>0</v>
      </c>
      <c r="D15" s="164">
        <v>5.4913294797687859</v>
      </c>
      <c r="E15" s="164">
        <v>7.5144508670520231</v>
      </c>
      <c r="F15" s="164">
        <v>26.589595375722542</v>
      </c>
      <c r="G15" s="164">
        <v>29.76878612716763</v>
      </c>
      <c r="H15" s="164">
        <v>20.23121387283237</v>
      </c>
      <c r="I15" s="164">
        <v>9.2485549132947966</v>
      </c>
      <c r="J15" s="164">
        <v>1.1560693641618496</v>
      </c>
      <c r="K15" s="164">
        <v>0</v>
      </c>
      <c r="L15" s="165">
        <v>0</v>
      </c>
      <c r="M15" s="149"/>
      <c r="N15" s="158"/>
    </row>
    <row r="16" spans="1:24" x14ac:dyDescent="0.25">
      <c r="A16" s="159" t="s">
        <v>173</v>
      </c>
      <c r="B16" s="152">
        <v>1129</v>
      </c>
      <c r="C16" s="152">
        <v>0</v>
      </c>
      <c r="D16" s="152">
        <v>43</v>
      </c>
      <c r="E16" s="152">
        <v>149</v>
      </c>
      <c r="F16" s="152">
        <v>301</v>
      </c>
      <c r="G16" s="152">
        <v>338</v>
      </c>
      <c r="H16" s="152">
        <v>226</v>
      </c>
      <c r="I16" s="152">
        <v>63</v>
      </c>
      <c r="J16" s="152">
        <v>9</v>
      </c>
      <c r="K16" s="152">
        <v>0</v>
      </c>
      <c r="L16" s="163">
        <v>0</v>
      </c>
      <c r="M16" s="149"/>
      <c r="N16" s="158"/>
    </row>
    <row r="17" spans="1:14" x14ac:dyDescent="0.25">
      <c r="A17" s="159" t="s">
        <v>15</v>
      </c>
      <c r="B17" s="164">
        <v>3.4659544421931603</v>
      </c>
      <c r="C17" s="164">
        <v>0</v>
      </c>
      <c r="D17" s="164">
        <v>3.8086802480070863</v>
      </c>
      <c r="E17" s="164">
        <v>13.197519929140833</v>
      </c>
      <c r="F17" s="164">
        <v>26.660761736049604</v>
      </c>
      <c r="G17" s="164">
        <v>29.937998228520811</v>
      </c>
      <c r="H17" s="164">
        <v>20.017714791851198</v>
      </c>
      <c r="I17" s="164">
        <v>5.5801594331266609</v>
      </c>
      <c r="J17" s="164">
        <v>0.79716563330380874</v>
      </c>
      <c r="K17" s="164">
        <v>0</v>
      </c>
      <c r="L17" s="165">
        <v>0</v>
      </c>
      <c r="M17" s="149"/>
      <c r="N17" s="158"/>
    </row>
    <row r="18" spans="1:14" x14ac:dyDescent="0.25">
      <c r="A18" s="159" t="s">
        <v>174</v>
      </c>
      <c r="B18" s="152">
        <v>4377</v>
      </c>
      <c r="C18" s="158">
        <v>1</v>
      </c>
      <c r="D18" s="152">
        <v>150</v>
      </c>
      <c r="E18" s="152">
        <v>545</v>
      </c>
      <c r="F18" s="152">
        <v>1267</v>
      </c>
      <c r="G18" s="152">
        <v>1310</v>
      </c>
      <c r="H18" s="152">
        <v>884</v>
      </c>
      <c r="I18" s="152">
        <v>204</v>
      </c>
      <c r="J18" s="152">
        <v>14</v>
      </c>
      <c r="K18" s="152">
        <v>2</v>
      </c>
      <c r="L18" s="163">
        <v>0</v>
      </c>
      <c r="M18" s="149"/>
      <c r="N18" s="158"/>
    </row>
    <row r="19" spans="1:14" x14ac:dyDescent="0.25">
      <c r="A19" s="159" t="s">
        <v>15</v>
      </c>
      <c r="B19" s="164">
        <v>13.437097071283846</v>
      </c>
      <c r="C19" s="164">
        <v>2.2846698652044781E-2</v>
      </c>
      <c r="D19" s="164">
        <v>3.4270047978067169</v>
      </c>
      <c r="E19" s="164">
        <v>12.451450765364406</v>
      </c>
      <c r="F19" s="164">
        <v>28.946767192140737</v>
      </c>
      <c r="G19" s="164">
        <v>29.929175234178661</v>
      </c>
      <c r="H19" s="164">
        <v>20.196481608407584</v>
      </c>
      <c r="I19" s="164">
        <v>4.660726525017135</v>
      </c>
      <c r="J19" s="164">
        <v>0.31985378112862689</v>
      </c>
      <c r="K19" s="164">
        <v>4.5693397304089563E-2</v>
      </c>
      <c r="L19" s="165">
        <v>0</v>
      </c>
      <c r="M19" s="149"/>
      <c r="N19" s="158"/>
    </row>
    <row r="20" spans="1:14" x14ac:dyDescent="0.25">
      <c r="A20" s="159" t="s">
        <v>175</v>
      </c>
      <c r="B20" s="152">
        <v>11703</v>
      </c>
      <c r="C20" s="158">
        <v>2</v>
      </c>
      <c r="D20" s="152">
        <v>230</v>
      </c>
      <c r="E20" s="152">
        <v>1262</v>
      </c>
      <c r="F20" s="152">
        <v>3516</v>
      </c>
      <c r="G20" s="152">
        <v>3912</v>
      </c>
      <c r="H20" s="152">
        <v>2219</v>
      </c>
      <c r="I20" s="152">
        <v>523</v>
      </c>
      <c r="J20" s="152">
        <v>40</v>
      </c>
      <c r="K20" s="153">
        <v>0</v>
      </c>
      <c r="L20" s="163">
        <v>0</v>
      </c>
      <c r="M20" s="149"/>
      <c r="N20" s="158"/>
    </row>
    <row r="21" spans="1:14" x14ac:dyDescent="0.25">
      <c r="A21" s="159" t="s">
        <v>15</v>
      </c>
      <c r="B21" s="164">
        <v>35.927426782096148</v>
      </c>
      <c r="C21" s="164">
        <v>1.7089635136289839E-2</v>
      </c>
      <c r="D21" s="164">
        <v>1.9653080406733316</v>
      </c>
      <c r="E21" s="164">
        <v>10.775014953430745</v>
      </c>
      <c r="F21" s="164">
        <v>30.043578569597539</v>
      </c>
      <c r="G21" s="164">
        <v>33.427326326582929</v>
      </c>
      <c r="H21" s="164">
        <v>18.960950183713578</v>
      </c>
      <c r="I21" s="164">
        <v>4.4689395881397935</v>
      </c>
      <c r="J21" s="164">
        <v>0.34179270272579676</v>
      </c>
      <c r="K21" s="164">
        <v>0</v>
      </c>
      <c r="L21" s="165">
        <v>0</v>
      </c>
      <c r="M21" s="149"/>
      <c r="N21" s="158"/>
    </row>
    <row r="22" spans="1:14" x14ac:dyDescent="0.25">
      <c r="A22" s="159" t="s">
        <v>176</v>
      </c>
      <c r="B22" s="152">
        <v>10777</v>
      </c>
      <c r="C22" s="152">
        <v>0</v>
      </c>
      <c r="D22" s="152">
        <v>125</v>
      </c>
      <c r="E22" s="152">
        <v>1017</v>
      </c>
      <c r="F22" s="152">
        <v>3145</v>
      </c>
      <c r="G22" s="152">
        <v>3865</v>
      </c>
      <c r="H22" s="152">
        <v>2125</v>
      </c>
      <c r="I22" s="152">
        <v>467</v>
      </c>
      <c r="J22" s="152">
        <v>33</v>
      </c>
      <c r="K22" s="152">
        <v>0</v>
      </c>
      <c r="L22" s="163">
        <v>0</v>
      </c>
      <c r="M22" s="149"/>
      <c r="N22" s="158"/>
    </row>
    <row r="23" spans="1:14" x14ac:dyDescent="0.25">
      <c r="A23" s="159" t="s">
        <v>15</v>
      </c>
      <c r="B23" s="164">
        <v>33.084668754221155</v>
      </c>
      <c r="C23" s="164">
        <v>0</v>
      </c>
      <c r="D23" s="164">
        <v>1.1598775169342117</v>
      </c>
      <c r="E23" s="164">
        <v>9.4367634777767471</v>
      </c>
      <c r="F23" s="164">
        <v>29.182518326064766</v>
      </c>
      <c r="G23" s="164">
        <v>35.863412823605827</v>
      </c>
      <c r="H23" s="164">
        <v>19.7179177878816</v>
      </c>
      <c r="I23" s="164">
        <v>4.3333024032662149</v>
      </c>
      <c r="J23" s="164">
        <v>0.30620766447063191</v>
      </c>
      <c r="K23" s="164">
        <v>0</v>
      </c>
      <c r="L23" s="165">
        <v>0</v>
      </c>
      <c r="M23" s="149"/>
      <c r="N23" s="158"/>
    </row>
    <row r="24" spans="1:14" x14ac:dyDescent="0.25">
      <c r="A24" s="159" t="s">
        <v>177</v>
      </c>
      <c r="B24" s="152">
        <v>3493</v>
      </c>
      <c r="C24" s="158">
        <v>0</v>
      </c>
      <c r="D24" s="152">
        <v>28</v>
      </c>
      <c r="E24" s="152">
        <v>264</v>
      </c>
      <c r="F24" s="152">
        <v>1028</v>
      </c>
      <c r="G24" s="152">
        <v>1284</v>
      </c>
      <c r="H24" s="152">
        <v>727</v>
      </c>
      <c r="I24" s="152">
        <v>155</v>
      </c>
      <c r="J24" s="152">
        <v>6</v>
      </c>
      <c r="K24" s="153">
        <v>1</v>
      </c>
      <c r="L24" s="163">
        <v>0</v>
      </c>
      <c r="M24" s="149"/>
      <c r="N24" s="158"/>
    </row>
    <row r="25" spans="1:14" x14ac:dyDescent="0.25">
      <c r="A25" s="159" t="s">
        <v>15</v>
      </c>
      <c r="B25" s="164">
        <v>10.723276232578129</v>
      </c>
      <c r="C25" s="164">
        <v>0</v>
      </c>
      <c r="D25" s="164">
        <v>0.80160320641282556</v>
      </c>
      <c r="E25" s="164">
        <v>7.5579730890352135</v>
      </c>
      <c r="F25" s="164">
        <v>29.430289149728029</v>
      </c>
      <c r="G25" s="164">
        <v>36.759232751216722</v>
      </c>
      <c r="H25" s="164">
        <v>20.813054680790152</v>
      </c>
      <c r="I25" s="164">
        <v>4.437446321213856</v>
      </c>
      <c r="J25" s="164">
        <v>0.17177211565989123</v>
      </c>
      <c r="K25" s="164">
        <v>2.8628685943315198E-2</v>
      </c>
      <c r="L25" s="165">
        <v>0</v>
      </c>
      <c r="M25" s="149"/>
      <c r="N25" s="158"/>
    </row>
    <row r="26" spans="1:14" x14ac:dyDescent="0.25">
      <c r="A26" s="159" t="s">
        <v>20</v>
      </c>
      <c r="B26" s="152">
        <v>487</v>
      </c>
      <c r="C26" s="158">
        <v>0</v>
      </c>
      <c r="D26" s="152">
        <v>2</v>
      </c>
      <c r="E26" s="152">
        <v>31</v>
      </c>
      <c r="F26" s="152">
        <v>126</v>
      </c>
      <c r="G26" s="152">
        <v>187</v>
      </c>
      <c r="H26" s="152">
        <v>115</v>
      </c>
      <c r="I26" s="152">
        <v>25</v>
      </c>
      <c r="J26" s="152">
        <v>1</v>
      </c>
      <c r="K26" s="153">
        <v>0</v>
      </c>
      <c r="L26" s="163">
        <v>0</v>
      </c>
      <c r="N26" s="158"/>
    </row>
    <row r="27" spans="1:14" x14ac:dyDescent="0.25">
      <c r="A27" s="159" t="s">
        <v>15</v>
      </c>
      <c r="B27" s="164">
        <v>1.4950574077485113</v>
      </c>
      <c r="C27" s="164">
        <v>0</v>
      </c>
      <c r="D27" s="164">
        <v>0.41067761806981523</v>
      </c>
      <c r="E27" s="164">
        <v>6.3655030800821351</v>
      </c>
      <c r="F27" s="164">
        <v>25.872689938398359</v>
      </c>
      <c r="G27" s="164">
        <v>38.398357289527716</v>
      </c>
      <c r="H27" s="164">
        <v>23.613963039014372</v>
      </c>
      <c r="I27" s="164">
        <v>5.1334702258726894</v>
      </c>
      <c r="J27" s="164">
        <v>0.20533880903490762</v>
      </c>
      <c r="K27" s="164">
        <v>0</v>
      </c>
      <c r="L27" s="165">
        <v>0</v>
      </c>
      <c r="N27" s="158"/>
    </row>
    <row r="28" spans="1:14" x14ac:dyDescent="0.25">
      <c r="A28" s="157" t="s">
        <v>178</v>
      </c>
      <c r="B28" s="154">
        <v>32575</v>
      </c>
      <c r="C28" s="154">
        <v>3</v>
      </c>
      <c r="D28" s="154">
        <v>602</v>
      </c>
      <c r="E28" s="154">
        <v>3316</v>
      </c>
      <c r="F28" s="154">
        <v>9539</v>
      </c>
      <c r="G28" s="154">
        <v>11087</v>
      </c>
      <c r="H28" s="154">
        <v>6430</v>
      </c>
      <c r="I28" s="154">
        <v>1486</v>
      </c>
      <c r="J28" s="154">
        <v>109</v>
      </c>
      <c r="K28" s="154">
        <v>3</v>
      </c>
      <c r="L28" s="166">
        <v>0</v>
      </c>
      <c r="M28" s="158"/>
      <c r="N28" s="158"/>
    </row>
    <row r="29" spans="1:14" x14ac:dyDescent="0.25">
      <c r="A29" s="157" t="s">
        <v>15</v>
      </c>
      <c r="B29" s="167">
        <v>100</v>
      </c>
      <c r="C29" s="168">
        <v>9.2097992263768646E-3</v>
      </c>
      <c r="D29" s="168">
        <v>1.8480997114262911</v>
      </c>
      <c r="E29" s="168">
        <v>10.176828145146436</v>
      </c>
      <c r="F29" s="168">
        <v>29.284091606802971</v>
      </c>
      <c r="G29" s="168">
        <v>34.036348007613434</v>
      </c>
      <c r="H29" s="168">
        <v>19.739669675201078</v>
      </c>
      <c r="I29" s="168">
        <v>4.5619205501320073</v>
      </c>
      <c r="J29" s="168">
        <v>0.33462270522502607</v>
      </c>
      <c r="K29" s="168">
        <v>9.2097992263768646E-3</v>
      </c>
      <c r="L29" s="169">
        <v>0</v>
      </c>
      <c r="N29" s="158"/>
    </row>
    <row r="30" spans="1:14" x14ac:dyDescent="0.25">
      <c r="A30" s="170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49"/>
      <c r="M30" s="171"/>
    </row>
    <row r="31" spans="1:14" x14ac:dyDescent="0.25">
      <c r="A31" s="149" t="s">
        <v>0</v>
      </c>
      <c r="B31" s="149" t="s">
        <v>1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</row>
    <row r="32" spans="1:14" x14ac:dyDescent="0.25">
      <c r="A32" s="150" t="s">
        <v>2</v>
      </c>
      <c r="B32" s="150" t="s">
        <v>3</v>
      </c>
      <c r="L32" s="158"/>
    </row>
    <row r="33" spans="1:12" x14ac:dyDescent="0.25">
      <c r="A33" s="150"/>
      <c r="B33" s="150"/>
      <c r="L33" s="158"/>
    </row>
    <row r="35" spans="1:12" x14ac:dyDescent="0.25"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2" x14ac:dyDescent="0.25">
      <c r="B36" s="172"/>
    </row>
  </sheetData>
  <mergeCells count="14">
    <mergeCell ref="O6:W6"/>
    <mergeCell ref="A6:A7"/>
    <mergeCell ref="A4:A5"/>
    <mergeCell ref="C6:C7"/>
    <mergeCell ref="D6:D7"/>
    <mergeCell ref="E6:E7"/>
    <mergeCell ref="B4:L4"/>
    <mergeCell ref="B5:L5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/>
  </sheetViews>
  <sheetFormatPr defaultColWidth="9.140625" defaultRowHeight="15" x14ac:dyDescent="0.25"/>
  <cols>
    <col min="1" max="1" width="21.85546875" style="185" customWidth="1"/>
    <col min="2" max="2" width="13.5703125" style="190" customWidth="1"/>
    <col min="3" max="7" width="10.7109375" style="185" customWidth="1"/>
    <col min="8" max="8" width="13.7109375" style="185" bestFit="1" customWidth="1"/>
    <col min="9" max="9" width="9.5703125" style="185" bestFit="1" customWidth="1"/>
    <col min="10" max="16384" width="9.140625" style="185"/>
  </cols>
  <sheetData>
    <row r="1" spans="1:10" x14ac:dyDescent="0.25">
      <c r="A1" s="175" t="s">
        <v>120</v>
      </c>
      <c r="B1" s="206" t="s">
        <v>238</v>
      </c>
    </row>
    <row r="2" spans="1:10" x14ac:dyDescent="0.25">
      <c r="A2" s="89"/>
      <c r="B2" s="205" t="s">
        <v>239</v>
      </c>
      <c r="C2" s="173"/>
    </row>
    <row r="3" spans="1:10" ht="15.75" thickBot="1" x14ac:dyDescent="0.3">
      <c r="A3" s="173"/>
      <c r="B3" s="193"/>
      <c r="C3" s="173"/>
    </row>
    <row r="4" spans="1:10" ht="15.75" thickBot="1" x14ac:dyDescent="0.3">
      <c r="A4" s="194"/>
      <c r="B4" s="195"/>
      <c r="C4" s="176" t="s">
        <v>121</v>
      </c>
      <c r="D4" s="176"/>
      <c r="E4" s="176"/>
      <c r="F4" s="176"/>
      <c r="G4" s="176"/>
      <c r="H4" s="194"/>
    </row>
    <row r="5" spans="1:10" x14ac:dyDescent="0.25">
      <c r="A5" s="177" t="s">
        <v>45</v>
      </c>
      <c r="B5" s="177" t="s">
        <v>28</v>
      </c>
      <c r="C5" s="263">
        <v>0</v>
      </c>
      <c r="D5" s="265" t="s">
        <v>112</v>
      </c>
      <c r="E5" s="265" t="s">
        <v>113</v>
      </c>
      <c r="F5" s="265" t="s">
        <v>114</v>
      </c>
      <c r="G5" s="263" t="s">
        <v>115</v>
      </c>
      <c r="H5" s="191" t="s">
        <v>30</v>
      </c>
    </row>
    <row r="6" spans="1:10" ht="15.75" thickBot="1" x14ac:dyDescent="0.3">
      <c r="A6" s="178" t="s">
        <v>48</v>
      </c>
      <c r="B6" s="178" t="s">
        <v>46</v>
      </c>
      <c r="C6" s="264"/>
      <c r="D6" s="266"/>
      <c r="E6" s="266"/>
      <c r="F6" s="266"/>
      <c r="G6" s="264"/>
      <c r="H6" s="192" t="s">
        <v>47</v>
      </c>
    </row>
    <row r="7" spans="1:10" x14ac:dyDescent="0.25">
      <c r="A7" s="207" t="s">
        <v>34</v>
      </c>
      <c r="B7" s="179">
        <v>36753</v>
      </c>
      <c r="C7" s="180">
        <v>58</v>
      </c>
      <c r="D7" s="180">
        <v>598</v>
      </c>
      <c r="E7" s="181">
        <v>2433</v>
      </c>
      <c r="F7" s="181">
        <v>6956</v>
      </c>
      <c r="G7" s="181">
        <v>26547</v>
      </c>
      <c r="H7" s="180">
        <v>161</v>
      </c>
    </row>
    <row r="8" spans="1:10" x14ac:dyDescent="0.25">
      <c r="A8" s="207"/>
      <c r="B8" s="196" t="s">
        <v>68</v>
      </c>
      <c r="C8" s="182">
        <v>0.16</v>
      </c>
      <c r="D8" s="182">
        <v>1.63</v>
      </c>
      <c r="E8" s="182">
        <v>6.65</v>
      </c>
      <c r="F8" s="182">
        <v>19.010000000000002</v>
      </c>
      <c r="G8" s="182">
        <v>72.55</v>
      </c>
      <c r="H8" s="182"/>
      <c r="I8" s="182"/>
    </row>
    <row r="9" spans="1:10" x14ac:dyDescent="0.25">
      <c r="A9" s="207"/>
      <c r="B9" s="196"/>
      <c r="C9" s="180"/>
      <c r="D9" s="180"/>
      <c r="E9" s="180"/>
      <c r="F9" s="181"/>
      <c r="G9" s="181"/>
      <c r="H9" s="180"/>
    </row>
    <row r="10" spans="1:10" x14ac:dyDescent="0.25">
      <c r="A10" s="208" t="s">
        <v>52</v>
      </c>
      <c r="B10" s="179">
        <v>35986</v>
      </c>
      <c r="C10" s="197">
        <v>43</v>
      </c>
      <c r="D10" s="197">
        <v>610</v>
      </c>
      <c r="E10" s="181">
        <v>1841</v>
      </c>
      <c r="F10" s="181">
        <v>8163</v>
      </c>
      <c r="G10" s="181">
        <v>25248</v>
      </c>
      <c r="H10" s="197">
        <v>81</v>
      </c>
    </row>
    <row r="11" spans="1:10" x14ac:dyDescent="0.25">
      <c r="A11" s="193"/>
      <c r="B11" s="198" t="s">
        <v>78</v>
      </c>
      <c r="C11" s="182">
        <v>0.12</v>
      </c>
      <c r="D11" s="182">
        <v>1.7</v>
      </c>
      <c r="E11" s="182">
        <v>5.13</v>
      </c>
      <c r="F11" s="182">
        <v>22.73</v>
      </c>
      <c r="G11" s="182">
        <v>70.319999999999993</v>
      </c>
      <c r="H11" s="199"/>
      <c r="I11" s="199"/>
    </row>
    <row r="12" spans="1:10" x14ac:dyDescent="0.25">
      <c r="A12" s="193"/>
      <c r="B12" s="193"/>
      <c r="C12" s="89"/>
      <c r="D12" s="113"/>
      <c r="E12" s="113"/>
      <c r="F12" s="113"/>
      <c r="G12" s="113"/>
      <c r="H12" s="113"/>
    </row>
    <row r="13" spans="1:10" x14ac:dyDescent="0.25">
      <c r="A13" s="208" t="s">
        <v>79</v>
      </c>
      <c r="B13" s="179">
        <v>35658</v>
      </c>
      <c r="C13" s="197">
        <v>282</v>
      </c>
      <c r="D13" s="197">
        <v>596</v>
      </c>
      <c r="E13" s="181">
        <v>2510</v>
      </c>
      <c r="F13" s="181">
        <v>7625</v>
      </c>
      <c r="G13" s="181">
        <v>24627</v>
      </c>
      <c r="H13" s="197">
        <v>18</v>
      </c>
    </row>
    <row r="14" spans="1:10" x14ac:dyDescent="0.25">
      <c r="A14" s="208"/>
      <c r="B14" s="198" t="s">
        <v>80</v>
      </c>
      <c r="C14" s="182">
        <v>0.79</v>
      </c>
      <c r="D14" s="182">
        <v>1.67</v>
      </c>
      <c r="E14" s="182">
        <v>7.04</v>
      </c>
      <c r="F14" s="182">
        <v>21.39</v>
      </c>
      <c r="G14" s="182">
        <v>69.11</v>
      </c>
      <c r="H14" s="199"/>
      <c r="I14" s="199"/>
      <c r="J14" s="187"/>
    </row>
    <row r="15" spans="1:10" x14ac:dyDescent="0.25">
      <c r="A15" s="193"/>
      <c r="B15" s="193"/>
      <c r="C15" s="90"/>
      <c r="D15" s="90"/>
      <c r="E15" s="90"/>
      <c r="F15" s="90"/>
      <c r="G15" s="90"/>
      <c r="H15" s="90"/>
    </row>
    <row r="16" spans="1:10" x14ac:dyDescent="0.25">
      <c r="A16" s="208" t="s">
        <v>86</v>
      </c>
      <c r="B16" s="179">
        <v>36346</v>
      </c>
      <c r="C16" s="200">
        <v>549</v>
      </c>
      <c r="D16" s="200">
        <v>520</v>
      </c>
      <c r="E16" s="200">
        <v>2278</v>
      </c>
      <c r="F16" s="200">
        <v>6953</v>
      </c>
      <c r="G16" s="200">
        <v>25892</v>
      </c>
      <c r="H16" s="200">
        <v>154</v>
      </c>
    </row>
    <row r="17" spans="1:9" x14ac:dyDescent="0.25">
      <c r="A17" s="193"/>
      <c r="B17" s="198" t="s">
        <v>90</v>
      </c>
      <c r="C17" s="182">
        <v>1.52</v>
      </c>
      <c r="D17" s="182">
        <v>1.44</v>
      </c>
      <c r="E17" s="182">
        <v>6.29</v>
      </c>
      <c r="F17" s="182">
        <v>19.21</v>
      </c>
      <c r="G17" s="182">
        <v>71.540000000000006</v>
      </c>
      <c r="H17" s="90"/>
      <c r="I17" s="201"/>
    </row>
    <row r="18" spans="1:9" x14ac:dyDescent="0.25">
      <c r="A18" s="193"/>
      <c r="B18" s="198"/>
      <c r="C18" s="182"/>
      <c r="D18" s="182"/>
      <c r="E18" s="182"/>
      <c r="F18" s="182"/>
      <c r="G18" s="182"/>
      <c r="H18" s="90"/>
      <c r="I18" s="201"/>
    </row>
    <row r="19" spans="1:9" x14ac:dyDescent="0.25">
      <c r="A19" s="193" t="s">
        <v>140</v>
      </c>
      <c r="B19" s="179">
        <v>33885</v>
      </c>
      <c r="C19" s="187">
        <v>652</v>
      </c>
      <c r="D19" s="187">
        <v>521</v>
      </c>
      <c r="E19" s="187">
        <v>2116</v>
      </c>
      <c r="F19" s="187">
        <v>6839</v>
      </c>
      <c r="G19" s="187">
        <v>23757</v>
      </c>
      <c r="H19" s="187">
        <v>0</v>
      </c>
      <c r="I19" s="187"/>
    </row>
    <row r="20" spans="1:9" x14ac:dyDescent="0.25">
      <c r="A20" s="190"/>
      <c r="B20" s="190" t="s">
        <v>142</v>
      </c>
      <c r="C20" s="188">
        <v>1.9241552309281393</v>
      </c>
      <c r="D20" s="188">
        <v>1.5375534897447247</v>
      </c>
      <c r="E20" s="188">
        <v>6.2446510255275189</v>
      </c>
      <c r="F20" s="188">
        <v>20.182971816437952</v>
      </c>
      <c r="G20" s="188">
        <v>70.110668437361667</v>
      </c>
    </row>
    <row r="21" spans="1:9" x14ac:dyDescent="0.25">
      <c r="A21" s="186"/>
      <c r="B21" s="186"/>
      <c r="C21" s="189"/>
      <c r="D21" s="189"/>
      <c r="E21" s="189"/>
      <c r="F21" s="189"/>
      <c r="G21" s="189"/>
      <c r="H21" s="175"/>
    </row>
    <row r="22" spans="1:9" x14ac:dyDescent="0.25">
      <c r="A22" s="190" t="s">
        <v>145</v>
      </c>
      <c r="B22" s="251">
        <v>32314</v>
      </c>
      <c r="C22" s="187">
        <v>91</v>
      </c>
      <c r="D22" s="187">
        <v>478</v>
      </c>
      <c r="E22" s="187">
        <v>2144</v>
      </c>
      <c r="F22" s="187">
        <v>7336</v>
      </c>
      <c r="G22" s="187">
        <v>22111</v>
      </c>
      <c r="H22" s="185">
        <v>154</v>
      </c>
    </row>
    <row r="23" spans="1:9" x14ac:dyDescent="0.25">
      <c r="A23" s="190"/>
      <c r="B23" s="251" t="s">
        <v>149</v>
      </c>
      <c r="C23" s="188">
        <v>0.2829601990049751</v>
      </c>
      <c r="D23" s="188">
        <v>1.486318407960199</v>
      </c>
      <c r="E23" s="188">
        <v>6.666666666666667</v>
      </c>
      <c r="F23" s="188">
        <v>22.810945273631841</v>
      </c>
      <c r="G23" s="188">
        <v>68.753109452736311</v>
      </c>
      <c r="H23" s="188"/>
      <c r="I23" s="187"/>
    </row>
    <row r="24" spans="1:9" x14ac:dyDescent="0.25">
      <c r="A24" s="241"/>
      <c r="B24" s="202"/>
      <c r="C24" s="189"/>
      <c r="D24" s="189"/>
      <c r="E24" s="189"/>
      <c r="F24" s="189"/>
      <c r="G24" s="189"/>
      <c r="H24" s="189"/>
      <c r="I24" s="187"/>
    </row>
    <row r="25" spans="1:9" x14ac:dyDescent="0.25">
      <c r="A25" s="241" t="s">
        <v>227</v>
      </c>
      <c r="B25" s="202">
        <v>32183</v>
      </c>
      <c r="C25" s="138">
        <v>23</v>
      </c>
      <c r="D25" s="138">
        <v>458</v>
      </c>
      <c r="E25" s="138">
        <v>1848</v>
      </c>
      <c r="F25" s="138">
        <v>5977</v>
      </c>
      <c r="G25" s="138">
        <v>23877</v>
      </c>
      <c r="H25" s="139">
        <v>0</v>
      </c>
      <c r="I25" s="187"/>
    </row>
    <row r="26" spans="1:9" x14ac:dyDescent="0.25">
      <c r="A26" s="241"/>
      <c r="B26" s="202">
        <v>100</v>
      </c>
      <c r="C26" s="189">
        <v>6.8361195699459323E-2</v>
      </c>
      <c r="D26" s="189">
        <v>1.4231558013796533</v>
      </c>
      <c r="E26" s="189">
        <v>5.7423404387545833</v>
      </c>
      <c r="F26" s="189">
        <v>18.572493940712199</v>
      </c>
      <c r="G26" s="189">
        <v>74.193648623454095</v>
      </c>
      <c r="H26" s="189"/>
      <c r="I26" s="187"/>
    </row>
    <row r="27" spans="1:9" x14ac:dyDescent="0.25">
      <c r="A27" s="175"/>
      <c r="B27" s="186"/>
      <c r="C27" s="189"/>
      <c r="D27" s="189"/>
      <c r="E27" s="189"/>
      <c r="F27" s="189"/>
      <c r="G27" s="189"/>
      <c r="H27" s="189"/>
      <c r="I27" s="187"/>
    </row>
    <row r="28" spans="1:9" x14ac:dyDescent="0.25">
      <c r="A28" s="173" t="s">
        <v>0</v>
      </c>
      <c r="B28" s="106" t="s">
        <v>1</v>
      </c>
      <c r="C28" s="189"/>
      <c r="D28" s="189"/>
      <c r="E28" s="189"/>
      <c r="F28" s="189"/>
      <c r="G28" s="189"/>
      <c r="H28" s="189"/>
      <c r="I28" s="187"/>
    </row>
    <row r="29" spans="1:9" x14ac:dyDescent="0.25">
      <c r="A29" s="174" t="s">
        <v>2</v>
      </c>
      <c r="B29" s="183" t="s">
        <v>3</v>
      </c>
      <c r="C29" s="173"/>
      <c r="D29" s="173"/>
      <c r="E29" s="173"/>
      <c r="F29" s="173"/>
    </row>
    <row r="30" spans="1:9" x14ac:dyDescent="0.25">
      <c r="A30" s="173"/>
      <c r="B30" s="203"/>
      <c r="C30" s="173"/>
      <c r="D30" s="173"/>
      <c r="E30" s="173"/>
      <c r="F30" s="173"/>
    </row>
    <row r="31" spans="1:9" x14ac:dyDescent="0.25">
      <c r="A31" s="184" t="s">
        <v>69</v>
      </c>
      <c r="B31" s="193"/>
      <c r="C31" s="204"/>
      <c r="D31" s="173"/>
      <c r="E31" s="173"/>
      <c r="F31" s="173"/>
    </row>
    <row r="32" spans="1:9" x14ac:dyDescent="0.25">
      <c r="A32" s="98" t="s">
        <v>111</v>
      </c>
      <c r="B32" s="203"/>
      <c r="C32" s="173"/>
      <c r="D32" s="173"/>
      <c r="E32" s="173"/>
      <c r="F32" s="173"/>
    </row>
    <row r="33" spans="1:7" x14ac:dyDescent="0.25">
      <c r="A33" s="173"/>
      <c r="B33" s="193"/>
      <c r="C33" s="122"/>
      <c r="D33" s="122"/>
      <c r="E33" s="122"/>
      <c r="F33" s="122"/>
      <c r="G33" s="122"/>
    </row>
    <row r="34" spans="1:7" x14ac:dyDescent="0.25">
      <c r="A34" s="173"/>
      <c r="B34" s="193"/>
      <c r="C34" s="173"/>
    </row>
    <row r="35" spans="1:7" x14ac:dyDescent="0.25">
      <c r="A35" s="173"/>
      <c r="B35" s="193"/>
      <c r="C35" s="173"/>
    </row>
    <row r="36" spans="1:7" x14ac:dyDescent="0.25">
      <c r="A36" s="173"/>
      <c r="B36" s="193"/>
      <c r="C36" s="173"/>
    </row>
    <row r="37" spans="1:7" x14ac:dyDescent="0.25">
      <c r="A37" s="173"/>
      <c r="B37" s="193"/>
      <c r="C37" s="173"/>
    </row>
    <row r="38" spans="1:7" x14ac:dyDescent="0.25">
      <c r="A38" s="173"/>
      <c r="B38" s="193"/>
      <c r="C38" s="173"/>
    </row>
    <row r="39" spans="1:7" x14ac:dyDescent="0.25">
      <c r="A39" s="173"/>
      <c r="B39" s="193"/>
      <c r="C39" s="173"/>
    </row>
    <row r="40" spans="1:7" x14ac:dyDescent="0.25">
      <c r="A40" s="173"/>
      <c r="B40" s="193"/>
      <c r="C40" s="173"/>
    </row>
    <row r="41" spans="1:7" x14ac:dyDescent="0.25">
      <c r="A41" s="173"/>
      <c r="B41" s="193"/>
      <c r="C41" s="173"/>
    </row>
    <row r="42" spans="1:7" x14ac:dyDescent="0.25">
      <c r="A42" s="173"/>
      <c r="B42" s="193"/>
      <c r="C42" s="173"/>
    </row>
    <row r="43" spans="1:7" x14ac:dyDescent="0.25">
      <c r="A43" s="173"/>
      <c r="B43" s="193"/>
      <c r="C43" s="173"/>
    </row>
    <row r="44" spans="1:7" x14ac:dyDescent="0.25">
      <c r="A44" s="173"/>
      <c r="B44" s="193"/>
      <c r="C44" s="173"/>
    </row>
  </sheetData>
  <mergeCells count="5"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ColWidth="9.140625" defaultRowHeight="15" x14ac:dyDescent="0.25"/>
  <cols>
    <col min="1" max="1" width="20.7109375" style="3" customWidth="1"/>
    <col min="2" max="2" width="21.42578125" style="3" customWidth="1"/>
    <col min="3" max="3" width="15.7109375" style="3" customWidth="1"/>
    <col min="4" max="5" width="11.5703125" style="3" bestFit="1" customWidth="1"/>
    <col min="6" max="7" width="10.5703125" style="3" bestFit="1" customWidth="1"/>
    <col min="8" max="8" width="13.140625" style="3" customWidth="1"/>
    <col min="9" max="9" width="9.140625" style="3"/>
    <col min="10" max="10" width="9.5703125" style="3" bestFit="1" customWidth="1"/>
    <col min="11" max="16384" width="9.140625" style="3"/>
  </cols>
  <sheetData>
    <row r="1" spans="1:10" x14ac:dyDescent="0.25">
      <c r="A1" s="29" t="s">
        <v>122</v>
      </c>
      <c r="B1" s="5" t="s">
        <v>241</v>
      </c>
    </row>
    <row r="2" spans="1:10" x14ac:dyDescent="0.25">
      <c r="B2" s="32" t="s">
        <v>242</v>
      </c>
    </row>
    <row r="3" spans="1:10" ht="15.75" thickBot="1" x14ac:dyDescent="0.3">
      <c r="A3" s="33"/>
    </row>
    <row r="4" spans="1:10" x14ac:dyDescent="0.25">
      <c r="A4" s="267" t="s">
        <v>54</v>
      </c>
      <c r="B4" s="267"/>
      <c r="C4" s="267"/>
      <c r="D4" s="267"/>
      <c r="E4" s="267"/>
      <c r="F4" s="267"/>
      <c r="G4" s="267"/>
      <c r="H4" s="267"/>
    </row>
    <row r="5" spans="1:10" ht="15.75" thickBot="1" x14ac:dyDescent="0.3">
      <c r="A5" s="268" t="s">
        <v>53</v>
      </c>
      <c r="B5" s="268"/>
      <c r="C5" s="268"/>
      <c r="D5" s="268"/>
      <c r="E5" s="268"/>
      <c r="F5" s="268"/>
      <c r="G5" s="268"/>
      <c r="H5" s="268"/>
    </row>
    <row r="6" spans="1:10" x14ac:dyDescent="0.25">
      <c r="A6" s="217" t="s">
        <v>45</v>
      </c>
      <c r="B6" s="217" t="s">
        <v>28</v>
      </c>
      <c r="C6" s="209" t="s">
        <v>49</v>
      </c>
      <c r="D6" s="265" t="s">
        <v>116</v>
      </c>
      <c r="E6" s="265" t="s">
        <v>117</v>
      </c>
      <c r="F6" s="265" t="s">
        <v>118</v>
      </c>
      <c r="G6" s="265" t="s">
        <v>119</v>
      </c>
      <c r="H6" s="217" t="s">
        <v>30</v>
      </c>
    </row>
    <row r="7" spans="1:10" ht="15.75" thickBot="1" x14ac:dyDescent="0.3">
      <c r="A7" s="218" t="s">
        <v>48</v>
      </c>
      <c r="B7" s="218" t="s">
        <v>40</v>
      </c>
      <c r="C7" s="210" t="s">
        <v>50</v>
      </c>
      <c r="D7" s="266"/>
      <c r="E7" s="266"/>
      <c r="F7" s="266"/>
      <c r="G7" s="266"/>
      <c r="H7" s="218" t="s">
        <v>39</v>
      </c>
    </row>
    <row r="8" spans="1:10" x14ac:dyDescent="0.25">
      <c r="A8" s="207" t="s">
        <v>34</v>
      </c>
      <c r="B8" s="34">
        <v>36753</v>
      </c>
      <c r="C8" s="30">
        <v>58</v>
      </c>
      <c r="D8" s="35">
        <v>21208</v>
      </c>
      <c r="E8" s="35">
        <v>7977</v>
      </c>
      <c r="F8" s="35">
        <v>2285</v>
      </c>
      <c r="G8" s="30">
        <v>610</v>
      </c>
      <c r="H8" s="35">
        <v>4615</v>
      </c>
      <c r="I8" s="14"/>
    </row>
    <row r="9" spans="1:10" x14ac:dyDescent="0.25">
      <c r="A9" s="129"/>
      <c r="B9" s="37" t="s">
        <v>56</v>
      </c>
      <c r="C9" s="38">
        <v>0.18</v>
      </c>
      <c r="D9" s="38">
        <v>65.989999999999995</v>
      </c>
      <c r="E9" s="38">
        <v>24.82</v>
      </c>
      <c r="F9" s="38">
        <v>7.11</v>
      </c>
      <c r="G9" s="38">
        <v>1.9</v>
      </c>
      <c r="H9" s="39"/>
      <c r="I9" s="14"/>
    </row>
    <row r="10" spans="1:10" x14ac:dyDescent="0.25">
      <c r="A10" s="215"/>
      <c r="B10" s="15"/>
      <c r="C10" s="15"/>
      <c r="D10" s="15"/>
      <c r="E10" s="15"/>
      <c r="F10" s="15"/>
      <c r="G10" s="15"/>
      <c r="H10" s="15"/>
    </row>
    <row r="11" spans="1:10" x14ac:dyDescent="0.25">
      <c r="A11" s="214" t="s">
        <v>52</v>
      </c>
      <c r="B11" s="40">
        <v>35986</v>
      </c>
      <c r="C11" s="12">
        <v>43</v>
      </c>
      <c r="D11" s="18">
        <v>23110</v>
      </c>
      <c r="E11" s="18">
        <v>9258</v>
      </c>
      <c r="F11" s="18">
        <v>1982</v>
      </c>
      <c r="G11" s="12">
        <v>589</v>
      </c>
      <c r="H11" s="18">
        <v>1004</v>
      </c>
    </row>
    <row r="12" spans="1:10" x14ac:dyDescent="0.25">
      <c r="A12" s="214"/>
      <c r="B12" s="41" t="s">
        <v>77</v>
      </c>
      <c r="C12" s="38">
        <v>0.12</v>
      </c>
      <c r="D12" s="38">
        <v>66.06</v>
      </c>
      <c r="E12" s="38">
        <v>26.47</v>
      </c>
      <c r="F12" s="38">
        <v>5.67</v>
      </c>
      <c r="G12" s="38">
        <v>1.68</v>
      </c>
      <c r="H12" s="26"/>
    </row>
    <row r="13" spans="1:10" x14ac:dyDescent="0.25">
      <c r="A13" s="215"/>
      <c r="B13" s="15"/>
      <c r="C13" s="15"/>
      <c r="D13" s="15"/>
      <c r="E13" s="15"/>
      <c r="F13" s="15"/>
      <c r="G13" s="15"/>
      <c r="H13" s="15"/>
    </row>
    <row r="14" spans="1:10" x14ac:dyDescent="0.25">
      <c r="A14" s="214" t="s">
        <v>79</v>
      </c>
      <c r="B14" s="40">
        <v>35658</v>
      </c>
      <c r="C14" s="12">
        <v>282</v>
      </c>
      <c r="D14" s="18">
        <v>23054</v>
      </c>
      <c r="E14" s="18">
        <v>9080</v>
      </c>
      <c r="F14" s="18">
        <v>2108</v>
      </c>
      <c r="G14" s="12">
        <v>559</v>
      </c>
      <c r="H14" s="18">
        <v>575</v>
      </c>
      <c r="J14" s="19"/>
    </row>
    <row r="15" spans="1:10" x14ac:dyDescent="0.25">
      <c r="A15" s="212"/>
      <c r="B15" s="41" t="s">
        <v>83</v>
      </c>
      <c r="C15" s="38">
        <v>0.8</v>
      </c>
      <c r="D15" s="38">
        <v>65.709999999999994</v>
      </c>
      <c r="E15" s="38">
        <v>25.89</v>
      </c>
      <c r="F15" s="38">
        <v>6.01</v>
      </c>
      <c r="G15" s="38">
        <v>1.59</v>
      </c>
      <c r="H15" s="26"/>
    </row>
    <row r="16" spans="1:10" x14ac:dyDescent="0.25">
      <c r="A16" s="214"/>
      <c r="J16" s="19"/>
    </row>
    <row r="17" spans="1:10" x14ac:dyDescent="0.25">
      <c r="A17" s="214" t="s">
        <v>86</v>
      </c>
      <c r="B17" s="40">
        <v>36346</v>
      </c>
      <c r="C17" s="18">
        <v>549</v>
      </c>
      <c r="D17" s="18">
        <v>24028</v>
      </c>
      <c r="E17" s="18">
        <v>9087</v>
      </c>
      <c r="F17" s="18">
        <v>2087</v>
      </c>
      <c r="G17" s="12">
        <v>422</v>
      </c>
      <c r="H17" s="18">
        <v>173</v>
      </c>
      <c r="I17" s="14"/>
      <c r="J17" s="14"/>
    </row>
    <row r="18" spans="1:10" x14ac:dyDescent="0.25">
      <c r="A18" s="214"/>
      <c r="B18" s="41" t="s">
        <v>91</v>
      </c>
      <c r="C18" s="38">
        <v>1.52</v>
      </c>
      <c r="D18" s="38">
        <v>66.430000000000007</v>
      </c>
      <c r="E18" s="38">
        <v>25.12</v>
      </c>
      <c r="F18" s="38">
        <v>5.77</v>
      </c>
      <c r="G18" s="38">
        <v>1.1599999999999999</v>
      </c>
      <c r="H18" s="20"/>
      <c r="J18" s="14"/>
    </row>
    <row r="19" spans="1:10" x14ac:dyDescent="0.25">
      <c r="A19" s="214"/>
      <c r="C19" s="19"/>
      <c r="D19" s="19"/>
      <c r="E19" s="19"/>
      <c r="F19" s="19"/>
      <c r="G19" s="19"/>
    </row>
    <row r="20" spans="1:10" x14ac:dyDescent="0.25">
      <c r="A20" s="214" t="s">
        <v>140</v>
      </c>
      <c r="B20" s="40">
        <v>33885</v>
      </c>
      <c r="C20" s="18">
        <v>652</v>
      </c>
      <c r="D20" s="18">
        <v>22650</v>
      </c>
      <c r="E20" s="18">
        <v>8267</v>
      </c>
      <c r="F20" s="18">
        <v>1866</v>
      </c>
      <c r="G20" s="12">
        <v>441</v>
      </c>
      <c r="H20" s="3">
        <v>9</v>
      </c>
      <c r="J20" s="14"/>
    </row>
    <row r="21" spans="1:10" x14ac:dyDescent="0.25">
      <c r="A21" s="214"/>
      <c r="B21" s="48" t="s">
        <v>144</v>
      </c>
      <c r="C21" s="13">
        <v>1.9241552309281393</v>
      </c>
      <c r="D21" s="13">
        <v>66.861494863620266</v>
      </c>
      <c r="E21" s="13">
        <v>24.403707639626873</v>
      </c>
      <c r="F21" s="13">
        <v>5.508324477506199</v>
      </c>
      <c r="G21" s="13">
        <v>1.3106624158696423</v>
      </c>
    </row>
    <row r="22" spans="1:10" x14ac:dyDescent="0.25">
      <c r="A22" s="214"/>
      <c r="B22" s="14"/>
      <c r="I22" s="14"/>
    </row>
    <row r="23" spans="1:10" x14ac:dyDescent="0.25">
      <c r="A23" s="214" t="s">
        <v>145</v>
      </c>
      <c r="B23" s="249">
        <v>32314</v>
      </c>
      <c r="C23" s="3">
        <v>91</v>
      </c>
      <c r="D23" s="14">
        <v>22413</v>
      </c>
      <c r="E23" s="14">
        <v>7710</v>
      </c>
      <c r="F23" s="14">
        <v>1563</v>
      </c>
      <c r="G23" s="3">
        <v>378</v>
      </c>
      <c r="H23" s="3">
        <v>159</v>
      </c>
      <c r="I23" s="14"/>
    </row>
    <row r="24" spans="1:10" x14ac:dyDescent="0.25">
      <c r="A24" s="214"/>
      <c r="B24" s="250" t="s">
        <v>150</v>
      </c>
      <c r="C24" s="19">
        <v>0.28300419841393254</v>
      </c>
      <c r="D24" s="19">
        <v>69.703001088477691</v>
      </c>
      <c r="E24" s="19">
        <v>23.977608459026591</v>
      </c>
      <c r="F24" s="19">
        <v>4.8608303529777634</v>
      </c>
      <c r="G24" s="19">
        <v>1.1755559011040273</v>
      </c>
      <c r="H24" s="19"/>
      <c r="I24" s="14"/>
    </row>
    <row r="25" spans="1:10" x14ac:dyDescent="0.25">
      <c r="B25" s="47"/>
      <c r="C25" s="27"/>
      <c r="D25" s="27"/>
      <c r="E25" s="27"/>
      <c r="F25" s="27"/>
      <c r="G25" s="27"/>
      <c r="H25" s="27"/>
      <c r="I25" s="14"/>
    </row>
    <row r="26" spans="1:10" x14ac:dyDescent="0.25">
      <c r="A26" s="212" t="s">
        <v>227</v>
      </c>
      <c r="B26" s="253">
        <v>32183</v>
      </c>
      <c r="C26" s="254">
        <v>23</v>
      </c>
      <c r="D26" s="254">
        <v>22532</v>
      </c>
      <c r="E26" s="254">
        <v>7621</v>
      </c>
      <c r="F26" s="254">
        <v>1593</v>
      </c>
      <c r="G26" s="254">
        <v>414</v>
      </c>
      <c r="H26" s="252">
        <v>0</v>
      </c>
      <c r="I26" s="14"/>
    </row>
    <row r="27" spans="1:10" x14ac:dyDescent="0.25">
      <c r="A27" s="212"/>
      <c r="B27" s="47" t="s">
        <v>240</v>
      </c>
      <c r="C27" s="27">
        <v>7.146630208495168E-2</v>
      </c>
      <c r="D27" s="27">
        <v>70.012118199049183</v>
      </c>
      <c r="E27" s="27">
        <v>23.680203834322469</v>
      </c>
      <c r="F27" s="27">
        <v>4.9498182270142621</v>
      </c>
      <c r="G27" s="27">
        <v>1.2863934375291304</v>
      </c>
      <c r="H27" s="27"/>
      <c r="I27" s="14"/>
    </row>
    <row r="28" spans="1:10" x14ac:dyDescent="0.25">
      <c r="B28" s="51"/>
      <c r="C28" s="2"/>
      <c r="D28" s="2"/>
      <c r="E28" s="2"/>
      <c r="F28" s="2"/>
      <c r="G28" s="2"/>
      <c r="H28" s="2"/>
      <c r="I28" s="52"/>
    </row>
    <row r="29" spans="1:10" x14ac:dyDescent="0.25">
      <c r="A29" s="1" t="s">
        <v>0</v>
      </c>
      <c r="B29" s="1" t="s">
        <v>1</v>
      </c>
      <c r="E29" s="14"/>
      <c r="F29" s="14"/>
    </row>
    <row r="30" spans="1:10" x14ac:dyDescent="0.25">
      <c r="A30" s="21" t="s">
        <v>2</v>
      </c>
      <c r="B30" s="21" t="s">
        <v>3</v>
      </c>
    </row>
    <row r="32" spans="1:10" x14ac:dyDescent="0.25">
      <c r="A32" s="15" t="s">
        <v>55</v>
      </c>
    </row>
    <row r="33" spans="1:8" x14ac:dyDescent="0.25">
      <c r="A33" s="28" t="s">
        <v>123</v>
      </c>
    </row>
    <row r="34" spans="1:8" x14ac:dyDescent="0.25">
      <c r="A34" s="10"/>
      <c r="B34" s="10"/>
      <c r="C34" s="10"/>
      <c r="D34" s="10"/>
      <c r="E34" s="10"/>
      <c r="F34" s="10"/>
      <c r="G34" s="10"/>
      <c r="H34" s="10"/>
    </row>
    <row r="35" spans="1:8" x14ac:dyDescent="0.25">
      <c r="A35" s="10"/>
      <c r="B35" s="10"/>
      <c r="C35" s="10"/>
      <c r="D35" s="10"/>
      <c r="E35" s="10"/>
      <c r="F35" s="10"/>
      <c r="G35" s="10"/>
      <c r="H35" s="10"/>
    </row>
    <row r="36" spans="1:8" x14ac:dyDescent="0.25">
      <c r="B36" s="14"/>
    </row>
  </sheetData>
  <mergeCells count="6">
    <mergeCell ref="A4:H4"/>
    <mergeCell ref="A5:H5"/>
    <mergeCell ref="D6:D7"/>
    <mergeCell ref="E6:E7"/>
    <mergeCell ref="F6:F7"/>
    <mergeCell ref="G6:G7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cp:lastPrinted>2020-05-22T13:06:38Z</cp:lastPrinted>
  <dcterms:created xsi:type="dcterms:W3CDTF">2016-10-03T09:36:34Z</dcterms:created>
  <dcterms:modified xsi:type="dcterms:W3CDTF">2025-06-06T12:36:19Z</dcterms:modified>
</cp:coreProperties>
</file>