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fs2\Share2\03_Javno_zdravstvo\03-07_Zajednicki\Hrvatski zdravstveno-statistički ljetopis\2024\Tabelarno izdanje\"/>
    </mc:Choice>
  </mc:AlternateContent>
  <xr:revisionPtr revIDLastSave="0" documentId="13_ncr:1_{EF4AD296-531E-44AE-8552-78D477E1EF5F}" xr6:coauthVersionLast="47" xr6:coauthVersionMax="47" xr10:uidLastSave="{00000000-0000-0000-0000-000000000000}"/>
  <bookViews>
    <workbookView xWindow="-120" yWindow="-120" windowWidth="29040" windowHeight="15840" tabRatio="676" xr2:uid="{00000000-000D-0000-FFFF-FFFF00000000}"/>
  </bookViews>
  <sheets>
    <sheet name="Osiguranici, korisnici" sheetId="2" r:id="rId1"/>
    <sheet name="Rad, broj posjeta, pregleda" sheetId="3" r:id="rId2"/>
    <sheet name="Djeca u skrbi, preventivni preg" sheetId="5" r:id="rId3"/>
    <sheet name="Dijagnoze" sheetId="4" r:id="rId4"/>
  </sheets>
  <externalReferences>
    <externalReference r:id="rId5"/>
    <externalReference r:id="rId6"/>
  </externalReferences>
  <definedNames>
    <definedName name="_xlnm._FilterDatabase" localSheetId="2" hidden="1">'Djeca u skrbi, preventivni preg'!$K$8:$Q$30</definedName>
    <definedName name="tablooo">'[1]vlookup tabloo'!$A$1:$AC$25</definedName>
    <definedName name="župpor">'[2]pivot žup'!$A$1:$O$22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5" l="1"/>
  <c r="I12" i="5"/>
  <c r="I13" i="5"/>
  <c r="I14" i="5"/>
  <c r="I15" i="5"/>
  <c r="I16" i="5"/>
  <c r="I17" i="5"/>
  <c r="I18" i="5"/>
  <c r="I19" i="5"/>
  <c r="I20" i="5"/>
  <c r="I21" i="5"/>
  <c r="I22" i="5"/>
  <c r="I23" i="5"/>
  <c r="I24" i="5"/>
  <c r="I25" i="5"/>
  <c r="I26" i="5"/>
  <c r="I27" i="5"/>
  <c r="I28" i="5"/>
  <c r="I29" i="5"/>
  <c r="I30" i="5"/>
  <c r="I31" i="5"/>
  <c r="H10" i="5" l="1"/>
  <c r="G10" i="5"/>
  <c r="F10" i="5"/>
  <c r="E10" i="5"/>
  <c r="D10" i="5"/>
  <c r="I10" i="5" s="1"/>
  <c r="H26" i="4" l="1"/>
  <c r="H25" i="4"/>
  <c r="H24" i="4"/>
  <c r="H23" i="4"/>
  <c r="H22" i="4"/>
  <c r="H21" i="4"/>
  <c r="H20" i="4"/>
  <c r="H19" i="4"/>
  <c r="H18" i="4"/>
  <c r="H17" i="4"/>
  <c r="H16" i="4"/>
  <c r="H15" i="4"/>
  <c r="H14" i="4"/>
  <c r="H13" i="4"/>
  <c r="H12" i="4"/>
  <c r="H11" i="4"/>
  <c r="H10" i="4"/>
  <c r="H9" i="4"/>
  <c r="H8" i="4"/>
  <c r="H7" i="4"/>
  <c r="H6" i="4"/>
  <c r="H5" i="4"/>
  <c r="D7" i="2" l="1"/>
  <c r="C7" i="2"/>
  <c r="B7" i="2"/>
</calcChain>
</file>

<file path=xl/sharedStrings.xml><?xml version="1.0" encoding="utf-8"?>
<sst xmlns="http://schemas.openxmlformats.org/spreadsheetml/2006/main" count="179" uniqueCount="133">
  <si>
    <t xml:space="preserve"> Grad Zagreb</t>
  </si>
  <si>
    <t>County</t>
  </si>
  <si>
    <t xml:space="preserve"> Zagrebačka </t>
  </si>
  <si>
    <t xml:space="preserve"> Krapinsko-zagorska </t>
  </si>
  <si>
    <t xml:space="preserve"> Sisačko-moslavačka </t>
  </si>
  <si>
    <t xml:space="preserve"> Karlovačka </t>
  </si>
  <si>
    <t xml:space="preserve"> Varaždinska </t>
  </si>
  <si>
    <t xml:space="preserve"> Koprivničko-križevačka </t>
  </si>
  <si>
    <t xml:space="preserve"> Bjelovarsko-bilogorska </t>
  </si>
  <si>
    <t xml:space="preserve"> Primorsko-goranska </t>
  </si>
  <si>
    <t xml:space="preserve"> Ličko-senjska </t>
  </si>
  <si>
    <t xml:space="preserve"> Virovitičko-podravska </t>
  </si>
  <si>
    <t xml:space="preserve"> Požeško-slavonska </t>
  </si>
  <si>
    <t xml:space="preserve"> Brodsko-posavska </t>
  </si>
  <si>
    <t xml:space="preserve"> Zadarska </t>
  </si>
  <si>
    <t xml:space="preserve"> Osječko-baranjska </t>
  </si>
  <si>
    <t xml:space="preserve"> Šibensko-kninska </t>
  </si>
  <si>
    <t xml:space="preserve"> Vukovarsko-srijemska </t>
  </si>
  <si>
    <t xml:space="preserve"> Splitsko-dalmatinska </t>
  </si>
  <si>
    <t xml:space="preserve"> Istarska </t>
  </si>
  <si>
    <t xml:space="preserve"> Dubrovačko-neretvanska </t>
  </si>
  <si>
    <t xml:space="preserve"> Međimurska </t>
  </si>
  <si>
    <t>Broj osiguranika u skrbi*</t>
  </si>
  <si>
    <t>Number of insured persons*</t>
  </si>
  <si>
    <t xml:space="preserve">Županija </t>
  </si>
  <si>
    <t xml:space="preserve">Tablica 1. </t>
  </si>
  <si>
    <t>Table 1</t>
  </si>
  <si>
    <r>
      <t xml:space="preserve">HRVATSKA - </t>
    </r>
    <r>
      <rPr>
        <i/>
        <sz val="10"/>
        <color indexed="8"/>
        <rFont val="Calibri"/>
        <family val="2"/>
        <charset val="238"/>
        <scheme val="minor"/>
      </rPr>
      <t>CROATIA</t>
    </r>
  </si>
  <si>
    <t>Broj korisnika zdravstvene zaštite**</t>
  </si>
  <si>
    <t>Number of persons receiving care**</t>
  </si>
  <si>
    <t>Number of visits</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</si>
  <si>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</si>
  <si>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</si>
  <si>
    <t>Broj posjeta</t>
  </si>
  <si>
    <t>Number of insured persons, persons receiving medical care and visits in the General Medicine Service by county, Croatia, 2024</t>
  </si>
  <si>
    <r>
      <t xml:space="preserve">*Podaci Hrvatskog zavoda za zdravstveno osiguranje – </t>
    </r>
    <r>
      <rPr>
        <i/>
        <sz val="9"/>
        <color indexed="8"/>
        <rFont val="Calibri"/>
        <family val="2"/>
        <charset val="238"/>
        <scheme val="minor"/>
      </rPr>
      <t>Data is provided by the Croatian Health Insurance Fund</t>
    </r>
  </si>
  <si>
    <t>Tablica 2.</t>
  </si>
  <si>
    <t>Table 2</t>
  </si>
  <si>
    <t>Županija</t>
  </si>
  <si>
    <t>Upućivanja na specijalistički pregled*</t>
  </si>
  <si>
    <t>Referrals to specialists*</t>
  </si>
  <si>
    <t>MD office</t>
  </si>
  <si>
    <t>At home</t>
  </si>
  <si>
    <r>
      <t xml:space="preserve">HRVATSKA </t>
    </r>
    <r>
      <rPr>
        <sz val="10"/>
        <color indexed="8"/>
        <rFont val="Calibri"/>
        <family val="2"/>
        <charset val="238"/>
        <scheme val="minor"/>
      </rPr>
      <t xml:space="preserve">- </t>
    </r>
    <r>
      <rPr>
        <i/>
        <sz val="10"/>
        <color indexed="8"/>
        <rFont val="Calibri"/>
        <family val="2"/>
        <charset val="238"/>
        <scheme val="minor"/>
      </rPr>
      <t>CROATIA</t>
    </r>
  </si>
  <si>
    <t>*  A1 i A2 uputnice - A1 and A2 referral forms</t>
  </si>
  <si>
    <t>Tablica 4.</t>
  </si>
  <si>
    <t>Broj osoba kod kojih je zabilježena barem jedna dijagnoza iz navedenih skupina bolesti i stanja u djelatnosti obiteljske (opće) medicine u Hrvatskoj u 2024. godini</t>
  </si>
  <si>
    <t>Table 4</t>
  </si>
  <si>
    <t>Number of persons with at least one diagnosis from the listed group of diseases and conditions in family (general) medicine practices in Croatia in 2024</t>
  </si>
  <si>
    <r>
      <t xml:space="preserve">Skupina dijagnoza u MKB-10 / </t>
    </r>
    <r>
      <rPr>
        <b/>
        <i/>
        <sz val="10"/>
        <color rgb="FF000000"/>
        <rFont val="Calibri"/>
        <family val="2"/>
        <charset val="238"/>
      </rPr>
      <t>ICD-10 diagnosis codes</t>
    </r>
  </si>
  <si>
    <r>
      <t xml:space="preserve">Broj osoba po dobnim skupinama / </t>
    </r>
    <r>
      <rPr>
        <b/>
        <i/>
        <sz val="10"/>
        <color rgb="FF000000"/>
        <rFont val="Calibri"/>
        <family val="2"/>
        <charset val="238"/>
        <scheme val="minor"/>
      </rPr>
      <t>Number of patients by age group</t>
    </r>
  </si>
  <si>
    <t>0 - 6</t>
  </si>
  <si>
    <t>7 - 18</t>
  </si>
  <si>
    <t>19 - 64</t>
  </si>
  <si>
    <t>≥ 65</t>
  </si>
  <si>
    <r>
      <t xml:space="preserve">Ukupan broj / </t>
    </r>
    <r>
      <rPr>
        <b/>
        <i/>
        <sz val="10"/>
        <rFont val="Calibri"/>
        <family val="2"/>
        <charset val="238"/>
      </rPr>
      <t>Total</t>
    </r>
  </si>
  <si>
    <r>
      <t xml:space="preserve">Zarazne i parazitarne bolesti - </t>
    </r>
    <r>
      <rPr>
        <i/>
        <sz val="10"/>
        <rFont val="Calibri"/>
        <family val="2"/>
        <charset val="238"/>
      </rPr>
      <t>Certain infectious and parasitic diseases</t>
    </r>
  </si>
  <si>
    <r>
      <t xml:space="preserve">Novotvorine - </t>
    </r>
    <r>
      <rPr>
        <i/>
        <sz val="10"/>
        <rFont val="Calibri"/>
        <family val="2"/>
        <charset val="238"/>
      </rPr>
      <t>Neoplasms</t>
    </r>
  </si>
  <si>
    <r>
      <t xml:space="preserve">Bolesti krvi i krvotvornog  sustava, te određene bolesti imunosnog sustava - </t>
    </r>
    <r>
      <rPr>
        <i/>
        <sz val="10"/>
        <rFont val="Calibri"/>
        <family val="2"/>
        <charset val="238"/>
      </rPr>
      <t>Diseases of the blood and blood-forming organs and certain disorders involving the immune mechanism</t>
    </r>
  </si>
  <si>
    <r>
      <t xml:space="preserve">Endokrine bolesti, bolesti prehrane i bolesti metabolizma - </t>
    </r>
    <r>
      <rPr>
        <i/>
        <sz val="10"/>
        <rFont val="Calibri"/>
        <family val="2"/>
        <charset val="238"/>
      </rPr>
      <t>Endocrine, nutritional and metabolic diseases</t>
    </r>
  </si>
  <si>
    <r>
      <t xml:space="preserve">Mentalni poremećaji i poremećaji ponašanja - </t>
    </r>
    <r>
      <rPr>
        <i/>
        <sz val="10"/>
        <rFont val="Calibri"/>
        <family val="2"/>
        <charset val="238"/>
      </rPr>
      <t>Mental and behavioural disorders  </t>
    </r>
  </si>
  <si>
    <r>
      <t xml:space="preserve">Bolesti živčanog sustava - </t>
    </r>
    <r>
      <rPr>
        <i/>
        <sz val="10"/>
        <rFont val="Calibri"/>
        <family val="2"/>
        <charset val="238"/>
      </rPr>
      <t>Diseases of the nervous system</t>
    </r>
  </si>
  <si>
    <t>G00 - G99</t>
  </si>
  <si>
    <r>
      <t xml:space="preserve">Bolesti oka i adneksa - </t>
    </r>
    <r>
      <rPr>
        <i/>
        <sz val="10"/>
        <rFont val="Calibri"/>
        <family val="2"/>
        <charset val="238"/>
      </rPr>
      <t>Diseases of the eye and adnexa</t>
    </r>
  </si>
  <si>
    <t>H00 - H59</t>
  </si>
  <si>
    <r>
      <t>Bolesti uha i mastoidnih procesa -</t>
    </r>
    <r>
      <rPr>
        <i/>
        <sz val="10"/>
        <rFont val="Calibri"/>
        <family val="2"/>
        <charset val="238"/>
      </rPr>
      <t xml:space="preserve"> Diseases of the ear and mastoid process</t>
    </r>
  </si>
  <si>
    <r>
      <t xml:space="preserve">Bolesti cirkulacijskog (krvožilnog) sustava - </t>
    </r>
    <r>
      <rPr>
        <i/>
        <sz val="10"/>
        <rFont val="Calibri"/>
        <family val="2"/>
        <charset val="238"/>
      </rPr>
      <t>Diseases of the circulatory system</t>
    </r>
  </si>
  <si>
    <r>
      <t>Bolesti dišnog (respiracijskog) sustava -</t>
    </r>
    <r>
      <rPr>
        <i/>
        <sz val="10"/>
        <rFont val="Calibri"/>
        <family val="2"/>
        <charset val="238"/>
      </rPr>
      <t xml:space="preserve"> Diseases of the respiratory system</t>
    </r>
  </si>
  <si>
    <r>
      <t xml:space="preserve">Bolesti probavnog sustava - </t>
    </r>
    <r>
      <rPr>
        <i/>
        <sz val="10"/>
        <rFont val="Calibri"/>
        <family val="2"/>
        <charset val="238"/>
      </rPr>
      <t>Diseases of the digestive system</t>
    </r>
  </si>
  <si>
    <r>
      <t xml:space="preserve">Bolesti kože i potkožnog tkiva - </t>
    </r>
    <r>
      <rPr>
        <i/>
        <sz val="10"/>
        <rFont val="Calibri"/>
        <family val="2"/>
        <charset val="238"/>
      </rPr>
      <t>Diseases of the skin and subcutaneous tissue</t>
    </r>
  </si>
  <si>
    <r>
      <t xml:space="preserve">Bolesti mišićno-koštanog sustava i vezivnog tkiva - </t>
    </r>
    <r>
      <rPr>
        <i/>
        <sz val="10"/>
        <rFont val="Calibri"/>
        <family val="2"/>
        <charset val="238"/>
      </rPr>
      <t>Diseases of the musculoskeletal system and connective tissue</t>
    </r>
  </si>
  <si>
    <r>
      <t xml:space="preserve">Bolesti genitalno-urinarnog sustava - </t>
    </r>
    <r>
      <rPr>
        <i/>
        <sz val="10"/>
        <rFont val="Calibri"/>
        <family val="2"/>
        <charset val="238"/>
      </rPr>
      <t>Diseases of the genitourinary system</t>
    </r>
  </si>
  <si>
    <r>
      <t xml:space="preserve">Trudnoća i porođaj - </t>
    </r>
    <r>
      <rPr>
        <i/>
        <sz val="10"/>
        <rFont val="Calibri"/>
        <family val="2"/>
        <charset val="238"/>
      </rPr>
      <t>Pregnancy, childbirth and the puerperium</t>
    </r>
  </si>
  <si>
    <r>
      <t xml:space="preserve">Određena stanja porođajnog perioda (5 mj. prije i 1 mj. poslije) - </t>
    </r>
    <r>
      <rPr>
        <i/>
        <sz val="10"/>
        <rFont val="Calibri"/>
        <family val="2"/>
        <charset val="238"/>
      </rPr>
      <t>Certain conditions originating in the perinatal period</t>
    </r>
  </si>
  <si>
    <r>
      <t xml:space="preserve">Prirođene malformacije, deformacije i kromosomske abnormalnosti - </t>
    </r>
    <r>
      <rPr>
        <i/>
        <sz val="10"/>
        <rFont val="Calibri"/>
        <family val="2"/>
        <charset val="238"/>
      </rPr>
      <t>Congenital malformations, deformations and chromosomal abnormalities</t>
    </r>
  </si>
  <si>
    <r>
      <t xml:space="preserve">Simptomi, znakovi i abnormalni klinički i laboratorijski nalazi, neklasificirani drugdje - </t>
    </r>
    <r>
      <rPr>
        <i/>
        <sz val="10"/>
        <rFont val="Calibri"/>
        <family val="2"/>
        <charset val="238"/>
      </rPr>
      <t>Symptoms, signs and abnormal clinical and laboratory findings, not elsewhere classified</t>
    </r>
  </si>
  <si>
    <r>
      <t>Ozljede, trovanja i određene druge posljedice s vanjskim uzrokom -</t>
    </r>
    <r>
      <rPr>
        <i/>
        <sz val="10"/>
        <rFont val="Calibri"/>
        <family val="2"/>
        <charset val="238"/>
      </rPr>
      <t xml:space="preserve"> Injury, poisoning and certain other consequences of external causes</t>
    </r>
  </si>
  <si>
    <r>
      <t xml:space="preserve">Kodovi za posebne svrhe - </t>
    </r>
    <r>
      <rPr>
        <i/>
        <sz val="10"/>
        <rFont val="Calibri"/>
        <family val="2"/>
        <charset val="238"/>
      </rPr>
      <t>Codes for special purposes</t>
    </r>
  </si>
  <si>
    <r>
      <t xml:space="preserve">Vanjski uzroci pobola i smrtnosti - </t>
    </r>
    <r>
      <rPr>
        <i/>
        <sz val="10"/>
        <rFont val="Calibri"/>
        <family val="2"/>
        <charset val="238"/>
      </rPr>
      <t>External causes of morbidity and mortality</t>
    </r>
  </si>
  <si>
    <r>
      <t xml:space="preserve">Čimbenici s utjecajem na zdravstveni status i kontakt sa zdravstvenim ustanovama - </t>
    </r>
    <r>
      <rPr>
        <i/>
        <sz val="10"/>
        <rFont val="Calibri"/>
        <family val="2"/>
        <charset val="238"/>
      </rPr>
      <t>Factors influencing health status and contact with health services</t>
    </r>
  </si>
  <si>
    <t xml:space="preserve">Broj osiguranika u skrbi, broj korisnika i broj posjeta zdravstvene zaštite i broj posjeta u djelatnosti obiteljske (opće) medicine po županijama Hrvatske u 2024. godini </t>
  </si>
  <si>
    <t>Tablica 3.</t>
  </si>
  <si>
    <t>Table 3</t>
  </si>
  <si>
    <t>Broj djece koji su koristili zdravstvenu zaštitu</t>
  </si>
  <si>
    <t>Ukupan broj preventivnih pregleda</t>
  </si>
  <si>
    <t>Number of children receiving care</t>
  </si>
  <si>
    <t>Preventive examinations in total</t>
  </si>
  <si>
    <r>
      <t xml:space="preserve">HRVATSKA - </t>
    </r>
    <r>
      <rPr>
        <i/>
        <sz val="10"/>
        <color indexed="8"/>
        <rFont val="Calibri"/>
        <family val="2"/>
        <charset val="238"/>
        <scheme val="minor"/>
      </rPr>
      <t>CROATIA*</t>
    </r>
  </si>
  <si>
    <t>Grad Zagreb</t>
  </si>
  <si>
    <t xml:space="preserve">*Ukupan broj korisnika zdravstvene zaštite izračunat zbrajanjem korisnika po županijama ordinacije veći je od ukupnog broja korisnika na razini Republike Hrvatske jer su pojedine osobe tokom godine zdravstvenu zaštitu koristile u više različitih županija. </t>
  </si>
  <si>
    <r>
      <t>*</t>
    </r>
    <r>
      <rPr>
        <i/>
        <sz val="8"/>
        <color indexed="8"/>
        <rFont val="Calibri"/>
        <family val="2"/>
        <charset val="238"/>
        <scheme val="minor"/>
      </rPr>
      <t>The total number of health care users, obtained by summing the number of users by counties where the practice is located, is higher than the total number of users at the national level in the Republic of Croatia as some users sought health care services in several different counties during the year.</t>
    </r>
  </si>
  <si>
    <t xml:space="preserve">Preventivna zaštita dojenčadi i predškolske djece u djelatnosti obiteljske (opće) po županijama Hrvatske u 2024. godini </t>
  </si>
  <si>
    <t>Preventive medical care provided to infants and preschool children in General Medicine Service by county, Croatia 2024</t>
  </si>
  <si>
    <t>Broj pregleda</t>
  </si>
  <si>
    <t>Number of examinations</t>
  </si>
  <si>
    <t>Broj posjeta i pregleda u ordinaciji i u kući bolesnika te broj upućivanja na specijalistički pregled u djelatnosti obiteljske (opće) medicine po županijama Hrvatske u 2024. godini</t>
  </si>
  <si>
    <t>Number of visits  and examinations at the doctor's office and house calls, and referrals to specialists in the General Medicine Service by county, Croatia, 2024</t>
  </si>
  <si>
    <t xml:space="preserve">    Broj sistematskih pregleda
/dob djeteta/</t>
  </si>
  <si>
    <t>do 2 mj.</t>
  </si>
  <si>
    <t>3 - 5 mj.</t>
  </si>
  <si>
    <t>6 - 11 mj.</t>
  </si>
  <si>
    <t>1 - 3 g.</t>
  </si>
  <si>
    <t>4 - 6 g.</t>
  </si>
  <si>
    <t>Zbroj</t>
  </si>
  <si>
    <t>Number of check-up examinations
/child age/</t>
  </si>
  <si>
    <t>up to 2 m.</t>
  </si>
  <si>
    <t>3 - 5 mo.</t>
  </si>
  <si>
    <t>6 - 11 mo.</t>
  </si>
  <si>
    <t>1 - 3 yrs.</t>
  </si>
  <si>
    <t>4 - 6 yrs.</t>
  </si>
  <si>
    <t>Total</t>
  </si>
  <si>
    <t>A00 - B99</t>
  </si>
  <si>
    <t>C00 - D48</t>
  </si>
  <si>
    <t>D50 - D89</t>
  </si>
  <si>
    <t>E00 - E90</t>
  </si>
  <si>
    <t>F00 - F99</t>
  </si>
  <si>
    <t>H60 - H95</t>
  </si>
  <si>
    <t>I00 - I99</t>
  </si>
  <si>
    <t>J00 - J99</t>
  </si>
  <si>
    <t>K00 - K93</t>
  </si>
  <si>
    <t>L00 - L99</t>
  </si>
  <si>
    <t>M00 - M99</t>
  </si>
  <si>
    <t>N00 - N99</t>
  </si>
  <si>
    <t>O00 - O99</t>
  </si>
  <si>
    <t>P00 - P96</t>
  </si>
  <si>
    <t>Q00 - Q99</t>
  </si>
  <si>
    <t>R00 - R99</t>
  </si>
  <si>
    <t>S00 - T98</t>
  </si>
  <si>
    <t>U00 - U99</t>
  </si>
  <si>
    <t>V01 - Y98</t>
  </si>
  <si>
    <t>Z00 - Z99</t>
  </si>
  <si>
    <t>u ordinaciji</t>
  </si>
  <si>
    <t>u kući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</si>
</sst>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indexed="8"/>
      <name val="Arial"/>
      <charset val="238"/>
    </font>
    <font>
      <sz val="11"/>
      <color rgb="FF000000"/>
      <name val="Calibri"/>
      <family val="2"/>
      <charset val="204"/>
    </font>
    <font>
      <b/>
      <sz val="10"/>
      <color indexed="8"/>
      <name val="Calibri"/>
      <family val="2"/>
      <charset val="238"/>
      <scheme val="minor"/>
    </font>
    <font>
      <i/>
      <sz val="10"/>
      <color indexed="8"/>
      <name val="Calibri"/>
      <family val="2"/>
      <charset val="238"/>
      <scheme val="minor"/>
    </font>
    <font>
      <sz val="10"/>
      <color indexed="8"/>
      <name val="Calibri"/>
      <family val="2"/>
      <charset val="238"/>
      <scheme val="minor"/>
    </font>
    <font>
      <sz val="8"/>
      <color indexed="8"/>
      <name val="Calibri"/>
      <family val="2"/>
      <charset val="238"/>
      <scheme val="minor"/>
    </font>
    <font>
      <sz val="11"/>
      <color theme="1"/>
      <name val="Calibri"/>
      <family val="2"/>
      <scheme val="minor"/>
    </font>
    <font>
      <sz val="9"/>
      <color indexed="8"/>
      <name val="Calibri"/>
      <family val="2"/>
      <charset val="238"/>
      <scheme val="minor"/>
    </font>
    <font>
      <i/>
      <sz val="9"/>
      <color indexed="8"/>
      <name val="Calibri"/>
      <family val="2"/>
      <charset val="238"/>
      <scheme val="minor"/>
    </font>
    <font>
      <sz val="10"/>
      <color indexed="8"/>
      <name val="Arial"/>
      <family val="2"/>
      <charset val="238"/>
    </font>
    <font>
      <i/>
      <sz val="10"/>
      <color indexed="8"/>
      <name val="Arial"/>
      <family val="2"/>
      <charset val="238"/>
    </font>
    <font>
      <b/>
      <sz val="10"/>
      <color indexed="8"/>
      <name val="Calibri"/>
      <family val="2"/>
      <charset val="238"/>
    </font>
    <font>
      <b/>
      <i/>
      <sz val="10"/>
      <color rgb="FF000000"/>
      <name val="Calibri"/>
      <family val="2"/>
      <charset val="238"/>
    </font>
    <font>
      <b/>
      <i/>
      <sz val="10"/>
      <color rgb="FF000000"/>
      <name val="Calibri"/>
      <family val="2"/>
      <charset val="238"/>
      <scheme val="minor"/>
    </font>
    <font>
      <b/>
      <sz val="10"/>
      <name val="Calibri"/>
      <family val="2"/>
      <charset val="238"/>
    </font>
    <font>
      <b/>
      <i/>
      <sz val="10"/>
      <name val="Calibri"/>
      <family val="2"/>
      <charset val="238"/>
    </font>
    <font>
      <sz val="10"/>
      <name val="Calibri"/>
      <family val="2"/>
      <charset val="238"/>
    </font>
    <font>
      <i/>
      <sz val="10"/>
      <name val="Calibri"/>
      <family val="2"/>
      <charset val="238"/>
    </font>
    <font>
      <sz val="10"/>
      <color indexed="8"/>
      <name val="Calibri"/>
      <family val="2"/>
      <charset val="238"/>
    </font>
    <font>
      <i/>
      <sz val="8"/>
      <color indexed="8"/>
      <name val="Calibri"/>
      <family val="2"/>
      <charset val="23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auto="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style="thin">
        <color auto="1"/>
      </bottom>
      <diagonal/>
    </border>
    <border>
      <left style="thin">
        <color indexed="64"/>
      </left>
      <right style="medium">
        <color indexed="64"/>
      </right>
      <top/>
      <bottom style="thin">
        <color indexed="64"/>
      </bottom>
      <diagonal/>
    </border>
    <border>
      <left style="medium">
        <color auto="1"/>
      </left>
      <right/>
      <top style="thin">
        <color auto="1"/>
      </top>
      <bottom style="thin">
        <color auto="1"/>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0" fontId="1" fillId="0" borderId="0"/>
    <xf numFmtId="0" fontId="6" fillId="0" borderId="0"/>
  </cellStyleXfs>
  <cellXfs count="101">
    <xf numFmtId="0" fontId="0" fillId="0" borderId="0" xfId="0"/>
    <xf numFmtId="0" fontId="3"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3" fontId="4" fillId="0" borderId="1" xfId="0" applyNumberFormat="1"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2" fillId="0" borderId="1" xfId="0" applyFont="1" applyBorder="1" applyAlignment="1">
      <alignment vertical="center"/>
    </xf>
    <xf numFmtId="0" fontId="4" fillId="0" borderId="1" xfId="0" applyFont="1" applyBorder="1" applyAlignment="1">
      <alignment vertical="center"/>
    </xf>
    <xf numFmtId="3" fontId="4" fillId="0" borderId="0" xfId="0" applyNumberFormat="1" applyFont="1" applyAlignment="1">
      <alignment vertical="center"/>
    </xf>
    <xf numFmtId="0" fontId="5" fillId="0" borderId="0" xfId="0" applyFont="1" applyAlignment="1">
      <alignment vertical="center"/>
    </xf>
    <xf numFmtId="3" fontId="4" fillId="0" borderId="2" xfId="0" applyNumberFormat="1" applyFont="1" applyBorder="1" applyAlignment="1">
      <alignment horizontal="center" vertical="center"/>
    </xf>
    <xf numFmtId="3" fontId="2"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3" fontId="4" fillId="0" borderId="0" xfId="0" applyNumberFormat="1" applyFont="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2" fillId="0" borderId="0" xfId="0" applyFont="1" applyAlignment="1">
      <alignment vertical="center" wrapText="1"/>
    </xf>
    <xf numFmtId="0" fontId="2" fillId="0" borderId="2"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vertical="center"/>
    </xf>
    <xf numFmtId="0" fontId="4" fillId="0" borderId="2" xfId="0" applyFont="1" applyBorder="1" applyAlignment="1">
      <alignment vertical="center"/>
    </xf>
    <xf numFmtId="0" fontId="5" fillId="0" borderId="7" xfId="0" applyFont="1" applyBorder="1" applyAlignment="1">
      <alignment vertical="center"/>
    </xf>
    <xf numFmtId="0" fontId="2" fillId="0" borderId="0" xfId="0" applyFont="1" applyAlignment="1">
      <alignment horizontal="left" vertical="center"/>
    </xf>
    <xf numFmtId="0" fontId="9" fillId="0" borderId="0" xfId="0" applyFont="1" applyAlignment="1">
      <alignment vertical="center"/>
    </xf>
    <xf numFmtId="0" fontId="3" fillId="0" borderId="0" xfId="0" applyFont="1" applyAlignment="1">
      <alignment horizontal="left" vertical="center"/>
    </xf>
    <xf numFmtId="0" fontId="10" fillId="0" borderId="0" xfId="0" applyFont="1" applyAlignment="1">
      <alignment vertical="center"/>
    </xf>
    <xf numFmtId="0" fontId="14" fillId="0" borderId="17" xfId="0" applyFont="1" applyBorder="1" applyAlignment="1">
      <alignment horizontal="center" vertical="center"/>
    </xf>
    <xf numFmtId="49" fontId="14" fillId="0" borderId="18"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6" fillId="0" borderId="20" xfId="0" applyFont="1" applyBorder="1" applyAlignment="1">
      <alignment horizontal="left" vertical="center"/>
    </xf>
    <xf numFmtId="0" fontId="16" fillId="0" borderId="11" xfId="0" applyFont="1" applyBorder="1" applyAlignment="1">
      <alignment horizontal="left" vertical="center"/>
    </xf>
    <xf numFmtId="0" fontId="16" fillId="0" borderId="6" xfId="0" applyFont="1" applyBorder="1" applyAlignment="1">
      <alignment horizontal="center" vertical="center"/>
    </xf>
    <xf numFmtId="3" fontId="18" fillId="0" borderId="6" xfId="0" applyNumberFormat="1" applyFont="1" applyBorder="1" applyAlignment="1">
      <alignment horizontal="center" vertical="center"/>
    </xf>
    <xf numFmtId="3" fontId="18" fillId="0" borderId="21" xfId="0" applyNumberFormat="1" applyFont="1" applyBorder="1" applyAlignment="1">
      <alignment horizontal="center" vertical="center"/>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6" fillId="0" borderId="2" xfId="0" applyFont="1" applyBorder="1" applyAlignment="1">
      <alignment horizontal="center" vertical="center"/>
    </xf>
    <xf numFmtId="3" fontId="18" fillId="0" borderId="2" xfId="0" applyNumberFormat="1" applyFont="1" applyBorder="1" applyAlignment="1">
      <alignment horizontal="center" vertical="center"/>
    </xf>
    <xf numFmtId="0" fontId="16" fillId="0" borderId="18" xfId="0" applyFont="1" applyBorder="1" applyAlignment="1">
      <alignment horizontal="center" vertical="center"/>
    </xf>
    <xf numFmtId="3" fontId="18" fillId="0" borderId="18" xfId="0" applyNumberFormat="1" applyFont="1" applyBorder="1" applyAlignment="1">
      <alignment horizontal="center" vertical="center"/>
    </xf>
    <xf numFmtId="0" fontId="8" fillId="0" borderId="0" xfId="0" applyFont="1" applyAlignment="1">
      <alignment horizontal="left" vertical="center"/>
    </xf>
    <xf numFmtId="3" fontId="4" fillId="0" borderId="28" xfId="0" applyNumberFormat="1" applyFont="1" applyBorder="1" applyAlignment="1">
      <alignment horizontal="center" vertical="center"/>
    </xf>
    <xf numFmtId="0" fontId="2" fillId="0" borderId="2" xfId="2" applyFont="1" applyBorder="1" applyAlignment="1">
      <alignment horizontal="center" vertical="center"/>
    </xf>
    <xf numFmtId="0" fontId="3" fillId="0" borderId="3" xfId="2" applyFont="1" applyBorder="1" applyAlignment="1">
      <alignment horizontal="center" vertical="center"/>
    </xf>
    <xf numFmtId="3" fontId="2" fillId="0" borderId="2" xfId="2" applyNumberFormat="1" applyFont="1" applyBorder="1" applyAlignment="1">
      <alignment horizontal="center" vertical="center"/>
    </xf>
    <xf numFmtId="3" fontId="4" fillId="0" borderId="2" xfId="2" applyNumberFormat="1" applyFont="1" applyBorder="1" applyAlignment="1">
      <alignment horizontal="center" vertical="center"/>
    </xf>
    <xf numFmtId="0" fontId="4" fillId="0" borderId="2" xfId="0" applyFont="1" applyBorder="1" applyAlignment="1">
      <alignment horizontal="center" vertical="center"/>
    </xf>
    <xf numFmtId="3" fontId="0" fillId="0" borderId="0" xfId="0" applyNumberFormat="1"/>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8" fillId="0" borderId="0" xfId="0" applyFont="1" applyAlignment="1">
      <alignment horizontal="left"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7"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29" xfId="2" applyFont="1" applyBorder="1" applyAlignment="1">
      <alignment horizontal="center" vertical="center" wrapText="1"/>
    </xf>
    <xf numFmtId="0" fontId="2" fillId="0" borderId="30" xfId="2" applyFont="1" applyBorder="1" applyAlignment="1">
      <alignment horizontal="center" vertical="center"/>
    </xf>
    <xf numFmtId="0" fontId="2" fillId="0" borderId="25" xfId="2" applyFont="1" applyBorder="1" applyAlignment="1">
      <alignment horizontal="center" vertical="center"/>
    </xf>
    <xf numFmtId="0" fontId="2" fillId="0" borderId="31" xfId="2" applyFont="1" applyBorder="1" applyAlignment="1">
      <alignment horizontal="center" vertical="center"/>
    </xf>
    <xf numFmtId="0" fontId="2" fillId="0" borderId="32" xfId="2" applyFont="1" applyBorder="1" applyAlignment="1">
      <alignment horizontal="center" vertical="center"/>
    </xf>
    <xf numFmtId="0" fontId="2" fillId="0" borderId="26" xfId="2" applyFont="1" applyBorder="1" applyAlignment="1">
      <alignment horizontal="center" vertical="center"/>
    </xf>
    <xf numFmtId="0" fontId="3" fillId="0" borderId="29" xfId="2" applyFont="1" applyBorder="1" applyAlignment="1">
      <alignment horizontal="center" vertical="center" wrapText="1"/>
    </xf>
    <xf numFmtId="0" fontId="3" fillId="0" borderId="30" xfId="2" applyFont="1" applyBorder="1" applyAlignment="1">
      <alignment horizontal="center" vertical="center"/>
    </xf>
    <xf numFmtId="0" fontId="3" fillId="0" borderId="25" xfId="2" applyFont="1" applyBorder="1" applyAlignment="1">
      <alignment horizontal="center" vertical="center"/>
    </xf>
    <xf numFmtId="0" fontId="3" fillId="0" borderId="31" xfId="2" applyFont="1" applyBorder="1" applyAlignment="1">
      <alignment horizontal="center" vertical="center"/>
    </xf>
    <xf numFmtId="0" fontId="3" fillId="0" borderId="32" xfId="2" applyFont="1" applyBorder="1" applyAlignment="1">
      <alignment horizontal="center" vertical="center"/>
    </xf>
    <xf numFmtId="0" fontId="3" fillId="0" borderId="26" xfId="2" applyFont="1" applyBorder="1" applyAlignment="1">
      <alignment horizontal="center" vertical="center"/>
    </xf>
    <xf numFmtId="0" fontId="16" fillId="0" borderId="22" xfId="0" applyFont="1" applyBorder="1" applyAlignment="1">
      <alignment horizontal="left" vertical="center"/>
    </xf>
    <xf numFmtId="0" fontId="16" fillId="0" borderId="5" xfId="0" applyFont="1" applyBorder="1" applyAlignment="1">
      <alignment horizontal="left" vertical="center"/>
    </xf>
    <xf numFmtId="0" fontId="16" fillId="0" borderId="23" xfId="0" applyFont="1" applyBorder="1" applyAlignment="1">
      <alignment horizontal="left" vertical="center"/>
    </xf>
    <xf numFmtId="0" fontId="16" fillId="0" borderId="24"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cellXfs>
  <cellStyles count="3">
    <cellStyle name="Normal" xfId="0" builtinId="0"/>
    <cellStyle name="Normal 2" xfId="2" xr:uid="{00000000-0005-0000-0000-000001000000}"/>
    <cellStyle name="Normalno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Javno_zdravstvo/03-04_Primarna_zdravstvena_zastita/CEZIH/CEZIH%202023/BILTENI/OM/OM%20excel%20podatci/Copy%20of%20OM_bilten_2023alojz.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Javno_zdravstvo/03-04_Primarna_zdravstvena_zastita/CEZIH/CEZIH%202021/CEZIH_RH_2021/CEZIH_2021_za_izvje&#353;taj_dodana_&#381;UP_ORDINACIJE_2022_02_18_PART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L 1"/>
      <sheetName val="TBL 2"/>
      <sheetName val="vlookup tabloo"/>
      <sheetName val="vlookup bilten"/>
      <sheetName val="TBL 3"/>
      <sheetName val="TBL 4"/>
      <sheetName val="TBL 5"/>
      <sheetName val="6"/>
      <sheetName val="8"/>
      <sheetName val="9"/>
      <sheetName val="10"/>
      <sheetName val="11"/>
      <sheetName val="12"/>
      <sheetName val="13"/>
      <sheetName val="14"/>
      <sheetName val="14-međuzbroj"/>
    </sheetNames>
    <sheetDataSet>
      <sheetData sheetId="0"/>
      <sheetData sheetId="1"/>
      <sheetData sheetId="2">
        <row r="1">
          <cell r="A1" t="str">
            <v>žup</v>
          </cell>
        </row>
        <row r="2">
          <cell r="A2" t="str">
            <v>BJELOVARSKO-BILOGORSKA</v>
          </cell>
          <cell r="B2">
            <v>5043</v>
          </cell>
          <cell r="C2">
            <v>20282</v>
          </cell>
          <cell r="D2">
            <v>1302</v>
          </cell>
          <cell r="E2">
            <v>1947</v>
          </cell>
          <cell r="F2">
            <v>982</v>
          </cell>
          <cell r="G2">
            <v>6917</v>
          </cell>
          <cell r="J2">
            <v>183</v>
          </cell>
        </row>
        <row r="3">
          <cell r="A3" t="str">
            <v>BRODSKO-POSAVSKA</v>
          </cell>
          <cell r="B3">
            <v>11768</v>
          </cell>
          <cell r="C3">
            <v>20981</v>
          </cell>
          <cell r="D3">
            <v>1464</v>
          </cell>
          <cell r="E3">
            <v>1526</v>
          </cell>
          <cell r="F3">
            <v>903</v>
          </cell>
          <cell r="G3">
            <v>6417</v>
          </cell>
          <cell r="J3">
            <v>1012</v>
          </cell>
        </row>
        <row r="4">
          <cell r="A4" t="str">
            <v>DUBROVAČKO-NERETVANSKA</v>
          </cell>
          <cell r="B4">
            <v>12890</v>
          </cell>
          <cell r="C4">
            <v>32074</v>
          </cell>
          <cell r="D4">
            <v>1535</v>
          </cell>
          <cell r="E4">
            <v>2235</v>
          </cell>
          <cell r="F4">
            <v>1234</v>
          </cell>
          <cell r="G4">
            <v>7681</v>
          </cell>
          <cell r="J4">
            <v>401</v>
          </cell>
        </row>
        <row r="5">
          <cell r="A5" t="str">
            <v>GRAD ZAGREB</v>
          </cell>
          <cell r="B5">
            <v>23291</v>
          </cell>
          <cell r="C5">
            <v>173465</v>
          </cell>
          <cell r="D5">
            <v>12582</v>
          </cell>
          <cell r="E5">
            <v>17347</v>
          </cell>
          <cell r="F5">
            <v>9980</v>
          </cell>
          <cell r="G5">
            <v>61286</v>
          </cell>
          <cell r="J5">
            <v>95</v>
          </cell>
        </row>
        <row r="6">
          <cell r="A6" t="str">
            <v>ISTARSKA</v>
          </cell>
          <cell r="B6">
            <v>14430</v>
          </cell>
          <cell r="C6">
            <v>35008</v>
          </cell>
          <cell r="D6">
            <v>1989</v>
          </cell>
          <cell r="E6">
            <v>3092</v>
          </cell>
          <cell r="F6">
            <v>1553</v>
          </cell>
          <cell r="G6">
            <v>10559</v>
          </cell>
          <cell r="J6">
            <v>1061</v>
          </cell>
        </row>
        <row r="7">
          <cell r="A7" t="str">
            <v>KARLOVAČKA</v>
          </cell>
          <cell r="B7">
            <v>14064</v>
          </cell>
          <cell r="C7">
            <v>20110</v>
          </cell>
          <cell r="D7">
            <v>1508</v>
          </cell>
          <cell r="E7">
            <v>1441</v>
          </cell>
          <cell r="F7">
            <v>1256</v>
          </cell>
          <cell r="G7">
            <v>6805</v>
          </cell>
          <cell r="J7">
            <v>108</v>
          </cell>
        </row>
        <row r="8">
          <cell r="A8" t="str">
            <v>KOPRIVNIČKO-KRIŽEVAČKA</v>
          </cell>
          <cell r="B8">
            <v>7713</v>
          </cell>
          <cell r="C8">
            <v>13840</v>
          </cell>
          <cell r="D8">
            <v>1526</v>
          </cell>
          <cell r="E8">
            <v>1809</v>
          </cell>
          <cell r="F8">
            <v>1504</v>
          </cell>
          <cell r="G8">
            <v>7375</v>
          </cell>
          <cell r="J8">
            <v>130</v>
          </cell>
        </row>
        <row r="9">
          <cell r="A9" t="str">
            <v>KRAPINSKO-ZAGORSKA</v>
          </cell>
          <cell r="B9">
            <v>8426</v>
          </cell>
          <cell r="C9">
            <v>16243</v>
          </cell>
          <cell r="D9">
            <v>936</v>
          </cell>
          <cell r="E9">
            <v>974</v>
          </cell>
          <cell r="F9">
            <v>701</v>
          </cell>
          <cell r="G9">
            <v>4399</v>
          </cell>
          <cell r="J9">
            <v>3259</v>
          </cell>
        </row>
        <row r="10">
          <cell r="A10" t="str">
            <v>LIČKO-SENJSKA</v>
          </cell>
          <cell r="B10">
            <v>6315</v>
          </cell>
          <cell r="C10">
            <v>6565</v>
          </cell>
          <cell r="D10">
            <v>417</v>
          </cell>
          <cell r="E10">
            <v>575</v>
          </cell>
          <cell r="F10">
            <v>424</v>
          </cell>
          <cell r="G10">
            <v>2282</v>
          </cell>
          <cell r="J10">
            <v>0</v>
          </cell>
        </row>
        <row r="11">
          <cell r="A11" t="str">
            <v>MEĐIMURSKA</v>
          </cell>
          <cell r="B11">
            <v>3952</v>
          </cell>
          <cell r="C11">
            <v>19933</v>
          </cell>
          <cell r="D11">
            <v>1063</v>
          </cell>
          <cell r="E11">
            <v>1219</v>
          </cell>
          <cell r="F11">
            <v>762</v>
          </cell>
          <cell r="G11">
            <v>4857</v>
          </cell>
          <cell r="J11">
            <v>2485</v>
          </cell>
        </row>
        <row r="12">
          <cell r="A12" t="str">
            <v>OSJEČKO-BARANJSKA</v>
          </cell>
          <cell r="B12">
            <v>19348</v>
          </cell>
          <cell r="C12">
            <v>61245</v>
          </cell>
          <cell r="D12">
            <v>2949</v>
          </cell>
          <cell r="E12">
            <v>3852</v>
          </cell>
          <cell r="F12">
            <v>2274</v>
          </cell>
          <cell r="G12">
            <v>15129</v>
          </cell>
          <cell r="J12">
            <v>1194</v>
          </cell>
        </row>
        <row r="13">
          <cell r="A13" t="str">
            <v>POŽEŠKO-SLAVONSKA</v>
          </cell>
          <cell r="B13">
            <v>4969</v>
          </cell>
          <cell r="C13">
            <v>13494</v>
          </cell>
          <cell r="D13">
            <v>884</v>
          </cell>
          <cell r="E13">
            <v>1022</v>
          </cell>
          <cell r="F13">
            <v>791</v>
          </cell>
          <cell r="G13">
            <v>3963</v>
          </cell>
          <cell r="J13">
            <v>469</v>
          </cell>
        </row>
        <row r="14">
          <cell r="A14" t="str">
            <v>PRIMORSKO-GORANSKA</v>
          </cell>
          <cell r="B14">
            <v>25079</v>
          </cell>
          <cell r="C14">
            <v>67027</v>
          </cell>
          <cell r="D14">
            <v>3344</v>
          </cell>
          <cell r="E14">
            <v>3660</v>
          </cell>
          <cell r="F14">
            <v>2583</v>
          </cell>
          <cell r="G14">
            <v>14907</v>
          </cell>
          <cell r="J14">
            <v>528</v>
          </cell>
        </row>
        <row r="15">
          <cell r="A15" t="str">
            <v>ŠIBENSKO-KNINSKA</v>
          </cell>
          <cell r="B15">
            <v>9847</v>
          </cell>
          <cell r="C15">
            <v>25768</v>
          </cell>
          <cell r="D15">
            <v>1354</v>
          </cell>
          <cell r="E15">
            <v>1601</v>
          </cell>
          <cell r="F15">
            <v>802</v>
          </cell>
          <cell r="G15">
            <v>6230</v>
          </cell>
          <cell r="J15">
            <v>60</v>
          </cell>
        </row>
        <row r="16">
          <cell r="A16" t="str">
            <v>SISAČKO-MOSLAVAČKA</v>
          </cell>
          <cell r="B16">
            <v>5737</v>
          </cell>
          <cell r="C16">
            <v>23548</v>
          </cell>
          <cell r="D16">
            <v>6865</v>
          </cell>
          <cell r="E16">
            <v>7407</v>
          </cell>
          <cell r="F16">
            <v>4272</v>
          </cell>
          <cell r="G16">
            <v>30695</v>
          </cell>
          <cell r="J16">
            <v>103</v>
          </cell>
        </row>
        <row r="17">
          <cell r="A17" t="str">
            <v>SPLITSKO-DALMATINSKA</v>
          </cell>
          <cell r="B17">
            <v>29008</v>
          </cell>
          <cell r="C17">
            <v>132549</v>
          </cell>
          <cell r="D17">
            <v>1598</v>
          </cell>
          <cell r="E17">
            <v>1297</v>
          </cell>
          <cell r="F17">
            <v>596</v>
          </cell>
          <cell r="G17">
            <v>6109</v>
          </cell>
          <cell r="J17">
            <v>265</v>
          </cell>
        </row>
        <row r="18">
          <cell r="A18" t="str">
            <v>VARAŽDINSKA</v>
          </cell>
          <cell r="B18">
            <v>9246</v>
          </cell>
          <cell r="C18">
            <v>26206</v>
          </cell>
          <cell r="D18">
            <v>1926</v>
          </cell>
          <cell r="E18">
            <v>2286</v>
          </cell>
          <cell r="F18">
            <v>1302</v>
          </cell>
          <cell r="G18">
            <v>8210</v>
          </cell>
          <cell r="J18">
            <v>1442</v>
          </cell>
        </row>
        <row r="19">
          <cell r="A19" t="str">
            <v>VIROVITIČKO-PODRAVSKA</v>
          </cell>
          <cell r="B19">
            <v>4129</v>
          </cell>
          <cell r="C19">
            <v>13872</v>
          </cell>
          <cell r="D19">
            <v>1020</v>
          </cell>
          <cell r="E19">
            <v>1365</v>
          </cell>
          <cell r="F19">
            <v>962</v>
          </cell>
          <cell r="G19">
            <v>5085</v>
          </cell>
          <cell r="J19">
            <v>40</v>
          </cell>
        </row>
        <row r="20">
          <cell r="A20" t="str">
            <v>VUKOVARSKO-SRIJEMSKA</v>
          </cell>
          <cell r="B20">
            <v>14370</v>
          </cell>
          <cell r="C20">
            <v>25523</v>
          </cell>
          <cell r="D20">
            <v>1892</v>
          </cell>
          <cell r="E20">
            <v>2158</v>
          </cell>
          <cell r="F20">
            <v>1195</v>
          </cell>
          <cell r="G20">
            <v>8604</v>
          </cell>
          <cell r="J20">
            <v>297</v>
          </cell>
        </row>
        <row r="21">
          <cell r="A21" t="str">
            <v>ZADARSKA</v>
          </cell>
          <cell r="B21">
            <v>13941</v>
          </cell>
          <cell r="C21">
            <v>28176</v>
          </cell>
          <cell r="D21">
            <v>2074</v>
          </cell>
          <cell r="E21">
            <v>2293</v>
          </cell>
          <cell r="F21">
            <v>1368</v>
          </cell>
          <cell r="G21">
            <v>9990</v>
          </cell>
          <cell r="J21">
            <v>61</v>
          </cell>
        </row>
        <row r="22">
          <cell r="A22" t="str">
            <v>ZAGREBAČKA</v>
          </cell>
          <cell r="B22">
            <v>14793</v>
          </cell>
          <cell r="C22">
            <v>52886</v>
          </cell>
          <cell r="D22">
            <v>4398</v>
          </cell>
          <cell r="E22">
            <v>5388</v>
          </cell>
          <cell r="F22">
            <v>3081</v>
          </cell>
          <cell r="G22">
            <v>20157</v>
          </cell>
          <cell r="J22">
            <v>355</v>
          </cell>
        </row>
        <row r="23">
          <cell r="A23" t="str">
            <v>UK</v>
          </cell>
          <cell r="B23">
            <v>314689</v>
          </cell>
          <cell r="C23">
            <v>828795</v>
          </cell>
          <cell r="D23">
            <v>52626</v>
          </cell>
          <cell r="E23">
            <v>64494</v>
          </cell>
          <cell r="F23">
            <v>38525</v>
          </cell>
          <cell r="G23">
            <v>247657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br_korisnika_PIVOT"/>
      <sheetName val="Sheet1"/>
      <sheetName val="žup po redu"/>
      <sheetName val="Sheet3"/>
      <sheetName val="pivot žup"/>
      <sheetName val="List1"/>
      <sheetName val="1_broj_korisnika_ŽUP_ORD"/>
      <sheetName val="2_broj_posjeta_ŽUP_ORD"/>
      <sheetName val="pivot_KONTAKTI"/>
      <sheetName val="DTP_PIVOT"/>
      <sheetName val="Sheet2"/>
      <sheetName val="3_broj_DTP_ŽUP_ORD"/>
    </sheetNames>
    <sheetDataSet>
      <sheetData sheetId="0"/>
      <sheetData sheetId="1"/>
      <sheetData sheetId="2"/>
      <sheetData sheetId="3"/>
      <sheetData sheetId="4"/>
      <sheetData sheetId="5">
        <row r="1">
          <cell r="A1" t="str">
            <v>BJELOVARSKO-BILOGORSKA</v>
          </cell>
          <cell r="B1">
            <v>885</v>
          </cell>
          <cell r="C1">
            <v>34</v>
          </cell>
          <cell r="D1">
            <v>31</v>
          </cell>
          <cell r="E1">
            <v>33</v>
          </cell>
          <cell r="F1">
            <v>38</v>
          </cell>
          <cell r="G1">
            <v>0</v>
          </cell>
          <cell r="H1">
            <v>5</v>
          </cell>
          <cell r="I1">
            <v>0</v>
          </cell>
          <cell r="J1">
            <v>798</v>
          </cell>
          <cell r="K1">
            <v>826</v>
          </cell>
        </row>
        <row r="2">
          <cell r="A2" t="str">
            <v>BRODSKO-POSAVSKA</v>
          </cell>
          <cell r="B2">
            <v>1301</v>
          </cell>
          <cell r="C2">
            <v>113</v>
          </cell>
          <cell r="D2">
            <v>190</v>
          </cell>
          <cell r="E2">
            <v>263</v>
          </cell>
          <cell r="F2">
            <v>124</v>
          </cell>
          <cell r="G2">
            <v>4</v>
          </cell>
          <cell r="H2">
            <v>151</v>
          </cell>
          <cell r="I2">
            <v>0</v>
          </cell>
          <cell r="J2">
            <v>1939</v>
          </cell>
          <cell r="K2">
            <v>1021</v>
          </cell>
        </row>
        <row r="3">
          <cell r="A3" t="str">
            <v>DUBROVAČKO-NERETVANSKA</v>
          </cell>
          <cell r="B3">
            <v>702</v>
          </cell>
          <cell r="C3">
            <v>45</v>
          </cell>
          <cell r="D3">
            <v>62</v>
          </cell>
          <cell r="E3">
            <v>103</v>
          </cell>
          <cell r="F3">
            <v>67</v>
          </cell>
          <cell r="G3">
            <v>259</v>
          </cell>
          <cell r="H3">
            <v>4</v>
          </cell>
          <cell r="I3">
            <v>0</v>
          </cell>
          <cell r="J3">
            <v>1941</v>
          </cell>
          <cell r="K3">
            <v>750</v>
          </cell>
        </row>
        <row r="4">
          <cell r="A4" t="str">
            <v>GRAD ZAGREB</v>
          </cell>
          <cell r="B4">
            <v>1076</v>
          </cell>
          <cell r="C4">
            <v>11</v>
          </cell>
          <cell r="D4">
            <v>14</v>
          </cell>
          <cell r="E4">
            <v>25</v>
          </cell>
          <cell r="F4">
            <v>29</v>
          </cell>
          <cell r="G4">
            <v>569</v>
          </cell>
          <cell r="H4">
            <v>32</v>
          </cell>
          <cell r="I4">
            <v>0</v>
          </cell>
          <cell r="J4">
            <v>19001</v>
          </cell>
          <cell r="K4">
            <v>3612</v>
          </cell>
        </row>
        <row r="5">
          <cell r="A5" t="str">
            <v>ISTARSKA</v>
          </cell>
          <cell r="B5">
            <v>1197</v>
          </cell>
          <cell r="C5">
            <v>154</v>
          </cell>
          <cell r="D5">
            <v>212</v>
          </cell>
          <cell r="E5">
            <v>244</v>
          </cell>
          <cell r="F5">
            <v>92</v>
          </cell>
          <cell r="G5">
            <v>13</v>
          </cell>
          <cell r="H5">
            <v>92</v>
          </cell>
          <cell r="I5">
            <v>0</v>
          </cell>
          <cell r="J5">
            <v>5766</v>
          </cell>
          <cell r="K5">
            <v>317</v>
          </cell>
        </row>
        <row r="6">
          <cell r="A6" t="str">
            <v>KARLOVAČKA</v>
          </cell>
          <cell r="B6">
            <v>424</v>
          </cell>
          <cell r="C6">
            <v>18</v>
          </cell>
          <cell r="D6">
            <v>20</v>
          </cell>
          <cell r="E6">
            <v>47</v>
          </cell>
          <cell r="F6">
            <v>28</v>
          </cell>
          <cell r="G6">
            <v>405</v>
          </cell>
          <cell r="H6">
            <v>3</v>
          </cell>
          <cell r="I6">
            <v>0</v>
          </cell>
          <cell r="J6">
            <v>2364</v>
          </cell>
          <cell r="K6">
            <v>633</v>
          </cell>
        </row>
        <row r="7">
          <cell r="A7" t="str">
            <v>KOPRIVNIČKO-KRIŽEVAČKA</v>
          </cell>
          <cell r="B7">
            <v>235</v>
          </cell>
          <cell r="C7">
            <v>16</v>
          </cell>
          <cell r="D7">
            <v>18</v>
          </cell>
          <cell r="E7">
            <v>24</v>
          </cell>
          <cell r="F7">
            <v>21</v>
          </cell>
          <cell r="G7">
            <v>5</v>
          </cell>
          <cell r="H7">
            <v>0</v>
          </cell>
          <cell r="I7">
            <v>0</v>
          </cell>
          <cell r="J7">
            <v>1214</v>
          </cell>
          <cell r="K7">
            <v>749</v>
          </cell>
        </row>
        <row r="8">
          <cell r="A8" t="str">
            <v>KRAPINSKO-ZAGORSKA</v>
          </cell>
          <cell r="B8">
            <v>3437</v>
          </cell>
          <cell r="C8">
            <v>339</v>
          </cell>
          <cell r="D8">
            <v>566</v>
          </cell>
          <cell r="E8">
            <v>726</v>
          </cell>
          <cell r="F8">
            <v>457</v>
          </cell>
          <cell r="G8">
            <v>6</v>
          </cell>
          <cell r="H8">
            <v>177</v>
          </cell>
          <cell r="I8">
            <v>0</v>
          </cell>
          <cell r="J8">
            <v>1756</v>
          </cell>
          <cell r="K8">
            <v>596</v>
          </cell>
        </row>
        <row r="9">
          <cell r="A9" t="str">
            <v>LIČKO-SENJSKA</v>
          </cell>
          <cell r="B9">
            <v>25</v>
          </cell>
          <cell r="E9">
            <v>1</v>
          </cell>
          <cell r="G9">
            <v>0</v>
          </cell>
          <cell r="H9">
            <v>5</v>
          </cell>
          <cell r="I9">
            <v>0</v>
          </cell>
          <cell r="J9">
            <v>758</v>
          </cell>
          <cell r="K9">
            <v>386</v>
          </cell>
        </row>
        <row r="10">
          <cell r="A10" t="str">
            <v>MEĐIMURSKA</v>
          </cell>
          <cell r="B10">
            <v>2803</v>
          </cell>
          <cell r="C10">
            <v>318</v>
          </cell>
          <cell r="D10">
            <v>511</v>
          </cell>
          <cell r="E10">
            <v>730</v>
          </cell>
          <cell r="F10">
            <v>408</v>
          </cell>
          <cell r="G10">
            <v>0</v>
          </cell>
          <cell r="H10">
            <v>4</v>
          </cell>
          <cell r="I10">
            <v>0</v>
          </cell>
          <cell r="J10">
            <v>1327</v>
          </cell>
          <cell r="K10">
            <v>839</v>
          </cell>
        </row>
        <row r="11">
          <cell r="A11" t="str">
            <v>OSJEČKO-BARANJSKA</v>
          </cell>
          <cell r="B11">
            <v>1515</v>
          </cell>
          <cell r="C11">
            <v>150</v>
          </cell>
          <cell r="D11">
            <v>220</v>
          </cell>
          <cell r="E11">
            <v>265</v>
          </cell>
          <cell r="F11">
            <v>116</v>
          </cell>
          <cell r="G11">
            <v>16</v>
          </cell>
          <cell r="H11">
            <v>12</v>
          </cell>
          <cell r="I11">
            <v>0</v>
          </cell>
          <cell r="J11">
            <v>4041</v>
          </cell>
          <cell r="K11">
            <v>1699</v>
          </cell>
        </row>
        <row r="12">
          <cell r="A12" t="str">
            <v>POŽEŠKO-SLAVONSKA</v>
          </cell>
          <cell r="B12">
            <v>514</v>
          </cell>
          <cell r="C12">
            <v>80</v>
          </cell>
          <cell r="D12">
            <v>80</v>
          </cell>
          <cell r="E12">
            <v>146</v>
          </cell>
          <cell r="F12">
            <v>51</v>
          </cell>
          <cell r="G12">
            <v>3</v>
          </cell>
          <cell r="H12">
            <v>0</v>
          </cell>
          <cell r="I12">
            <v>1</v>
          </cell>
          <cell r="J12">
            <v>787</v>
          </cell>
          <cell r="K12">
            <v>156</v>
          </cell>
        </row>
        <row r="13">
          <cell r="A13" t="str">
            <v>PRIMORSKO-GORANSKA</v>
          </cell>
          <cell r="B13">
            <v>637</v>
          </cell>
          <cell r="C13">
            <v>75</v>
          </cell>
          <cell r="D13">
            <v>76</v>
          </cell>
          <cell r="E13">
            <v>89</v>
          </cell>
          <cell r="F13">
            <v>52</v>
          </cell>
          <cell r="G13">
            <v>125</v>
          </cell>
          <cell r="H13">
            <v>331</v>
          </cell>
          <cell r="I13">
            <v>1</v>
          </cell>
          <cell r="J13">
            <v>3769</v>
          </cell>
          <cell r="K13">
            <v>2927</v>
          </cell>
        </row>
        <row r="14">
          <cell r="A14" t="str">
            <v>SISAČKO-MOSLAVAČKA</v>
          </cell>
          <cell r="B14">
            <v>349</v>
          </cell>
          <cell r="C14">
            <v>20</v>
          </cell>
          <cell r="D14">
            <v>14</v>
          </cell>
          <cell r="E14">
            <v>11</v>
          </cell>
          <cell r="F14">
            <v>9</v>
          </cell>
          <cell r="G14">
            <v>16</v>
          </cell>
          <cell r="H14">
            <v>6</v>
          </cell>
          <cell r="I14">
            <v>0</v>
          </cell>
          <cell r="J14">
            <v>1455</v>
          </cell>
          <cell r="K14">
            <v>1101</v>
          </cell>
        </row>
        <row r="15">
          <cell r="A15" t="str">
            <v>SPLITSKO-DALMATINSKA</v>
          </cell>
          <cell r="B15">
            <v>466</v>
          </cell>
          <cell r="C15">
            <v>55</v>
          </cell>
          <cell r="D15">
            <v>52</v>
          </cell>
          <cell r="E15">
            <v>54</v>
          </cell>
          <cell r="F15">
            <v>50</v>
          </cell>
          <cell r="G15">
            <v>60</v>
          </cell>
          <cell r="H15">
            <v>125</v>
          </cell>
          <cell r="I15">
            <v>2</v>
          </cell>
          <cell r="J15">
            <v>11041</v>
          </cell>
          <cell r="K15">
            <v>1862</v>
          </cell>
        </row>
        <row r="16">
          <cell r="A16" t="str">
            <v>ŠIBENSKO-KNINSKA</v>
          </cell>
          <cell r="B16">
            <v>111</v>
          </cell>
          <cell r="C16">
            <v>8</v>
          </cell>
          <cell r="D16">
            <v>22</v>
          </cell>
          <cell r="E16">
            <v>18</v>
          </cell>
          <cell r="F16">
            <v>20</v>
          </cell>
          <cell r="G16">
            <v>3</v>
          </cell>
          <cell r="H16">
            <v>21</v>
          </cell>
          <cell r="I16">
            <v>1</v>
          </cell>
          <cell r="J16">
            <v>1826</v>
          </cell>
          <cell r="K16">
            <v>756</v>
          </cell>
        </row>
        <row r="17">
          <cell r="A17" t="str">
            <v>VARAŽDINSKA</v>
          </cell>
          <cell r="B17">
            <v>1533</v>
          </cell>
          <cell r="C17">
            <v>159</v>
          </cell>
          <cell r="D17">
            <v>217</v>
          </cell>
          <cell r="E17">
            <v>322</v>
          </cell>
          <cell r="F17">
            <v>258</v>
          </cell>
          <cell r="G17">
            <v>5</v>
          </cell>
          <cell r="H17">
            <v>27</v>
          </cell>
          <cell r="I17">
            <v>0</v>
          </cell>
          <cell r="J17">
            <v>2326</v>
          </cell>
          <cell r="K17">
            <v>1260</v>
          </cell>
        </row>
        <row r="18">
          <cell r="A18" t="str">
            <v>VIROVITIČKO-PODRAVSKA</v>
          </cell>
          <cell r="B18">
            <v>147</v>
          </cell>
          <cell r="C18">
            <v>9</v>
          </cell>
          <cell r="D18">
            <v>9</v>
          </cell>
          <cell r="E18">
            <v>17</v>
          </cell>
          <cell r="F18">
            <v>10</v>
          </cell>
          <cell r="G18">
            <v>5</v>
          </cell>
          <cell r="H18">
            <v>10</v>
          </cell>
          <cell r="I18">
            <v>0</v>
          </cell>
          <cell r="J18">
            <v>849</v>
          </cell>
          <cell r="K18">
            <v>681</v>
          </cell>
        </row>
        <row r="19">
          <cell r="A19" t="str">
            <v>VUKOVARSKO-SRIJEMSKA</v>
          </cell>
          <cell r="B19">
            <v>564</v>
          </cell>
          <cell r="C19">
            <v>32</v>
          </cell>
          <cell r="D19">
            <v>41</v>
          </cell>
          <cell r="E19">
            <v>59</v>
          </cell>
          <cell r="F19">
            <v>60</v>
          </cell>
          <cell r="G19">
            <v>6</v>
          </cell>
          <cell r="H19">
            <v>2</v>
          </cell>
          <cell r="I19">
            <v>0</v>
          </cell>
          <cell r="J19">
            <v>3075</v>
          </cell>
          <cell r="K19">
            <v>1020</v>
          </cell>
        </row>
        <row r="20">
          <cell r="A20" t="str">
            <v>ZADARSKA</v>
          </cell>
          <cell r="B20">
            <v>220</v>
          </cell>
          <cell r="C20">
            <v>7</v>
          </cell>
          <cell r="D20">
            <v>3</v>
          </cell>
          <cell r="E20">
            <v>4</v>
          </cell>
          <cell r="F20">
            <v>22</v>
          </cell>
          <cell r="G20">
            <v>245</v>
          </cell>
          <cell r="H20">
            <v>58</v>
          </cell>
          <cell r="I20">
            <v>1</v>
          </cell>
          <cell r="J20">
            <v>3128</v>
          </cell>
          <cell r="K20">
            <v>325</v>
          </cell>
        </row>
        <row r="21">
          <cell r="A21" t="str">
            <v>ZAGREBAČKA</v>
          </cell>
          <cell r="B21">
            <v>611</v>
          </cell>
          <cell r="C21">
            <v>59</v>
          </cell>
          <cell r="D21">
            <v>70</v>
          </cell>
          <cell r="E21">
            <v>103</v>
          </cell>
          <cell r="F21">
            <v>38</v>
          </cell>
          <cell r="G21">
            <v>45</v>
          </cell>
          <cell r="H21">
            <v>77</v>
          </cell>
          <cell r="I21">
            <v>1</v>
          </cell>
          <cell r="J21">
            <v>5466</v>
          </cell>
          <cell r="K21">
            <v>1168</v>
          </cell>
        </row>
        <row r="22">
          <cell r="A22" t="str">
            <v>rh</v>
          </cell>
          <cell r="B22">
            <v>2448</v>
          </cell>
          <cell r="C22">
            <v>1702</v>
          </cell>
          <cell r="D22">
            <v>2428</v>
          </cell>
          <cell r="E22">
            <v>3284</v>
          </cell>
          <cell r="F22">
            <v>1950</v>
          </cell>
          <cell r="G22">
            <v>1790</v>
          </cell>
          <cell r="H22">
            <v>1142</v>
          </cell>
          <cell r="I22">
            <v>7</v>
          </cell>
          <cell r="J22">
            <v>74627</v>
          </cell>
          <cell r="K22">
            <v>22684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80AE5-A5F4-4894-B488-3537FD41A328}">
  <dimension ref="A1:E31"/>
  <sheetViews>
    <sheetView tabSelected="1" workbookViewId="0"/>
  </sheetViews>
  <sheetFormatPr defaultRowHeight="12.75" x14ac:dyDescent="0.2"/>
  <cols>
    <col min="1" max="1" width="23.28515625" customWidth="1"/>
    <col min="2" max="2" width="32" customWidth="1"/>
    <col min="3" max="3" width="29.140625" bestFit="1" customWidth="1"/>
    <col min="4" max="4" width="13.7109375" customWidth="1"/>
  </cols>
  <sheetData>
    <row r="1" spans="1:5" x14ac:dyDescent="0.2">
      <c r="A1" s="5" t="s">
        <v>25</v>
      </c>
      <c r="B1" s="5" t="s">
        <v>80</v>
      </c>
      <c r="C1" s="5"/>
      <c r="D1" s="5"/>
      <c r="E1" s="5"/>
    </row>
    <row r="2" spans="1:5" x14ac:dyDescent="0.2">
      <c r="A2" s="7" t="s">
        <v>26</v>
      </c>
      <c r="B2" s="7" t="s">
        <v>34</v>
      </c>
      <c r="C2" s="7"/>
      <c r="D2" s="7"/>
      <c r="E2" s="7"/>
    </row>
    <row r="3" spans="1:5" x14ac:dyDescent="0.2">
      <c r="A3" s="7"/>
      <c r="B3" s="7"/>
      <c r="C3" s="7"/>
      <c r="D3" s="7"/>
      <c r="E3" s="7"/>
    </row>
    <row r="4" spans="1:5" x14ac:dyDescent="0.2">
      <c r="A4" s="53" t="s">
        <v>24</v>
      </c>
      <c r="B4" s="54" t="s">
        <v>22</v>
      </c>
      <c r="C4" s="54" t="s">
        <v>28</v>
      </c>
      <c r="D4" s="54" t="s">
        <v>33</v>
      </c>
      <c r="E4" s="9"/>
    </row>
    <row r="5" spans="1:5" x14ac:dyDescent="0.2">
      <c r="A5" s="53"/>
      <c r="B5" s="54"/>
      <c r="C5" s="54"/>
      <c r="D5" s="54"/>
      <c r="E5" s="9"/>
    </row>
    <row r="6" spans="1:5" x14ac:dyDescent="0.2">
      <c r="A6" s="4" t="s">
        <v>1</v>
      </c>
      <c r="B6" s="1" t="s">
        <v>23</v>
      </c>
      <c r="C6" s="1" t="s">
        <v>29</v>
      </c>
      <c r="D6" s="16" t="s">
        <v>30</v>
      </c>
      <c r="E6" s="8"/>
    </row>
    <row r="7" spans="1:5" x14ac:dyDescent="0.2">
      <c r="A7" s="10" t="s">
        <v>27</v>
      </c>
      <c r="B7" s="2">
        <f>SUM(B8:B28)</f>
        <v>3552213</v>
      </c>
      <c r="C7" s="2">
        <f>SUM(C8:C28)</f>
        <v>3400463</v>
      </c>
      <c r="D7" s="15">
        <f>SUM(D8:D28)</f>
        <v>48541868</v>
      </c>
      <c r="E7" s="8"/>
    </row>
    <row r="8" spans="1:5" x14ac:dyDescent="0.2">
      <c r="A8" s="11" t="s">
        <v>0</v>
      </c>
      <c r="B8" s="3">
        <v>722522</v>
      </c>
      <c r="C8" s="3">
        <v>664664</v>
      </c>
      <c r="D8" s="14">
        <v>9360195</v>
      </c>
      <c r="E8" s="6"/>
    </row>
    <row r="9" spans="1:5" x14ac:dyDescent="0.2">
      <c r="A9" s="11" t="s">
        <v>2</v>
      </c>
      <c r="B9" s="3">
        <v>272719</v>
      </c>
      <c r="C9" s="3">
        <v>251415</v>
      </c>
      <c r="D9" s="14">
        <v>3499170</v>
      </c>
      <c r="E9" s="6"/>
    </row>
    <row r="10" spans="1:5" x14ac:dyDescent="0.2">
      <c r="A10" s="11" t="s">
        <v>3</v>
      </c>
      <c r="B10" s="3">
        <v>102567</v>
      </c>
      <c r="C10" s="3">
        <v>107152</v>
      </c>
      <c r="D10" s="14">
        <v>1710060</v>
      </c>
      <c r="E10" s="6"/>
    </row>
    <row r="11" spans="1:5" x14ac:dyDescent="0.2">
      <c r="A11" s="11" t="s">
        <v>4</v>
      </c>
      <c r="B11" s="3">
        <v>126055</v>
      </c>
      <c r="C11" s="3">
        <v>117632</v>
      </c>
      <c r="D11" s="14">
        <v>1791868</v>
      </c>
      <c r="E11" s="6"/>
    </row>
    <row r="12" spans="1:5" x14ac:dyDescent="0.2">
      <c r="A12" s="11" t="s">
        <v>5</v>
      </c>
      <c r="B12" s="3">
        <v>101016</v>
      </c>
      <c r="C12" s="3">
        <v>96885</v>
      </c>
      <c r="D12" s="14">
        <v>1457015</v>
      </c>
      <c r="E12" s="6"/>
    </row>
    <row r="13" spans="1:5" x14ac:dyDescent="0.2">
      <c r="A13" s="11" t="s">
        <v>6</v>
      </c>
      <c r="B13" s="3">
        <v>147497</v>
      </c>
      <c r="C13" s="3">
        <v>143599</v>
      </c>
      <c r="D13" s="14">
        <v>2029415</v>
      </c>
      <c r="E13" s="6"/>
    </row>
    <row r="14" spans="1:5" x14ac:dyDescent="0.2">
      <c r="A14" s="11" t="s">
        <v>7</v>
      </c>
      <c r="B14" s="3">
        <v>92031</v>
      </c>
      <c r="C14" s="3">
        <v>86140</v>
      </c>
      <c r="D14" s="14">
        <v>1303105</v>
      </c>
      <c r="E14" s="6"/>
    </row>
    <row r="15" spans="1:5" x14ac:dyDescent="0.2">
      <c r="A15" s="11" t="s">
        <v>8</v>
      </c>
      <c r="B15" s="3">
        <v>90298</v>
      </c>
      <c r="C15" s="3">
        <v>88919</v>
      </c>
      <c r="D15" s="14">
        <v>1362656</v>
      </c>
      <c r="E15" s="6"/>
    </row>
    <row r="16" spans="1:5" x14ac:dyDescent="0.2">
      <c r="A16" s="11" t="s">
        <v>9</v>
      </c>
      <c r="B16" s="3">
        <v>244214</v>
      </c>
      <c r="C16" s="3">
        <v>237888</v>
      </c>
      <c r="D16" s="14">
        <v>3450271</v>
      </c>
      <c r="E16" s="6"/>
    </row>
    <row r="17" spans="1:5" x14ac:dyDescent="0.2">
      <c r="A17" s="11" t="s">
        <v>10</v>
      </c>
      <c r="B17" s="3">
        <v>37912</v>
      </c>
      <c r="C17" s="3">
        <v>38587</v>
      </c>
      <c r="D17" s="14">
        <v>480770</v>
      </c>
      <c r="E17" s="6"/>
    </row>
    <row r="18" spans="1:5" x14ac:dyDescent="0.2">
      <c r="A18" s="11" t="s">
        <v>11</v>
      </c>
      <c r="B18" s="3">
        <v>60927</v>
      </c>
      <c r="C18" s="3">
        <v>60081</v>
      </c>
      <c r="D18" s="14">
        <v>874150</v>
      </c>
      <c r="E18" s="6"/>
    </row>
    <row r="19" spans="1:5" x14ac:dyDescent="0.2">
      <c r="A19" s="11" t="s">
        <v>12</v>
      </c>
      <c r="B19" s="3">
        <v>127636</v>
      </c>
      <c r="C19" s="3">
        <v>54297</v>
      </c>
      <c r="D19" s="14">
        <v>800048</v>
      </c>
      <c r="E19" s="6"/>
    </row>
    <row r="20" spans="1:5" x14ac:dyDescent="0.2">
      <c r="A20" s="11" t="s">
        <v>13</v>
      </c>
      <c r="B20" s="3">
        <v>117515</v>
      </c>
      <c r="C20" s="3">
        <v>108724</v>
      </c>
      <c r="D20" s="14">
        <v>1553121</v>
      </c>
      <c r="E20" s="6"/>
    </row>
    <row r="21" spans="1:5" x14ac:dyDescent="0.2">
      <c r="A21" s="11" t="s">
        <v>14</v>
      </c>
      <c r="B21" s="3">
        <v>150919</v>
      </c>
      <c r="C21" s="3">
        <v>149029</v>
      </c>
      <c r="D21" s="14">
        <v>1893889</v>
      </c>
      <c r="E21" s="6"/>
    </row>
    <row r="22" spans="1:5" x14ac:dyDescent="0.2">
      <c r="A22" s="11" t="s">
        <v>15</v>
      </c>
      <c r="B22" s="3">
        <v>235238</v>
      </c>
      <c r="C22" s="3">
        <v>228630</v>
      </c>
      <c r="D22" s="14">
        <v>3466667</v>
      </c>
      <c r="E22" s="6"/>
    </row>
    <row r="23" spans="1:5" x14ac:dyDescent="0.2">
      <c r="A23" s="11" t="s">
        <v>16</v>
      </c>
      <c r="B23" s="3">
        <v>85758</v>
      </c>
      <c r="C23" s="3">
        <v>86760</v>
      </c>
      <c r="D23" s="14">
        <v>1214448</v>
      </c>
      <c r="E23" s="6"/>
    </row>
    <row r="24" spans="1:5" x14ac:dyDescent="0.2">
      <c r="A24" s="11" t="s">
        <v>17</v>
      </c>
      <c r="B24" s="3">
        <v>57569</v>
      </c>
      <c r="C24" s="3">
        <v>119417</v>
      </c>
      <c r="D24" s="14">
        <v>1881132</v>
      </c>
      <c r="E24" s="6"/>
    </row>
    <row r="25" spans="1:5" x14ac:dyDescent="0.2">
      <c r="A25" s="11" t="s">
        <v>18</v>
      </c>
      <c r="B25" s="3">
        <v>390991</v>
      </c>
      <c r="C25" s="3">
        <v>378439</v>
      </c>
      <c r="D25" s="14">
        <v>5375115</v>
      </c>
      <c r="E25" s="6"/>
    </row>
    <row r="26" spans="1:5" x14ac:dyDescent="0.2">
      <c r="A26" s="11" t="s">
        <v>19</v>
      </c>
      <c r="B26" s="3">
        <v>190199</v>
      </c>
      <c r="C26" s="3">
        <v>185786</v>
      </c>
      <c r="D26" s="14">
        <v>2399026</v>
      </c>
      <c r="E26" s="6"/>
    </row>
    <row r="27" spans="1:5" x14ac:dyDescent="0.2">
      <c r="A27" s="11" t="s">
        <v>20</v>
      </c>
      <c r="B27" s="3">
        <v>105428</v>
      </c>
      <c r="C27" s="3">
        <v>99244</v>
      </c>
      <c r="D27" s="14">
        <v>1268571</v>
      </c>
      <c r="E27" s="6"/>
    </row>
    <row r="28" spans="1:5" x14ac:dyDescent="0.2">
      <c r="A28" s="11" t="s">
        <v>21</v>
      </c>
      <c r="B28" s="3">
        <v>93202</v>
      </c>
      <c r="C28" s="3">
        <v>97175</v>
      </c>
      <c r="D28" s="14">
        <v>1371176</v>
      </c>
      <c r="E28" s="6"/>
    </row>
    <row r="29" spans="1:5" x14ac:dyDescent="0.2">
      <c r="A29" s="18" t="s">
        <v>35</v>
      </c>
      <c r="B29" s="12"/>
      <c r="C29" s="12"/>
      <c r="D29" s="17"/>
      <c r="E29" s="12"/>
    </row>
    <row r="30" spans="1:5" x14ac:dyDescent="0.2">
      <c r="A30" s="18" t="s">
        <v>31</v>
      </c>
      <c r="B30" s="13"/>
      <c r="C30" s="13"/>
      <c r="D30" s="13"/>
      <c r="E30" s="13"/>
    </row>
    <row r="31" spans="1:5" x14ac:dyDescent="0.2">
      <c r="A31" s="19" t="s">
        <v>32</v>
      </c>
      <c r="B31" s="13"/>
      <c r="C31" s="13"/>
      <c r="D31" s="13"/>
      <c r="E31" s="13"/>
    </row>
  </sheetData>
  <mergeCells count="4">
    <mergeCell ref="A4:A5"/>
    <mergeCell ref="B4:B5"/>
    <mergeCell ref="C4:C5"/>
    <mergeCell ref="D4:D5"/>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0C2E7-9295-4011-8915-E427B9BDCC96}">
  <dimension ref="A1:M30"/>
  <sheetViews>
    <sheetView workbookViewId="0"/>
  </sheetViews>
  <sheetFormatPr defaultRowHeight="12.75" x14ac:dyDescent="0.2"/>
  <cols>
    <col min="1" max="1" width="30.85546875" bestFit="1" customWidth="1"/>
    <col min="2" max="2" width="16.42578125" customWidth="1"/>
    <col min="3" max="3" width="20.7109375" customWidth="1"/>
    <col min="4" max="4" width="20.5703125" bestFit="1" customWidth="1"/>
    <col min="5" max="5" width="28.85546875" customWidth="1"/>
    <col min="12" max="12" width="9" customWidth="1"/>
  </cols>
  <sheetData>
    <row r="1" spans="1:13" ht="12.75" customHeight="1" x14ac:dyDescent="0.2">
      <c r="A1" s="5" t="s">
        <v>36</v>
      </c>
      <c r="B1" s="62" t="s">
        <v>95</v>
      </c>
      <c r="C1" s="62"/>
      <c r="D1" s="62"/>
      <c r="E1" s="62"/>
      <c r="F1" s="62"/>
      <c r="G1" s="62"/>
      <c r="H1" s="62"/>
      <c r="I1" s="62"/>
      <c r="J1" s="62"/>
      <c r="K1" s="62"/>
      <c r="L1" s="62"/>
      <c r="M1" s="62"/>
    </row>
    <row r="2" spans="1:13" ht="12.75" customHeight="1" x14ac:dyDescent="0.2">
      <c r="A2" s="7" t="s">
        <v>37</v>
      </c>
      <c r="B2" s="61" t="s">
        <v>96</v>
      </c>
      <c r="C2" s="61"/>
      <c r="D2" s="61"/>
      <c r="E2" s="61"/>
      <c r="F2" s="61"/>
      <c r="G2" s="61"/>
      <c r="H2" s="61"/>
      <c r="I2" s="61"/>
      <c r="J2" s="61"/>
      <c r="K2" s="61"/>
      <c r="L2" s="61"/>
    </row>
    <row r="3" spans="1:13" x14ac:dyDescent="0.2">
      <c r="A3" s="6"/>
      <c r="B3" s="6"/>
      <c r="C3" s="6"/>
      <c r="D3" s="6"/>
      <c r="E3" s="6"/>
    </row>
    <row r="4" spans="1:13" x14ac:dyDescent="0.2">
      <c r="A4" s="63" t="s">
        <v>38</v>
      </c>
      <c r="B4" s="65" t="s">
        <v>33</v>
      </c>
      <c r="C4" s="66"/>
      <c r="D4" s="63" t="s">
        <v>93</v>
      </c>
      <c r="E4" s="67" t="s">
        <v>39</v>
      </c>
    </row>
    <row r="5" spans="1:13" x14ac:dyDescent="0.2">
      <c r="A5" s="64"/>
      <c r="B5" s="21" t="s">
        <v>131</v>
      </c>
      <c r="C5" s="21" t="s">
        <v>132</v>
      </c>
      <c r="D5" s="64"/>
      <c r="E5" s="68"/>
    </row>
    <row r="6" spans="1:13" x14ac:dyDescent="0.2">
      <c r="A6" s="55" t="s">
        <v>1</v>
      </c>
      <c r="B6" s="57" t="s">
        <v>30</v>
      </c>
      <c r="C6" s="58"/>
      <c r="D6" s="55" t="s">
        <v>94</v>
      </c>
      <c r="E6" s="59" t="s">
        <v>40</v>
      </c>
    </row>
    <row r="7" spans="1:13" x14ac:dyDescent="0.2">
      <c r="A7" s="56"/>
      <c r="B7" s="22" t="s">
        <v>41</v>
      </c>
      <c r="C7" s="22" t="s">
        <v>42</v>
      </c>
      <c r="D7" s="56"/>
      <c r="E7" s="60"/>
    </row>
    <row r="8" spans="1:13" x14ac:dyDescent="0.2">
      <c r="A8" s="23" t="s">
        <v>43</v>
      </c>
      <c r="B8" s="15">
        <v>48289086</v>
      </c>
      <c r="C8" s="15">
        <v>252782</v>
      </c>
      <c r="D8" s="15">
        <v>10958331</v>
      </c>
      <c r="E8" s="15">
        <v>4543687</v>
      </c>
    </row>
    <row r="9" spans="1:13" x14ac:dyDescent="0.2">
      <c r="A9" s="24" t="s">
        <v>0</v>
      </c>
      <c r="B9" s="14">
        <v>9336808</v>
      </c>
      <c r="C9" s="14">
        <v>23387</v>
      </c>
      <c r="D9" s="14">
        <v>1570870</v>
      </c>
      <c r="E9" s="46">
        <v>1016216</v>
      </c>
    </row>
    <row r="10" spans="1:13" x14ac:dyDescent="0.2">
      <c r="A10" s="24" t="s">
        <v>2</v>
      </c>
      <c r="B10" s="14">
        <v>3484331</v>
      </c>
      <c r="C10" s="14">
        <v>14839</v>
      </c>
      <c r="D10" s="14">
        <v>1052846</v>
      </c>
      <c r="E10" s="46">
        <v>327885</v>
      </c>
    </row>
    <row r="11" spans="1:13" x14ac:dyDescent="0.2">
      <c r="A11" s="24" t="s">
        <v>3</v>
      </c>
      <c r="B11" s="14">
        <v>1701277</v>
      </c>
      <c r="C11" s="14">
        <v>8783</v>
      </c>
      <c r="D11" s="14">
        <v>476553</v>
      </c>
      <c r="E11" s="46">
        <v>144642</v>
      </c>
    </row>
    <row r="12" spans="1:13" x14ac:dyDescent="0.2">
      <c r="A12" s="24" t="s">
        <v>4</v>
      </c>
      <c r="B12" s="14">
        <v>1785883</v>
      </c>
      <c r="C12" s="14">
        <v>5985</v>
      </c>
      <c r="D12" s="14">
        <v>355479</v>
      </c>
      <c r="E12" s="46">
        <v>156757</v>
      </c>
    </row>
    <row r="13" spans="1:13" x14ac:dyDescent="0.2">
      <c r="A13" s="24" t="s">
        <v>5</v>
      </c>
      <c r="B13" s="14">
        <v>1443070</v>
      </c>
      <c r="C13" s="14">
        <v>13945</v>
      </c>
      <c r="D13" s="14">
        <v>382467</v>
      </c>
      <c r="E13" s="46">
        <v>137878</v>
      </c>
    </row>
    <row r="14" spans="1:13" x14ac:dyDescent="0.2">
      <c r="A14" s="24" t="s">
        <v>6</v>
      </c>
      <c r="B14" s="14">
        <v>2020231</v>
      </c>
      <c r="C14" s="14">
        <v>9184</v>
      </c>
      <c r="D14" s="14">
        <v>445236</v>
      </c>
      <c r="E14" s="46">
        <v>173310</v>
      </c>
    </row>
    <row r="15" spans="1:13" x14ac:dyDescent="0.2">
      <c r="A15" s="24" t="s">
        <v>7</v>
      </c>
      <c r="B15" s="14">
        <v>1296148</v>
      </c>
      <c r="C15" s="14">
        <v>6957</v>
      </c>
      <c r="D15" s="14">
        <v>342690</v>
      </c>
      <c r="E15" s="46">
        <v>127746</v>
      </c>
    </row>
    <row r="16" spans="1:13" x14ac:dyDescent="0.2">
      <c r="A16" s="24" t="s">
        <v>8</v>
      </c>
      <c r="B16" s="14">
        <v>1357543</v>
      </c>
      <c r="C16" s="14">
        <v>5113</v>
      </c>
      <c r="D16" s="14">
        <v>304638</v>
      </c>
      <c r="E16" s="46">
        <v>140647</v>
      </c>
    </row>
    <row r="17" spans="1:5" x14ac:dyDescent="0.2">
      <c r="A17" s="24" t="s">
        <v>9</v>
      </c>
      <c r="B17" s="14">
        <v>3425422</v>
      </c>
      <c r="C17" s="14">
        <v>24849</v>
      </c>
      <c r="D17" s="14">
        <v>732277</v>
      </c>
      <c r="E17" s="46">
        <v>139913</v>
      </c>
    </row>
    <row r="18" spans="1:5" x14ac:dyDescent="0.2">
      <c r="A18" s="24" t="s">
        <v>10</v>
      </c>
      <c r="B18" s="14">
        <v>473623</v>
      </c>
      <c r="C18" s="14">
        <v>7147</v>
      </c>
      <c r="D18" s="14">
        <v>162908</v>
      </c>
      <c r="E18" s="46">
        <v>43780</v>
      </c>
    </row>
    <row r="19" spans="1:5" x14ac:dyDescent="0.2">
      <c r="A19" s="24" t="s">
        <v>11</v>
      </c>
      <c r="B19" s="14">
        <v>869424</v>
      </c>
      <c r="C19" s="14">
        <v>4726</v>
      </c>
      <c r="D19" s="14">
        <v>246553</v>
      </c>
      <c r="E19" s="46">
        <v>96392</v>
      </c>
    </row>
    <row r="20" spans="1:5" x14ac:dyDescent="0.2">
      <c r="A20" s="24" t="s">
        <v>12</v>
      </c>
      <c r="B20" s="14">
        <v>795096</v>
      </c>
      <c r="C20" s="14">
        <v>4952</v>
      </c>
      <c r="D20" s="14">
        <v>212402</v>
      </c>
      <c r="E20" s="46">
        <v>69218</v>
      </c>
    </row>
    <row r="21" spans="1:5" x14ac:dyDescent="0.2">
      <c r="A21" s="24" t="s">
        <v>13</v>
      </c>
      <c r="B21" s="14">
        <v>1542155</v>
      </c>
      <c r="C21" s="14">
        <v>10966</v>
      </c>
      <c r="D21" s="14">
        <v>411904</v>
      </c>
      <c r="E21" s="46">
        <v>137632</v>
      </c>
    </row>
    <row r="22" spans="1:5" x14ac:dyDescent="0.2">
      <c r="A22" s="24" t="s">
        <v>14</v>
      </c>
      <c r="B22" s="14">
        <v>1880718</v>
      </c>
      <c r="C22" s="14">
        <v>13171</v>
      </c>
      <c r="D22" s="14">
        <v>457781</v>
      </c>
      <c r="E22" s="46">
        <v>153567</v>
      </c>
    </row>
    <row r="23" spans="1:5" x14ac:dyDescent="0.2">
      <c r="A23" s="24" t="s">
        <v>15</v>
      </c>
      <c r="B23" s="14">
        <v>3448427</v>
      </c>
      <c r="C23" s="14">
        <v>18240</v>
      </c>
      <c r="D23" s="14">
        <v>673118</v>
      </c>
      <c r="E23" s="46">
        <v>381844</v>
      </c>
    </row>
    <row r="24" spans="1:5" x14ac:dyDescent="0.2">
      <c r="A24" s="24" t="s">
        <v>16</v>
      </c>
      <c r="B24" s="14">
        <v>1204889</v>
      </c>
      <c r="C24" s="14">
        <v>9559</v>
      </c>
      <c r="D24" s="14">
        <v>266858</v>
      </c>
      <c r="E24" s="46">
        <v>141231</v>
      </c>
    </row>
    <row r="25" spans="1:5" x14ac:dyDescent="0.2">
      <c r="A25" s="24" t="s">
        <v>17</v>
      </c>
      <c r="B25" s="14">
        <v>1866221</v>
      </c>
      <c r="C25" s="14">
        <v>14911</v>
      </c>
      <c r="D25" s="14">
        <v>472245</v>
      </c>
      <c r="E25" s="46">
        <v>161775</v>
      </c>
    </row>
    <row r="26" spans="1:5" x14ac:dyDescent="0.2">
      <c r="A26" s="24" t="s">
        <v>18</v>
      </c>
      <c r="B26" s="14">
        <v>5348452</v>
      </c>
      <c r="C26" s="14">
        <v>26663</v>
      </c>
      <c r="D26" s="14">
        <v>1282775</v>
      </c>
      <c r="E26" s="46">
        <v>554333</v>
      </c>
    </row>
    <row r="27" spans="1:5" x14ac:dyDescent="0.2">
      <c r="A27" s="24" t="s">
        <v>19</v>
      </c>
      <c r="B27" s="14">
        <v>2385325</v>
      </c>
      <c r="C27" s="14">
        <v>13701</v>
      </c>
      <c r="D27" s="14">
        <v>553237</v>
      </c>
      <c r="E27" s="46">
        <v>183646</v>
      </c>
    </row>
    <row r="28" spans="1:5" x14ac:dyDescent="0.2">
      <c r="A28" s="24" t="s">
        <v>20</v>
      </c>
      <c r="B28" s="14">
        <v>1256947</v>
      </c>
      <c r="C28" s="14">
        <v>11624</v>
      </c>
      <c r="D28" s="14">
        <v>344855</v>
      </c>
      <c r="E28" s="46">
        <v>131306</v>
      </c>
    </row>
    <row r="29" spans="1:5" x14ac:dyDescent="0.2">
      <c r="A29" s="24" t="s">
        <v>21</v>
      </c>
      <c r="B29" s="14">
        <v>1367096</v>
      </c>
      <c r="C29" s="14">
        <v>4080</v>
      </c>
      <c r="D29" s="14">
        <v>210639</v>
      </c>
      <c r="E29" s="46">
        <v>123969</v>
      </c>
    </row>
    <row r="30" spans="1:5" x14ac:dyDescent="0.2">
      <c r="A30" s="25" t="s">
        <v>44</v>
      </c>
      <c r="B30" s="12"/>
      <c r="C30" s="12"/>
      <c r="D30" s="12"/>
      <c r="E30" s="12"/>
    </row>
  </sheetData>
  <mergeCells count="10">
    <mergeCell ref="A6:A7"/>
    <mergeCell ref="B6:C6"/>
    <mergeCell ref="E6:E7"/>
    <mergeCell ref="B2:L2"/>
    <mergeCell ref="B1:M1"/>
    <mergeCell ref="A4:A5"/>
    <mergeCell ref="B4:C4"/>
    <mergeCell ref="E4:E5"/>
    <mergeCell ref="D4:D5"/>
    <mergeCell ref="D6:D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6305-1BA7-4F02-95B5-51D7529AAF9F}">
  <dimension ref="A1:V34"/>
  <sheetViews>
    <sheetView workbookViewId="0"/>
  </sheetViews>
  <sheetFormatPr defaultRowHeight="12.75" x14ac:dyDescent="0.2"/>
  <cols>
    <col min="1" max="1" width="22.28515625" customWidth="1"/>
    <col min="2" max="2" width="24.7109375" customWidth="1"/>
    <col min="3" max="3" width="21" customWidth="1"/>
  </cols>
  <sheetData>
    <row r="1" spans="1:9" ht="12.75" customHeight="1" x14ac:dyDescent="0.2">
      <c r="A1" s="26" t="s">
        <v>81</v>
      </c>
      <c r="B1" s="62" t="s">
        <v>91</v>
      </c>
      <c r="C1" s="62"/>
      <c r="D1" s="62"/>
      <c r="E1" s="62"/>
      <c r="F1" s="62"/>
      <c r="G1" s="20"/>
    </row>
    <row r="2" spans="1:9" ht="12.75" customHeight="1" x14ac:dyDescent="0.2">
      <c r="A2" s="45" t="s">
        <v>82</v>
      </c>
      <c r="B2" s="69" t="s">
        <v>92</v>
      </c>
      <c r="C2" s="69"/>
      <c r="D2" s="69"/>
      <c r="E2" s="69"/>
      <c r="F2" s="69"/>
    </row>
    <row r="3" spans="1:9" x14ac:dyDescent="0.2">
      <c r="A3" s="6"/>
      <c r="B3" s="6"/>
      <c r="C3" s="6"/>
    </row>
    <row r="4" spans="1:9" ht="12.75" customHeight="1" x14ac:dyDescent="0.2">
      <c r="A4" s="63" t="s">
        <v>38</v>
      </c>
      <c r="B4" s="67" t="s">
        <v>83</v>
      </c>
      <c r="C4" s="67" t="s">
        <v>84</v>
      </c>
      <c r="D4" s="76" t="s">
        <v>97</v>
      </c>
      <c r="E4" s="77"/>
      <c r="F4" s="77"/>
      <c r="G4" s="77"/>
      <c r="H4" s="77"/>
      <c r="I4" s="78"/>
    </row>
    <row r="5" spans="1:9" x14ac:dyDescent="0.2">
      <c r="A5" s="74"/>
      <c r="B5" s="75"/>
      <c r="C5" s="75"/>
      <c r="D5" s="79"/>
      <c r="E5" s="80"/>
      <c r="F5" s="80"/>
      <c r="G5" s="80"/>
      <c r="H5" s="80"/>
      <c r="I5" s="81"/>
    </row>
    <row r="6" spans="1:9" x14ac:dyDescent="0.2">
      <c r="A6" s="64"/>
      <c r="B6" s="68"/>
      <c r="C6" s="68"/>
      <c r="D6" s="47" t="s">
        <v>98</v>
      </c>
      <c r="E6" s="47" t="s">
        <v>99</v>
      </c>
      <c r="F6" s="47" t="s">
        <v>100</v>
      </c>
      <c r="G6" s="47" t="s">
        <v>101</v>
      </c>
      <c r="H6" s="47" t="s">
        <v>102</v>
      </c>
      <c r="I6" s="47" t="s">
        <v>103</v>
      </c>
    </row>
    <row r="7" spans="1:9" ht="12.75" customHeight="1" x14ac:dyDescent="0.2">
      <c r="A7" s="70" t="s">
        <v>1</v>
      </c>
      <c r="B7" s="59" t="s">
        <v>85</v>
      </c>
      <c r="C7" s="59" t="s">
        <v>86</v>
      </c>
      <c r="D7" s="82" t="s">
        <v>104</v>
      </c>
      <c r="E7" s="83"/>
      <c r="F7" s="83"/>
      <c r="G7" s="83"/>
      <c r="H7" s="83"/>
      <c r="I7" s="84"/>
    </row>
    <row r="8" spans="1:9" x14ac:dyDescent="0.2">
      <c r="A8" s="71"/>
      <c r="B8" s="73"/>
      <c r="C8" s="73"/>
      <c r="D8" s="85"/>
      <c r="E8" s="86"/>
      <c r="F8" s="86"/>
      <c r="G8" s="86"/>
      <c r="H8" s="86"/>
      <c r="I8" s="87"/>
    </row>
    <row r="9" spans="1:9" x14ac:dyDescent="0.2">
      <c r="A9" s="72"/>
      <c r="B9" s="60"/>
      <c r="C9" s="60"/>
      <c r="D9" s="48" t="s">
        <v>105</v>
      </c>
      <c r="E9" s="48" t="s">
        <v>106</v>
      </c>
      <c r="F9" s="48" t="s">
        <v>107</v>
      </c>
      <c r="G9" s="48" t="s">
        <v>108</v>
      </c>
      <c r="H9" s="48" t="s">
        <v>109</v>
      </c>
      <c r="I9" s="48" t="s">
        <v>110</v>
      </c>
    </row>
    <row r="10" spans="1:9" x14ac:dyDescent="0.2">
      <c r="A10" s="21" t="s">
        <v>87</v>
      </c>
      <c r="B10" s="15">
        <v>34198</v>
      </c>
      <c r="C10" s="15">
        <v>11908</v>
      </c>
      <c r="D10" s="49">
        <f t="shared" ref="D10:H10" si="0">SUM(D11:D31)</f>
        <v>2108</v>
      </c>
      <c r="E10" s="49">
        <f t="shared" si="0"/>
        <v>1368</v>
      </c>
      <c r="F10" s="49">
        <f t="shared" si="0"/>
        <v>1911</v>
      </c>
      <c r="G10" s="49">
        <f t="shared" si="0"/>
        <v>2732</v>
      </c>
      <c r="H10" s="49">
        <f t="shared" si="0"/>
        <v>1895</v>
      </c>
      <c r="I10" s="49">
        <f>SUM(D10:H10)</f>
        <v>10014</v>
      </c>
    </row>
    <row r="11" spans="1:9" x14ac:dyDescent="0.2">
      <c r="A11" s="51" t="s">
        <v>88</v>
      </c>
      <c r="B11" s="14">
        <v>807</v>
      </c>
      <c r="C11" s="14">
        <v>45</v>
      </c>
      <c r="D11" s="50">
        <v>4</v>
      </c>
      <c r="E11" s="50">
        <v>1</v>
      </c>
      <c r="F11" s="50">
        <v>7</v>
      </c>
      <c r="G11" s="50">
        <v>13</v>
      </c>
      <c r="H11" s="50">
        <v>12</v>
      </c>
      <c r="I11" s="50">
        <f t="shared" ref="I11:I31" si="1">SUM(D11:H11)</f>
        <v>37</v>
      </c>
    </row>
    <row r="12" spans="1:9" x14ac:dyDescent="0.2">
      <c r="A12" s="51" t="s">
        <v>2</v>
      </c>
      <c r="B12" s="14">
        <v>2499</v>
      </c>
      <c r="C12" s="14">
        <v>284</v>
      </c>
      <c r="D12" s="50">
        <v>86</v>
      </c>
      <c r="E12" s="50">
        <v>62</v>
      </c>
      <c r="F12" s="50">
        <v>55</v>
      </c>
      <c r="G12" s="50">
        <v>47</v>
      </c>
      <c r="H12" s="50">
        <v>17</v>
      </c>
      <c r="I12" s="50">
        <f t="shared" si="1"/>
        <v>267</v>
      </c>
    </row>
    <row r="13" spans="1:9" x14ac:dyDescent="0.2">
      <c r="A13" s="51" t="s">
        <v>3</v>
      </c>
      <c r="B13" s="14">
        <v>3132</v>
      </c>
      <c r="C13" s="14">
        <v>3032</v>
      </c>
      <c r="D13" s="50">
        <v>531</v>
      </c>
      <c r="E13" s="50">
        <v>324</v>
      </c>
      <c r="F13" s="50">
        <v>519</v>
      </c>
      <c r="G13" s="50">
        <v>696</v>
      </c>
      <c r="H13" s="50">
        <v>476</v>
      </c>
      <c r="I13" s="50">
        <f t="shared" si="1"/>
        <v>2546</v>
      </c>
    </row>
    <row r="14" spans="1:9" x14ac:dyDescent="0.2">
      <c r="A14" s="51" t="s">
        <v>4</v>
      </c>
      <c r="B14" s="14">
        <v>459</v>
      </c>
      <c r="C14" s="14">
        <v>111</v>
      </c>
      <c r="D14" s="50">
        <v>27</v>
      </c>
      <c r="E14" s="50">
        <v>15</v>
      </c>
      <c r="F14" s="50">
        <v>18</v>
      </c>
      <c r="G14" s="50">
        <v>27</v>
      </c>
      <c r="H14" s="50">
        <v>17</v>
      </c>
      <c r="I14" s="50">
        <f t="shared" si="1"/>
        <v>104</v>
      </c>
    </row>
    <row r="15" spans="1:9" x14ac:dyDescent="0.2">
      <c r="A15" s="51" t="s">
        <v>5</v>
      </c>
      <c r="B15" s="14">
        <v>320</v>
      </c>
      <c r="C15" s="14">
        <v>86</v>
      </c>
      <c r="D15" s="50">
        <v>12</v>
      </c>
      <c r="E15" s="50">
        <v>6</v>
      </c>
      <c r="F15" s="50">
        <v>7</v>
      </c>
      <c r="G15" s="50">
        <v>29</v>
      </c>
      <c r="H15" s="50">
        <v>31</v>
      </c>
      <c r="I15" s="50">
        <f t="shared" si="1"/>
        <v>85</v>
      </c>
    </row>
    <row r="16" spans="1:9" x14ac:dyDescent="0.2">
      <c r="A16" s="51" t="s">
        <v>6</v>
      </c>
      <c r="B16" s="14">
        <v>3028</v>
      </c>
      <c r="C16" s="14">
        <v>1227</v>
      </c>
      <c r="D16" s="50">
        <v>202</v>
      </c>
      <c r="E16" s="50">
        <v>123</v>
      </c>
      <c r="F16" s="50">
        <v>164</v>
      </c>
      <c r="G16" s="50">
        <v>262</v>
      </c>
      <c r="H16" s="50">
        <v>264</v>
      </c>
      <c r="I16" s="50">
        <f t="shared" si="1"/>
        <v>1015</v>
      </c>
    </row>
    <row r="17" spans="1:22" x14ac:dyDescent="0.2">
      <c r="A17" s="51" t="s">
        <v>7</v>
      </c>
      <c r="B17" s="14">
        <v>358</v>
      </c>
      <c r="C17" s="14">
        <v>53</v>
      </c>
      <c r="D17" s="50">
        <v>11</v>
      </c>
      <c r="E17" s="50">
        <v>4</v>
      </c>
      <c r="F17" s="50">
        <v>8</v>
      </c>
      <c r="G17" s="50">
        <v>13</v>
      </c>
      <c r="H17" s="50">
        <v>11</v>
      </c>
      <c r="I17" s="50">
        <f t="shared" si="1"/>
        <v>47</v>
      </c>
    </row>
    <row r="18" spans="1:22" x14ac:dyDescent="0.2">
      <c r="A18" s="51" t="s">
        <v>8</v>
      </c>
      <c r="B18" s="14">
        <v>1192</v>
      </c>
      <c r="C18" s="14">
        <v>162</v>
      </c>
      <c r="D18" s="50">
        <v>35</v>
      </c>
      <c r="E18" s="50">
        <v>31</v>
      </c>
      <c r="F18" s="50">
        <v>33</v>
      </c>
      <c r="G18" s="50">
        <v>28</v>
      </c>
      <c r="H18" s="50">
        <v>23</v>
      </c>
      <c r="I18" s="50">
        <f t="shared" si="1"/>
        <v>150</v>
      </c>
    </row>
    <row r="19" spans="1:22" x14ac:dyDescent="0.2">
      <c r="A19" s="51" t="s">
        <v>9</v>
      </c>
      <c r="B19" s="14">
        <v>1217</v>
      </c>
      <c r="C19" s="14">
        <v>468</v>
      </c>
      <c r="D19" s="50">
        <v>90</v>
      </c>
      <c r="E19" s="50">
        <v>62</v>
      </c>
      <c r="F19" s="50">
        <v>84</v>
      </c>
      <c r="G19" s="50">
        <v>118</v>
      </c>
      <c r="H19" s="50">
        <v>33</v>
      </c>
      <c r="I19" s="50">
        <f t="shared" si="1"/>
        <v>387</v>
      </c>
    </row>
    <row r="20" spans="1:22" x14ac:dyDescent="0.2">
      <c r="A20" s="51" t="s">
        <v>10</v>
      </c>
      <c r="B20" s="14">
        <v>582</v>
      </c>
      <c r="C20" s="14">
        <v>4</v>
      </c>
      <c r="D20" s="50">
        <v>0</v>
      </c>
      <c r="E20" s="50">
        <v>0</v>
      </c>
      <c r="F20" s="50">
        <v>0</v>
      </c>
      <c r="G20" s="50">
        <v>0</v>
      </c>
      <c r="H20" s="50">
        <v>3</v>
      </c>
      <c r="I20" s="50">
        <f t="shared" si="1"/>
        <v>3</v>
      </c>
    </row>
    <row r="21" spans="1:22" x14ac:dyDescent="0.2">
      <c r="A21" s="51" t="s">
        <v>11</v>
      </c>
      <c r="B21" s="14">
        <v>888</v>
      </c>
      <c r="C21" s="14">
        <v>43</v>
      </c>
      <c r="D21" s="50">
        <v>2</v>
      </c>
      <c r="E21" s="50">
        <v>4</v>
      </c>
      <c r="F21" s="50">
        <v>7</v>
      </c>
      <c r="G21" s="50">
        <v>8</v>
      </c>
      <c r="H21" s="50">
        <v>3</v>
      </c>
      <c r="I21" s="50">
        <f t="shared" si="1"/>
        <v>24</v>
      </c>
    </row>
    <row r="22" spans="1:22" x14ac:dyDescent="0.2">
      <c r="A22" s="51" t="s">
        <v>12</v>
      </c>
      <c r="B22" s="14">
        <v>1122</v>
      </c>
      <c r="C22" s="14">
        <v>448</v>
      </c>
      <c r="D22" s="50">
        <v>64</v>
      </c>
      <c r="E22" s="50">
        <v>66</v>
      </c>
      <c r="F22" s="50">
        <v>81</v>
      </c>
      <c r="G22" s="50">
        <v>114</v>
      </c>
      <c r="H22" s="50">
        <v>70</v>
      </c>
      <c r="I22" s="50">
        <f t="shared" si="1"/>
        <v>395</v>
      </c>
    </row>
    <row r="23" spans="1:22" x14ac:dyDescent="0.2">
      <c r="A23" s="51" t="s">
        <v>13</v>
      </c>
      <c r="B23" s="14">
        <v>2150</v>
      </c>
      <c r="C23" s="14">
        <v>888</v>
      </c>
      <c r="D23" s="50">
        <v>132</v>
      </c>
      <c r="E23" s="50">
        <v>100</v>
      </c>
      <c r="F23" s="50">
        <v>131</v>
      </c>
      <c r="G23" s="50">
        <v>234</v>
      </c>
      <c r="H23" s="50">
        <v>147</v>
      </c>
      <c r="I23" s="50">
        <f t="shared" si="1"/>
        <v>744</v>
      </c>
    </row>
    <row r="24" spans="1:22" x14ac:dyDescent="0.2">
      <c r="A24" s="51" t="s">
        <v>14</v>
      </c>
      <c r="B24" s="14">
        <v>1603</v>
      </c>
      <c r="C24" s="14">
        <v>72</v>
      </c>
      <c r="D24" s="50">
        <v>18</v>
      </c>
      <c r="E24" s="50">
        <v>7</v>
      </c>
      <c r="F24" s="50">
        <v>4</v>
      </c>
      <c r="G24" s="50">
        <v>7</v>
      </c>
      <c r="H24" s="50">
        <v>13</v>
      </c>
      <c r="I24" s="50">
        <f t="shared" si="1"/>
        <v>49</v>
      </c>
    </row>
    <row r="25" spans="1:22" x14ac:dyDescent="0.2">
      <c r="A25" s="51" t="s">
        <v>15</v>
      </c>
      <c r="B25" s="14">
        <v>2860</v>
      </c>
      <c r="C25" s="14">
        <v>1210</v>
      </c>
      <c r="D25" s="50">
        <v>212</v>
      </c>
      <c r="E25" s="50">
        <v>119</v>
      </c>
      <c r="F25" s="50">
        <v>191</v>
      </c>
      <c r="G25" s="50">
        <v>276</v>
      </c>
      <c r="H25" s="50">
        <v>117</v>
      </c>
      <c r="I25" s="50">
        <f t="shared" si="1"/>
        <v>915</v>
      </c>
    </row>
    <row r="26" spans="1:22" x14ac:dyDescent="0.2">
      <c r="A26" s="51" t="s">
        <v>16</v>
      </c>
      <c r="B26" s="14">
        <v>739</v>
      </c>
      <c r="C26" s="14">
        <v>63</v>
      </c>
      <c r="D26" s="50">
        <v>12</v>
      </c>
      <c r="E26" s="50">
        <v>7</v>
      </c>
      <c r="F26" s="50">
        <v>5</v>
      </c>
      <c r="G26" s="50">
        <v>16</v>
      </c>
      <c r="H26" s="50">
        <v>23</v>
      </c>
      <c r="I26" s="50">
        <f t="shared" si="1"/>
        <v>63</v>
      </c>
      <c r="V26" s="52"/>
    </row>
    <row r="27" spans="1:22" x14ac:dyDescent="0.2">
      <c r="A27" s="51" t="s">
        <v>17</v>
      </c>
      <c r="B27" s="14">
        <v>1005</v>
      </c>
      <c r="C27" s="14">
        <v>241</v>
      </c>
      <c r="D27" s="50">
        <v>39</v>
      </c>
      <c r="E27" s="50">
        <v>26</v>
      </c>
      <c r="F27" s="50">
        <v>23</v>
      </c>
      <c r="G27" s="50">
        <v>63</v>
      </c>
      <c r="H27" s="50">
        <v>57</v>
      </c>
      <c r="I27" s="50">
        <f t="shared" si="1"/>
        <v>208</v>
      </c>
    </row>
    <row r="28" spans="1:22" x14ac:dyDescent="0.2">
      <c r="A28" s="51" t="s">
        <v>18</v>
      </c>
      <c r="B28" s="14">
        <v>2391</v>
      </c>
      <c r="C28" s="14">
        <v>258</v>
      </c>
      <c r="D28" s="50">
        <v>42</v>
      </c>
      <c r="E28" s="50">
        <v>52</v>
      </c>
      <c r="F28" s="50">
        <v>49</v>
      </c>
      <c r="G28" s="50">
        <v>46</v>
      </c>
      <c r="H28" s="50">
        <v>38</v>
      </c>
      <c r="I28" s="50">
        <f t="shared" si="1"/>
        <v>227</v>
      </c>
    </row>
    <row r="29" spans="1:22" x14ac:dyDescent="0.2">
      <c r="A29" s="51" t="s">
        <v>19</v>
      </c>
      <c r="B29" s="14">
        <v>2083</v>
      </c>
      <c r="C29" s="14">
        <v>864</v>
      </c>
      <c r="D29" s="50">
        <v>174</v>
      </c>
      <c r="E29" s="50">
        <v>100</v>
      </c>
      <c r="F29" s="50">
        <v>152</v>
      </c>
      <c r="G29" s="50">
        <v>191</v>
      </c>
      <c r="H29" s="50">
        <v>125</v>
      </c>
      <c r="I29" s="50">
        <f t="shared" si="1"/>
        <v>742</v>
      </c>
    </row>
    <row r="30" spans="1:22" x14ac:dyDescent="0.2">
      <c r="A30" s="51" t="s">
        <v>20</v>
      </c>
      <c r="B30" s="14">
        <v>1655</v>
      </c>
      <c r="C30" s="14">
        <v>423</v>
      </c>
      <c r="D30" s="50">
        <v>70</v>
      </c>
      <c r="E30" s="50">
        <v>39</v>
      </c>
      <c r="F30" s="50">
        <v>52</v>
      </c>
      <c r="G30" s="50">
        <v>51</v>
      </c>
      <c r="H30" s="50">
        <v>74</v>
      </c>
      <c r="I30" s="50">
        <f t="shared" si="1"/>
        <v>286</v>
      </c>
    </row>
    <row r="31" spans="1:22" x14ac:dyDescent="0.2">
      <c r="A31" s="51" t="s">
        <v>21</v>
      </c>
      <c r="B31" s="14">
        <v>4108</v>
      </c>
      <c r="C31" s="14">
        <v>1926</v>
      </c>
      <c r="D31" s="50">
        <v>345</v>
      </c>
      <c r="E31" s="50">
        <v>220</v>
      </c>
      <c r="F31" s="50">
        <v>321</v>
      </c>
      <c r="G31" s="50">
        <v>493</v>
      </c>
      <c r="H31" s="50">
        <v>341</v>
      </c>
      <c r="I31" s="50">
        <f t="shared" si="1"/>
        <v>1720</v>
      </c>
    </row>
    <row r="32" spans="1:22" x14ac:dyDescent="0.2">
      <c r="A32" s="6"/>
      <c r="B32" s="12"/>
      <c r="C32" s="12"/>
    </row>
    <row r="33" spans="1:3" x14ac:dyDescent="0.2">
      <c r="A33" s="13" t="s">
        <v>89</v>
      </c>
      <c r="B33" s="13"/>
      <c r="C33" s="13"/>
    </row>
    <row r="34" spans="1:3" x14ac:dyDescent="0.2">
      <c r="A34" s="13" t="s">
        <v>90</v>
      </c>
      <c r="B34" s="13"/>
      <c r="C34" s="13"/>
    </row>
  </sheetData>
  <mergeCells count="10">
    <mergeCell ref="B2:F2"/>
    <mergeCell ref="B1:F1"/>
    <mergeCell ref="A7:A9"/>
    <mergeCell ref="B7:B9"/>
    <mergeCell ref="C7:C9"/>
    <mergeCell ref="A4:A6"/>
    <mergeCell ref="B4:B6"/>
    <mergeCell ref="C4:C6"/>
    <mergeCell ref="D4:I5"/>
    <mergeCell ref="D7:I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2EFE7-F2C6-4A22-96E9-501751F058A2}">
  <dimension ref="A1:H26"/>
  <sheetViews>
    <sheetView workbookViewId="0"/>
  </sheetViews>
  <sheetFormatPr defaultRowHeight="12.75" x14ac:dyDescent="0.2"/>
  <cols>
    <col min="2" max="2" width="133.140625" customWidth="1"/>
    <col min="3" max="4" width="12.5703125" customWidth="1"/>
    <col min="5" max="5" width="11" customWidth="1"/>
    <col min="6" max="6" width="13.42578125" customWidth="1"/>
    <col min="8" max="8" width="19.28515625" customWidth="1"/>
  </cols>
  <sheetData>
    <row r="1" spans="1:8" x14ac:dyDescent="0.2">
      <c r="A1" s="26" t="s">
        <v>45</v>
      </c>
      <c r="B1" s="26" t="s">
        <v>46</v>
      </c>
      <c r="C1" s="27"/>
      <c r="D1" s="20"/>
      <c r="E1" s="20"/>
      <c r="F1" s="20"/>
      <c r="G1" s="20"/>
      <c r="H1" s="20"/>
    </row>
    <row r="2" spans="1:8" ht="13.5" thickBot="1" x14ac:dyDescent="0.25">
      <c r="A2" s="28" t="s">
        <v>47</v>
      </c>
      <c r="B2" s="28" t="s">
        <v>48</v>
      </c>
      <c r="C2" s="29"/>
      <c r="D2" s="7"/>
      <c r="E2" s="7"/>
      <c r="F2" s="7"/>
      <c r="G2" s="7"/>
      <c r="H2" s="7"/>
    </row>
    <row r="3" spans="1:8" x14ac:dyDescent="0.2">
      <c r="A3" s="92" t="s">
        <v>49</v>
      </c>
      <c r="B3" s="93"/>
      <c r="C3" s="94"/>
      <c r="D3" s="98" t="s">
        <v>50</v>
      </c>
      <c r="E3" s="99"/>
      <c r="F3" s="99"/>
      <c r="G3" s="99"/>
      <c r="H3" s="100"/>
    </row>
    <row r="4" spans="1:8" ht="13.5" thickBot="1" x14ac:dyDescent="0.25">
      <c r="A4" s="95"/>
      <c r="B4" s="96"/>
      <c r="C4" s="97"/>
      <c r="D4" s="30" t="s">
        <v>51</v>
      </c>
      <c r="E4" s="31" t="s">
        <v>52</v>
      </c>
      <c r="F4" s="32" t="s">
        <v>53</v>
      </c>
      <c r="G4" s="32" t="s">
        <v>54</v>
      </c>
      <c r="H4" s="33" t="s">
        <v>55</v>
      </c>
    </row>
    <row r="5" spans="1:8" x14ac:dyDescent="0.2">
      <c r="A5" s="34" t="s">
        <v>56</v>
      </c>
      <c r="B5" s="35"/>
      <c r="C5" s="36" t="s">
        <v>111</v>
      </c>
      <c r="D5" s="37">
        <v>9306</v>
      </c>
      <c r="E5" s="37">
        <v>88626</v>
      </c>
      <c r="F5" s="37">
        <v>375250</v>
      </c>
      <c r="G5" s="37">
        <v>130023</v>
      </c>
      <c r="H5" s="38">
        <f>SUM(D5:G5)</f>
        <v>603205</v>
      </c>
    </row>
    <row r="6" spans="1:8" x14ac:dyDescent="0.2">
      <c r="A6" s="39" t="s">
        <v>57</v>
      </c>
      <c r="B6" s="40"/>
      <c r="C6" s="41" t="s">
        <v>112</v>
      </c>
      <c r="D6" s="42">
        <v>373</v>
      </c>
      <c r="E6" s="42">
        <v>14302</v>
      </c>
      <c r="F6" s="42">
        <v>245295</v>
      </c>
      <c r="G6" s="42">
        <v>208988</v>
      </c>
      <c r="H6" s="38">
        <f t="shared" ref="H6:H26" si="0">SUM(D6:G6)</f>
        <v>468958</v>
      </c>
    </row>
    <row r="7" spans="1:8" x14ac:dyDescent="0.2">
      <c r="A7" s="39" t="s">
        <v>58</v>
      </c>
      <c r="B7" s="40"/>
      <c r="C7" s="41" t="s">
        <v>113</v>
      </c>
      <c r="D7" s="42">
        <v>829</v>
      </c>
      <c r="E7" s="42">
        <v>10876</v>
      </c>
      <c r="F7" s="42">
        <v>123040</v>
      </c>
      <c r="G7" s="42">
        <v>91116</v>
      </c>
      <c r="H7" s="38">
        <f t="shared" si="0"/>
        <v>225861</v>
      </c>
    </row>
    <row r="8" spans="1:8" x14ac:dyDescent="0.2">
      <c r="A8" s="39" t="s">
        <v>59</v>
      </c>
      <c r="B8" s="40"/>
      <c r="C8" s="41" t="s">
        <v>114</v>
      </c>
      <c r="D8" s="42">
        <v>1387</v>
      </c>
      <c r="E8" s="42">
        <v>23281</v>
      </c>
      <c r="F8" s="42">
        <v>570973</v>
      </c>
      <c r="G8" s="42">
        <v>548496</v>
      </c>
      <c r="H8" s="38">
        <f t="shared" si="0"/>
        <v>1144137</v>
      </c>
    </row>
    <row r="9" spans="1:8" x14ac:dyDescent="0.2">
      <c r="A9" s="39" t="s">
        <v>60</v>
      </c>
      <c r="B9" s="40"/>
      <c r="C9" s="41" t="s">
        <v>115</v>
      </c>
      <c r="D9" s="42">
        <v>1604</v>
      </c>
      <c r="E9" s="42">
        <v>22739</v>
      </c>
      <c r="F9" s="42">
        <v>377691</v>
      </c>
      <c r="G9" s="42">
        <v>380779</v>
      </c>
      <c r="H9" s="38">
        <f t="shared" si="0"/>
        <v>782813</v>
      </c>
    </row>
    <row r="10" spans="1:8" x14ac:dyDescent="0.2">
      <c r="A10" s="88" t="s">
        <v>61</v>
      </c>
      <c r="B10" s="89"/>
      <c r="C10" s="41" t="s">
        <v>62</v>
      </c>
      <c r="D10" s="42">
        <v>378</v>
      </c>
      <c r="E10" s="42">
        <v>11039</v>
      </c>
      <c r="F10" s="42">
        <v>174751</v>
      </c>
      <c r="G10" s="42">
        <v>116848</v>
      </c>
      <c r="H10" s="38">
        <f t="shared" si="0"/>
        <v>303016</v>
      </c>
    </row>
    <row r="11" spans="1:8" x14ac:dyDescent="0.2">
      <c r="A11" s="39" t="s">
        <v>63</v>
      </c>
      <c r="B11" s="40"/>
      <c r="C11" s="41" t="s">
        <v>64</v>
      </c>
      <c r="D11" s="42">
        <v>6538</v>
      </c>
      <c r="E11" s="42">
        <v>67746</v>
      </c>
      <c r="F11" s="42">
        <v>321762</v>
      </c>
      <c r="G11" s="42">
        <v>293564</v>
      </c>
      <c r="H11" s="38">
        <f t="shared" si="0"/>
        <v>689610</v>
      </c>
    </row>
    <row r="12" spans="1:8" x14ac:dyDescent="0.2">
      <c r="A12" s="39" t="s">
        <v>65</v>
      </c>
      <c r="B12" s="40"/>
      <c r="C12" s="41" t="s">
        <v>116</v>
      </c>
      <c r="D12" s="42">
        <v>8114</v>
      </c>
      <c r="E12" s="42">
        <v>54256</v>
      </c>
      <c r="F12" s="42">
        <v>205628</v>
      </c>
      <c r="G12" s="42">
        <v>126450</v>
      </c>
      <c r="H12" s="38">
        <f t="shared" si="0"/>
        <v>394448</v>
      </c>
    </row>
    <row r="13" spans="1:8" x14ac:dyDescent="0.2">
      <c r="A13" s="88" t="s">
        <v>66</v>
      </c>
      <c r="B13" s="89"/>
      <c r="C13" s="41" t="s">
        <v>117</v>
      </c>
      <c r="D13" s="42">
        <v>105</v>
      </c>
      <c r="E13" s="42">
        <v>6815</v>
      </c>
      <c r="F13" s="42">
        <v>599196</v>
      </c>
      <c r="G13" s="42">
        <v>775459</v>
      </c>
      <c r="H13" s="38">
        <f t="shared" si="0"/>
        <v>1381575</v>
      </c>
    </row>
    <row r="14" spans="1:8" x14ac:dyDescent="0.2">
      <c r="A14" s="39" t="s">
        <v>67</v>
      </c>
      <c r="B14" s="40"/>
      <c r="C14" s="41" t="s">
        <v>118</v>
      </c>
      <c r="D14" s="42">
        <v>21075</v>
      </c>
      <c r="E14" s="42">
        <v>215418</v>
      </c>
      <c r="F14" s="42">
        <v>881563</v>
      </c>
      <c r="G14" s="42">
        <v>325713</v>
      </c>
      <c r="H14" s="38">
        <f t="shared" si="0"/>
        <v>1443769</v>
      </c>
    </row>
    <row r="15" spans="1:8" x14ac:dyDescent="0.2">
      <c r="A15" s="88" t="s">
        <v>68</v>
      </c>
      <c r="B15" s="89"/>
      <c r="C15" s="41" t="s">
        <v>119</v>
      </c>
      <c r="D15" s="42">
        <v>1555</v>
      </c>
      <c r="E15" s="42">
        <v>20713</v>
      </c>
      <c r="F15" s="42">
        <v>477175</v>
      </c>
      <c r="G15" s="42">
        <v>369440</v>
      </c>
      <c r="H15" s="38">
        <f t="shared" si="0"/>
        <v>868883</v>
      </c>
    </row>
    <row r="16" spans="1:8" x14ac:dyDescent="0.2">
      <c r="A16" s="88" t="s">
        <v>69</v>
      </c>
      <c r="B16" s="89"/>
      <c r="C16" s="41" t="s">
        <v>120</v>
      </c>
      <c r="D16" s="42">
        <v>8492</v>
      </c>
      <c r="E16" s="42">
        <v>87680</v>
      </c>
      <c r="F16" s="42">
        <v>469970</v>
      </c>
      <c r="G16" s="42">
        <v>290099</v>
      </c>
      <c r="H16" s="38">
        <f t="shared" si="0"/>
        <v>856241</v>
      </c>
    </row>
    <row r="17" spans="1:8" x14ac:dyDescent="0.2">
      <c r="A17" s="88" t="s">
        <v>70</v>
      </c>
      <c r="B17" s="89"/>
      <c r="C17" s="41" t="s">
        <v>121</v>
      </c>
      <c r="D17" s="42">
        <v>559</v>
      </c>
      <c r="E17" s="42">
        <v>37532</v>
      </c>
      <c r="F17" s="42">
        <v>822992</v>
      </c>
      <c r="G17" s="42">
        <v>584083</v>
      </c>
      <c r="H17" s="38">
        <f t="shared" si="0"/>
        <v>1445166</v>
      </c>
    </row>
    <row r="18" spans="1:8" x14ac:dyDescent="0.2">
      <c r="A18" s="88" t="s">
        <v>71</v>
      </c>
      <c r="B18" s="89"/>
      <c r="C18" s="41" t="s">
        <v>122</v>
      </c>
      <c r="D18" s="42">
        <v>2948</v>
      </c>
      <c r="E18" s="42">
        <v>25903</v>
      </c>
      <c r="F18" s="42">
        <v>435891</v>
      </c>
      <c r="G18" s="42">
        <v>381031</v>
      </c>
      <c r="H18" s="38">
        <f t="shared" si="0"/>
        <v>845773</v>
      </c>
    </row>
    <row r="19" spans="1:8" x14ac:dyDescent="0.2">
      <c r="A19" s="88" t="s">
        <v>72</v>
      </c>
      <c r="B19" s="89"/>
      <c r="C19" s="41" t="s">
        <v>123</v>
      </c>
      <c r="D19" s="42">
        <v>19</v>
      </c>
      <c r="E19" s="42">
        <v>71</v>
      </c>
      <c r="F19" s="42">
        <v>3975</v>
      </c>
      <c r="G19" s="42">
        <v>101</v>
      </c>
      <c r="H19" s="38">
        <f t="shared" si="0"/>
        <v>4166</v>
      </c>
    </row>
    <row r="20" spans="1:8" x14ac:dyDescent="0.2">
      <c r="A20" s="88" t="s">
        <v>73</v>
      </c>
      <c r="B20" s="89"/>
      <c r="C20" s="41" t="s">
        <v>124</v>
      </c>
      <c r="D20" s="42">
        <v>617</v>
      </c>
      <c r="E20" s="42">
        <v>511</v>
      </c>
      <c r="F20" s="42">
        <v>255</v>
      </c>
      <c r="G20" s="42">
        <v>71</v>
      </c>
      <c r="H20" s="38">
        <f t="shared" si="0"/>
        <v>1454</v>
      </c>
    </row>
    <row r="21" spans="1:8" x14ac:dyDescent="0.2">
      <c r="A21" s="88" t="s">
        <v>74</v>
      </c>
      <c r="B21" s="89"/>
      <c r="C21" s="41" t="s">
        <v>125</v>
      </c>
      <c r="D21" s="42">
        <v>1304</v>
      </c>
      <c r="E21" s="42">
        <v>8936</v>
      </c>
      <c r="F21" s="42">
        <v>11762</v>
      </c>
      <c r="G21" s="42">
        <v>2623</v>
      </c>
      <c r="H21" s="38">
        <f t="shared" si="0"/>
        <v>24625</v>
      </c>
    </row>
    <row r="22" spans="1:8" x14ac:dyDescent="0.2">
      <c r="A22" s="88" t="s">
        <v>75</v>
      </c>
      <c r="B22" s="89"/>
      <c r="C22" s="41" t="s">
        <v>126</v>
      </c>
      <c r="D22" s="42">
        <v>13279</v>
      </c>
      <c r="E22" s="42">
        <v>135602</v>
      </c>
      <c r="F22" s="42">
        <v>655033</v>
      </c>
      <c r="G22" s="42">
        <v>394904</v>
      </c>
      <c r="H22" s="38">
        <f t="shared" si="0"/>
        <v>1198818</v>
      </c>
    </row>
    <row r="23" spans="1:8" x14ac:dyDescent="0.2">
      <c r="A23" s="88" t="s">
        <v>76</v>
      </c>
      <c r="B23" s="89"/>
      <c r="C23" s="41" t="s">
        <v>127</v>
      </c>
      <c r="D23" s="42">
        <v>2966</v>
      </c>
      <c r="E23" s="42">
        <v>52616</v>
      </c>
      <c r="F23" s="42">
        <v>290845</v>
      </c>
      <c r="G23" s="42">
        <v>142357</v>
      </c>
      <c r="H23" s="38">
        <f t="shared" si="0"/>
        <v>488784</v>
      </c>
    </row>
    <row r="24" spans="1:8" x14ac:dyDescent="0.2">
      <c r="A24" s="88" t="s">
        <v>77</v>
      </c>
      <c r="B24" s="89"/>
      <c r="C24" s="41" t="s">
        <v>128</v>
      </c>
      <c r="D24" s="42">
        <v>3201</v>
      </c>
      <c r="E24" s="42">
        <v>53859</v>
      </c>
      <c r="F24" s="42">
        <v>321609</v>
      </c>
      <c r="G24" s="42">
        <v>166548</v>
      </c>
      <c r="H24" s="38">
        <f t="shared" si="0"/>
        <v>545217</v>
      </c>
    </row>
    <row r="25" spans="1:8" x14ac:dyDescent="0.2">
      <c r="A25" s="88" t="s">
        <v>78</v>
      </c>
      <c r="B25" s="89"/>
      <c r="C25" s="41" t="s">
        <v>129</v>
      </c>
      <c r="D25" s="42">
        <v>13454</v>
      </c>
      <c r="E25" s="42">
        <v>136752</v>
      </c>
      <c r="F25" s="42">
        <v>951050</v>
      </c>
      <c r="G25" s="42">
        <v>563419</v>
      </c>
      <c r="H25" s="38">
        <f t="shared" si="0"/>
        <v>1664675</v>
      </c>
    </row>
    <row r="26" spans="1:8" ht="13.5" thickBot="1" x14ac:dyDescent="0.25">
      <c r="A26" s="90" t="s">
        <v>79</v>
      </c>
      <c r="B26" s="91"/>
      <c r="C26" s="43" t="s">
        <v>130</v>
      </c>
      <c r="D26" s="44">
        <v>1264</v>
      </c>
      <c r="E26" s="44">
        <v>31352</v>
      </c>
      <c r="F26" s="44">
        <v>193632</v>
      </c>
      <c r="G26" s="44">
        <v>72267</v>
      </c>
      <c r="H26" s="38">
        <f t="shared" si="0"/>
        <v>298515</v>
      </c>
    </row>
  </sheetData>
  <mergeCells count="16">
    <mergeCell ref="A16:B16"/>
    <mergeCell ref="A3:C4"/>
    <mergeCell ref="D3:H3"/>
    <mergeCell ref="A10:B10"/>
    <mergeCell ref="A13:B13"/>
    <mergeCell ref="A15:B15"/>
    <mergeCell ref="A23:B23"/>
    <mergeCell ref="A24:B24"/>
    <mergeCell ref="A25:B25"/>
    <mergeCell ref="A26:B26"/>
    <mergeCell ref="A17:B17"/>
    <mergeCell ref="A18:B18"/>
    <mergeCell ref="A19:B19"/>
    <mergeCell ref="A20:B20"/>
    <mergeCell ref="A21:B21"/>
    <mergeCell ref="A22:B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Osiguranici, korisnici</vt:lpstr>
      <vt:lpstr>Rad, broj posjeta, pregleda</vt:lpstr>
      <vt:lpstr>Djeca u skrbi, preventivni preg</vt:lpstr>
      <vt:lpstr>Dijagnoze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Hemen</dc:creator>
  <cp:lastModifiedBy>Ivan Cerovečki</cp:lastModifiedBy>
  <dcterms:created xsi:type="dcterms:W3CDTF">2018-10-03T07:44:29Z</dcterms:created>
  <dcterms:modified xsi:type="dcterms:W3CDTF">2025-09-30T12:47:59Z</dcterms:modified>
</cp:coreProperties>
</file>