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xr:revisionPtr revIDLastSave="0" documentId="13_ncr:1_{B0D1853F-54FB-436B-B564-D63DA2C8D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10" r:id="rId2"/>
    <sheet name="t3" sheetId="2" r:id="rId3"/>
    <sheet name="t4" sheetId="3" r:id="rId4"/>
    <sheet name="t5" sheetId="4" r:id="rId5"/>
    <sheet name="t6" sheetId="5" r:id="rId6"/>
    <sheet name="t7" sheetId="6" r:id="rId7"/>
    <sheet name="t8" sheetId="7" r:id="rId8"/>
    <sheet name="t9" sheetId="8" r:id="rId9"/>
    <sheet name="t10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E28" i="1" s="1"/>
  <c r="C28" i="1"/>
  <c r="D28" i="10"/>
  <c r="E28" i="10" s="1"/>
  <c r="C28" i="10"/>
  <c r="D27" i="2"/>
  <c r="C27" i="2"/>
  <c r="D27" i="3"/>
  <c r="C27" i="3"/>
  <c r="G28" i="4"/>
  <c r="H28" i="4" s="1"/>
  <c r="F28" i="4"/>
  <c r="D28" i="4"/>
  <c r="C28" i="4"/>
  <c r="G29" i="5"/>
  <c r="F29" i="5"/>
  <c r="D29" i="5"/>
  <c r="C29" i="5"/>
  <c r="G27" i="9"/>
  <c r="H27" i="9" s="1"/>
  <c r="F27" i="9"/>
  <c r="D27" i="9"/>
  <c r="C27" i="9"/>
  <c r="G27" i="7"/>
  <c r="F27" i="7"/>
  <c r="D27" i="7"/>
  <c r="C27" i="7"/>
  <c r="E27" i="2" l="1"/>
  <c r="E27" i="7"/>
  <c r="E29" i="5"/>
  <c r="E27" i="3"/>
  <c r="H27" i="7"/>
  <c r="H29" i="5"/>
  <c r="E27" i="9"/>
  <c r="H28" i="1"/>
  <c r="E28" i="4"/>
  <c r="D28" i="6"/>
  <c r="C28" i="6"/>
  <c r="D28" i="8"/>
  <c r="E28" i="8" s="1"/>
  <c r="C28" i="8"/>
  <c r="E28" i="6" l="1"/>
</calcChain>
</file>

<file path=xl/sharedStrings.xml><?xml version="1.0" encoding="utf-8"?>
<sst xmlns="http://schemas.openxmlformats.org/spreadsheetml/2006/main" count="355" uniqueCount="77">
  <si>
    <t>Primovakcinacija</t>
  </si>
  <si>
    <t>Primary vaccination</t>
  </si>
  <si>
    <t>Predviđeno</t>
  </si>
  <si>
    <t>Cijepljeno</t>
  </si>
  <si>
    <t>%</t>
  </si>
  <si>
    <t xml:space="preserve">Cijepljeno </t>
  </si>
  <si>
    <t>County</t>
  </si>
  <si>
    <t>Scheduled</t>
  </si>
  <si>
    <t>Vaccinated</t>
  </si>
  <si>
    <t>Bjelovarsko-bilogorska</t>
  </si>
  <si>
    <t>Karlovačka</t>
  </si>
  <si>
    <t>Ličko-senjska</t>
  </si>
  <si>
    <t>Osječko-baranjska</t>
  </si>
  <si>
    <t>Virovitičko-podravska</t>
  </si>
  <si>
    <t>Brodsko-posavska</t>
  </si>
  <si>
    <t>Požeško-slavonska</t>
  </si>
  <si>
    <t>Istarska</t>
  </si>
  <si>
    <t>Primorsko-goranska</t>
  </si>
  <si>
    <t>Sisačko-moslavačka</t>
  </si>
  <si>
    <t>Zadarska</t>
  </si>
  <si>
    <t>Splitsko-dalmatinska</t>
  </si>
  <si>
    <t>Dubrovačko-neretvanska</t>
  </si>
  <si>
    <t>Šibensko-kninska</t>
  </si>
  <si>
    <t>Međimurska</t>
  </si>
  <si>
    <t>Varaždinska</t>
  </si>
  <si>
    <t>Krapinsko-zagorska</t>
  </si>
  <si>
    <t>Zagrebačka</t>
  </si>
  <si>
    <t>Županija</t>
  </si>
  <si>
    <t>Koprivničko-križevačka</t>
  </si>
  <si>
    <t>Vukovarsko-srijemska</t>
  </si>
  <si>
    <t>Revakcinacija</t>
  </si>
  <si>
    <t>Revaccination</t>
  </si>
  <si>
    <t>primovakcinacija</t>
  </si>
  <si>
    <t>revakcinacija</t>
  </si>
  <si>
    <t xml:space="preserve">Scheduled </t>
  </si>
  <si>
    <t>BCG cijepljenje novorođenčadi</t>
  </si>
  <si>
    <t>BCG vaccination of newborns</t>
  </si>
  <si>
    <t>Grad Zagreb</t>
  </si>
  <si>
    <t>1. revakcinacija</t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</si>
  <si>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</si>
  <si>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>Tablica -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</si>
  <si>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1. </t>
    </r>
    <r>
      <rPr>
        <i/>
        <sz val="10"/>
        <rFont val="Calibri"/>
        <family val="2"/>
        <charset val="238"/>
        <scheme val="minor"/>
      </rPr>
      <t>revaccination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</si>
  <si>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</si>
  <si>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Revakcinacija </t>
    </r>
    <r>
      <rPr>
        <sz val="10"/>
        <rFont val="Calibri"/>
        <family val="2"/>
        <charset val="238"/>
        <scheme val="minor"/>
      </rPr>
      <t xml:space="preserve">- ANA-DI-TE
</t>
    </r>
    <r>
      <rPr>
        <i/>
        <sz val="10"/>
        <rFont val="Calibri"/>
        <family val="2"/>
        <charset val="238"/>
        <scheme val="minor"/>
      </rPr>
      <t>Revaccination - Td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</si>
  <si>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3.</t>
    </r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</si>
  <si>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</si>
  <si>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5.</t>
    </r>
  </si>
  <si>
    <r>
      <t xml:space="preserve">Morbili-rubeola-parotitis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MMR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</si>
  <si>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6.</t>
    </r>
  </si>
  <si>
    <r>
      <t xml:space="preserve">Dojenčad - </t>
    </r>
    <r>
      <rPr>
        <i/>
        <sz val="10"/>
        <rFont val="Calibri"/>
        <family val="2"/>
        <charset val="238"/>
        <scheme val="minor"/>
      </rPr>
      <t>Infants</t>
    </r>
  </si>
  <si>
    <r>
      <rPr>
        <b/>
        <sz val="10"/>
        <rFont val="Calibri"/>
        <family val="2"/>
        <charset val="238"/>
        <scheme val="minor"/>
      </rPr>
      <t>Hepatitis B:</t>
    </r>
    <r>
      <rPr>
        <sz val="10"/>
        <rFont val="Calibri"/>
        <family val="2"/>
        <charset val="238"/>
        <scheme val="minor"/>
      </rPr>
      <t xml:space="preserve">
primovakcinacija / </t>
    </r>
    <r>
      <rPr>
        <i/>
        <sz val="10"/>
        <rFont val="Calibri"/>
        <family val="2"/>
        <charset val="238"/>
        <scheme val="minor"/>
      </rPr>
      <t>Primary vaccination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</si>
  <si>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7.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</si>
  <si>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8.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</si>
  <si>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primovakcinacija </t>
    </r>
    <r>
      <rPr>
        <i/>
        <sz val="10"/>
        <rFont val="Calibri"/>
        <family val="2"/>
        <charset val="238"/>
        <scheme val="minor"/>
      </rPr>
      <t>/ primary vaccination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</si>
  <si>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revakcinacija / </t>
    </r>
    <r>
      <rPr>
        <i/>
        <sz val="10"/>
        <rFont val="Calibri"/>
        <family val="2"/>
        <charset val="238"/>
        <scheme val="minor"/>
      </rPr>
      <t>revaccination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</si>
  <si>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primovakcinacija </t>
    </r>
    <r>
      <rPr>
        <i/>
        <sz val="10"/>
        <color theme="1"/>
        <rFont val="Calibri"/>
        <family val="2"/>
        <charset val="238"/>
        <scheme val="minor"/>
      </rPr>
      <t>/ primary 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</si>
  <si>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revakcinacija </t>
    </r>
    <r>
      <rPr>
        <i/>
        <sz val="10"/>
        <color theme="1"/>
        <rFont val="Calibri"/>
        <family val="2"/>
        <charset val="238"/>
        <scheme val="minor"/>
      </rPr>
      <t>/ revaccination</t>
    </r>
  </si>
  <si>
    <r>
      <t xml:space="preserve">Županija
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</si>
  <si>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4.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</si>
  <si>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9.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</si>
  <si>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</si>
  <si>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t/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</si>
  <si>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</si>
  <si>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Županija 
</t>
    </r>
    <r>
      <rPr>
        <i/>
        <sz val="10"/>
        <rFont val="Calibri"/>
        <family val="2"/>
        <charset val="238"/>
        <scheme val="minor"/>
      </rPr>
      <t>County</t>
    </r>
  </si>
  <si>
    <t xml:space="preserve">2. revaccination </t>
  </si>
  <si>
    <t>2. revakcinacija DTP</t>
  </si>
  <si>
    <r>
      <t xml:space="preserve">CIJEPLJENJE PROTIV DIFTERIJE, TETANUSA I HRIPAVCA, OBAVLJENO U 2024. GODINI </t>
    </r>
    <r>
      <rPr>
        <sz val="10"/>
        <rFont val="Calibri"/>
        <family val="2"/>
        <charset val="238"/>
        <scheme val="minor"/>
      </rPr>
      <t>-</t>
    </r>
    <r>
      <rPr>
        <b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Diphtheria, tetanus and pertussis vaccination by county, Croatia, 2024</t>
    </r>
  </si>
  <si>
    <r>
      <t xml:space="preserve">PONOVNO CIJEPLJENJE PROTIV DIFTERIJE, TETANUSA I HRIPAVCA (2. REVAKCINACIJA) OBAVLJENO U 2024. GODINI - </t>
    </r>
    <r>
      <rPr>
        <i/>
        <sz val="10"/>
        <rFont val="Calibri"/>
        <family val="2"/>
        <charset val="238"/>
        <scheme val="minor"/>
      </rPr>
      <t>Diphtheria, tetanus and pertussis, second revaccination, Croatia, 2024</t>
    </r>
  </si>
  <si>
    <r>
      <t xml:space="preserve">PONOVNO CIJEPLJENJE PROTIV DIFTERIJE I TETANUSA OBAVLJENO U 2024. GODINI - </t>
    </r>
    <r>
      <rPr>
        <i/>
        <sz val="10"/>
        <rFont val="Calibri"/>
        <family val="2"/>
        <charset val="238"/>
        <scheme val="minor"/>
      </rPr>
      <t>Diphtheria - tetanus revaccination, Croatia, 2024</t>
    </r>
  </si>
  <si>
    <t>-</t>
  </si>
  <si>
    <r>
      <t>CIJEPLJENJE ŠEZDESETGODIŠNJAKA PROTIV DIFTERIJE I TETANUSA OBAVLJENO U 2024. GODINI -</t>
    </r>
    <r>
      <rPr>
        <sz val="10"/>
        <rFont val="Calibri"/>
        <family val="2"/>
        <charset val="238"/>
        <scheme val="minor"/>
      </rPr>
      <t xml:space="preserve"> Diphteria t</t>
    </r>
    <r>
      <rPr>
        <i/>
        <sz val="10"/>
        <rFont val="Calibri"/>
        <family val="2"/>
        <charset val="238"/>
        <scheme val="minor"/>
      </rPr>
      <t>etanus (re-)vaccination in the 60-year cohort, Croatia, 2024</t>
    </r>
  </si>
  <si>
    <r>
      <t xml:space="preserve">CIJEPLJENJE PROTIV POLIOMIJELITISA OBAVLJENO U 2024. GODINI </t>
    </r>
    <r>
      <rPr>
        <sz val="10"/>
        <rFont val="Calibri"/>
        <family val="2"/>
        <charset val="238"/>
        <scheme val="minor"/>
      </rPr>
      <t>– Poliomyelitis vaccination by county, Croatia, 2024</t>
    </r>
  </si>
  <si>
    <r>
      <t xml:space="preserve">CIJEPLJENJE PROTIV MORBILA, RUBEOLE I PAROTITISA OBAVLJENO U 2024.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Measles-rubella-mumps vaccination by county, Croatia 2024</t>
    </r>
  </si>
  <si>
    <r>
      <t xml:space="preserve">CIJEPLJENJE PROTIV HEPATITISA B OBAVLJENO U 2024. GODINI </t>
    </r>
    <r>
      <rPr>
        <sz val="10"/>
        <rFont val="Calibri"/>
        <family val="2"/>
        <charset val="238"/>
        <scheme val="minor"/>
      </rPr>
      <t>- Hepatitis B vaccination by county, Croatia, 2024</t>
    </r>
  </si>
  <si>
    <r>
      <t xml:space="preserve">CIJEPLJENJE PROTIV HAEMOPHILUS INFLUENZAE TIPA B OBAVLJENO U 2024.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Hib vaccination by county, Croatia, 2024</t>
    </r>
  </si>
  <si>
    <r>
      <t xml:space="preserve">BCG cijepljenje novorođenčadi u 2024. godini </t>
    </r>
    <r>
      <rPr>
        <sz val="10"/>
        <rFont val="Calibri"/>
        <family val="2"/>
        <charset val="238"/>
        <scheme val="minor"/>
      </rPr>
      <t xml:space="preserve">– </t>
    </r>
    <r>
      <rPr>
        <i/>
        <sz val="10"/>
        <rFont val="Calibri"/>
        <family val="2"/>
        <charset val="238"/>
        <scheme val="minor"/>
      </rPr>
      <t>BCG vaccination of newborns by county, Croatia, 2024</t>
    </r>
  </si>
  <si>
    <r>
      <t xml:space="preserve">CIJEPLJENJE PROTIV PNEUMOKOKNE BOLESTI OBAVLJENO U 2024.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Pneumococcal vaccination by county, Croatia,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</si>
</sst>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indent="13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3" fontId="3" fillId="0" borderId="0" xfId="0" applyNumberFormat="1" applyFont="1"/>
    <xf numFmtId="164" fontId="3" fillId="0" borderId="0" xfId="0" applyNumberFormat="1" applyFont="1"/>
    <xf numFmtId="3" fontId="3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/>
  </sheetViews>
  <sheetFormatPr defaultRowHeight="12.75" x14ac:dyDescent="0.25"/>
  <cols>
    <col min="1" max="1" width="9.140625" style="18"/>
    <col min="2" max="2" width="20.7109375" style="18" customWidth="1"/>
    <col min="3" max="8" width="13.28515625" style="18" customWidth="1"/>
    <col min="9" max="9" width="10.28515625" style="18" customWidth="1"/>
    <col min="10" max="14" width="9.140625" style="18"/>
    <col min="15" max="15" width="9.28515625" style="18" customWidth="1"/>
    <col min="16" max="16384" width="9.140625" style="18"/>
  </cols>
  <sheetData>
    <row r="1" spans="2:11" x14ac:dyDescent="0.25">
      <c r="B1" s="19" t="s">
        <v>40</v>
      </c>
      <c r="C1" s="19" t="s">
        <v>66</v>
      </c>
      <c r="D1" s="20"/>
      <c r="E1" s="20"/>
      <c r="F1" s="20"/>
      <c r="G1" s="20"/>
      <c r="H1" s="20"/>
    </row>
    <row r="2" spans="2:11" x14ac:dyDescent="0.25">
      <c r="B2" s="24"/>
      <c r="C2" s="20"/>
      <c r="D2" s="20"/>
      <c r="E2" s="20"/>
      <c r="F2" s="20"/>
      <c r="G2" s="20"/>
      <c r="H2" s="20"/>
    </row>
    <row r="3" spans="2:11" x14ac:dyDescent="0.25">
      <c r="B3" s="46" t="s">
        <v>63</v>
      </c>
      <c r="C3" s="44" t="s">
        <v>0</v>
      </c>
      <c r="D3" s="44"/>
      <c r="E3" s="44"/>
      <c r="F3" s="44" t="s">
        <v>38</v>
      </c>
      <c r="G3" s="44"/>
      <c r="H3" s="44"/>
      <c r="I3" s="44"/>
      <c r="J3" s="44"/>
      <c r="K3" s="44"/>
    </row>
    <row r="4" spans="2:11" x14ac:dyDescent="0.25">
      <c r="B4" s="46"/>
      <c r="C4" s="47" t="s">
        <v>1</v>
      </c>
      <c r="D4" s="47"/>
      <c r="E4" s="47"/>
      <c r="F4" s="45" t="s">
        <v>41</v>
      </c>
      <c r="G4" s="45"/>
      <c r="H4" s="45"/>
      <c r="I4" s="45"/>
      <c r="J4" s="45"/>
      <c r="K4" s="45"/>
    </row>
    <row r="5" spans="2:11" x14ac:dyDescent="0.25">
      <c r="B5" s="46"/>
      <c r="C5" s="7" t="s">
        <v>2</v>
      </c>
      <c r="D5" s="7" t="s">
        <v>3</v>
      </c>
      <c r="E5" s="44" t="s">
        <v>4</v>
      </c>
      <c r="F5" s="7" t="s">
        <v>2</v>
      </c>
      <c r="G5" s="7" t="s">
        <v>5</v>
      </c>
      <c r="H5" s="44" t="s">
        <v>4</v>
      </c>
      <c r="I5" s="7"/>
      <c r="J5" s="7"/>
      <c r="K5" s="44"/>
    </row>
    <row r="6" spans="2:11" x14ac:dyDescent="0.25">
      <c r="B6" s="46"/>
      <c r="C6" s="8" t="s">
        <v>7</v>
      </c>
      <c r="D6" s="8" t="s">
        <v>8</v>
      </c>
      <c r="E6" s="44"/>
      <c r="F6" s="8" t="s">
        <v>7</v>
      </c>
      <c r="G6" s="8" t="s">
        <v>8</v>
      </c>
      <c r="H6" s="44"/>
      <c r="I6" s="8"/>
      <c r="J6" s="8"/>
      <c r="K6" s="44"/>
    </row>
    <row r="7" spans="2:11" x14ac:dyDescent="0.25">
      <c r="B7" s="25" t="s">
        <v>9</v>
      </c>
      <c r="C7" s="27">
        <v>1066</v>
      </c>
      <c r="D7" s="27">
        <v>1032</v>
      </c>
      <c r="E7" s="28">
        <v>96.81</v>
      </c>
      <c r="F7" s="27">
        <v>930</v>
      </c>
      <c r="G7" s="27">
        <v>857</v>
      </c>
      <c r="H7" s="28">
        <v>92.15</v>
      </c>
    </row>
    <row r="8" spans="2:11" x14ac:dyDescent="0.25">
      <c r="B8" s="25" t="s">
        <v>28</v>
      </c>
      <c r="C8" s="29">
        <v>840</v>
      </c>
      <c r="D8" s="27">
        <v>825</v>
      </c>
      <c r="E8" s="28">
        <v>98.21</v>
      </c>
      <c r="F8" s="27">
        <v>762</v>
      </c>
      <c r="G8" s="27">
        <v>734</v>
      </c>
      <c r="H8" s="28">
        <v>96.33</v>
      </c>
    </row>
    <row r="9" spans="2:11" x14ac:dyDescent="0.25">
      <c r="B9" s="25" t="s">
        <v>10</v>
      </c>
      <c r="C9" s="29">
        <v>807</v>
      </c>
      <c r="D9" s="27">
        <v>775</v>
      </c>
      <c r="E9" s="28">
        <v>96.03</v>
      </c>
      <c r="F9" s="27">
        <v>828</v>
      </c>
      <c r="G9" s="27">
        <v>798</v>
      </c>
      <c r="H9" s="28">
        <v>96.38</v>
      </c>
    </row>
    <row r="10" spans="2:11" x14ac:dyDescent="0.25">
      <c r="B10" s="25" t="s">
        <v>11</v>
      </c>
      <c r="C10" s="29">
        <v>293</v>
      </c>
      <c r="D10" s="27">
        <v>250</v>
      </c>
      <c r="E10" s="28">
        <v>85.32</v>
      </c>
      <c r="F10" s="27">
        <v>317</v>
      </c>
      <c r="G10" s="27">
        <v>284</v>
      </c>
      <c r="H10" s="28">
        <v>89.59</v>
      </c>
    </row>
    <row r="11" spans="2:11" x14ac:dyDescent="0.25">
      <c r="B11" s="25" t="s">
        <v>12</v>
      </c>
      <c r="C11" s="27">
        <v>2409</v>
      </c>
      <c r="D11" s="27">
        <v>2131</v>
      </c>
      <c r="E11" s="28">
        <v>88.46</v>
      </c>
      <c r="F11" s="27">
        <v>2313</v>
      </c>
      <c r="G11" s="27">
        <v>1897</v>
      </c>
      <c r="H11" s="28">
        <v>82.01</v>
      </c>
    </row>
    <row r="12" spans="2:11" x14ac:dyDescent="0.25">
      <c r="B12" s="25" t="s">
        <v>13</v>
      </c>
      <c r="C12" s="29">
        <v>553</v>
      </c>
      <c r="D12" s="27">
        <v>538</v>
      </c>
      <c r="E12" s="28">
        <v>97.29</v>
      </c>
      <c r="F12" s="27">
        <v>563</v>
      </c>
      <c r="G12" s="27">
        <v>555</v>
      </c>
      <c r="H12" s="28">
        <v>98.58</v>
      </c>
    </row>
    <row r="13" spans="2:11" x14ac:dyDescent="0.25">
      <c r="B13" s="25" t="s">
        <v>15</v>
      </c>
      <c r="C13" s="29">
        <v>571</v>
      </c>
      <c r="D13" s="27">
        <v>494</v>
      </c>
      <c r="E13" s="28">
        <v>86.51</v>
      </c>
      <c r="F13" s="27">
        <v>586</v>
      </c>
      <c r="G13" s="27">
        <v>477</v>
      </c>
      <c r="H13" s="28">
        <v>81.400000000000006</v>
      </c>
    </row>
    <row r="14" spans="2:11" x14ac:dyDescent="0.25">
      <c r="B14" s="25" t="s">
        <v>14</v>
      </c>
      <c r="C14" s="27">
        <v>1043</v>
      </c>
      <c r="D14" s="27">
        <v>1004</v>
      </c>
      <c r="E14" s="28">
        <v>96.26</v>
      </c>
      <c r="F14" s="27">
        <v>1088</v>
      </c>
      <c r="G14" s="27">
        <v>1033</v>
      </c>
      <c r="H14" s="28">
        <v>94.94</v>
      </c>
    </row>
    <row r="15" spans="2:11" x14ac:dyDescent="0.25">
      <c r="B15" s="25" t="s">
        <v>29</v>
      </c>
      <c r="C15" s="27">
        <v>1276</v>
      </c>
      <c r="D15" s="27">
        <v>1228</v>
      </c>
      <c r="E15" s="28">
        <v>96.24</v>
      </c>
      <c r="F15" s="27">
        <v>1179</v>
      </c>
      <c r="G15" s="27">
        <v>1123</v>
      </c>
      <c r="H15" s="28">
        <v>95.25</v>
      </c>
    </row>
    <row r="16" spans="2:11" x14ac:dyDescent="0.25">
      <c r="B16" s="25" t="s">
        <v>16</v>
      </c>
      <c r="C16" s="27">
        <v>1673</v>
      </c>
      <c r="D16" s="27">
        <v>1566</v>
      </c>
      <c r="E16" s="28">
        <v>93.6</v>
      </c>
      <c r="F16" s="27">
        <v>1525</v>
      </c>
      <c r="G16" s="27">
        <v>1377</v>
      </c>
      <c r="H16" s="28">
        <v>90.3</v>
      </c>
    </row>
    <row r="17" spans="2:8" x14ac:dyDescent="0.25">
      <c r="B17" s="25" t="s">
        <v>17</v>
      </c>
      <c r="C17" s="27">
        <v>1920</v>
      </c>
      <c r="D17" s="27">
        <v>1672</v>
      </c>
      <c r="E17" s="28">
        <v>87.08</v>
      </c>
      <c r="F17" s="27">
        <v>1941</v>
      </c>
      <c r="G17" s="27">
        <v>1672</v>
      </c>
      <c r="H17" s="28">
        <v>86.14</v>
      </c>
    </row>
    <row r="18" spans="2:8" x14ac:dyDescent="0.25">
      <c r="B18" s="25" t="s">
        <v>18</v>
      </c>
      <c r="C18" s="27">
        <v>958</v>
      </c>
      <c r="D18" s="27">
        <v>876</v>
      </c>
      <c r="E18" s="28">
        <v>91.44</v>
      </c>
      <c r="F18" s="27">
        <v>953</v>
      </c>
      <c r="G18" s="27">
        <v>860</v>
      </c>
      <c r="H18" s="28">
        <v>90.24</v>
      </c>
    </row>
    <row r="19" spans="2:8" x14ac:dyDescent="0.25">
      <c r="B19" s="25" t="s">
        <v>19</v>
      </c>
      <c r="C19" s="27">
        <v>1598</v>
      </c>
      <c r="D19" s="27">
        <v>1494</v>
      </c>
      <c r="E19" s="28">
        <v>93.49</v>
      </c>
      <c r="F19" s="27">
        <v>1516</v>
      </c>
      <c r="G19" s="27">
        <v>1307</v>
      </c>
      <c r="H19" s="28">
        <v>86.21</v>
      </c>
    </row>
    <row r="20" spans="2:8" x14ac:dyDescent="0.25">
      <c r="B20" s="25" t="s">
        <v>20</v>
      </c>
      <c r="C20" s="27">
        <v>4031</v>
      </c>
      <c r="D20" s="27">
        <v>3439</v>
      </c>
      <c r="E20" s="28">
        <v>85.31</v>
      </c>
      <c r="F20" s="27">
        <v>3795</v>
      </c>
      <c r="G20" s="27">
        <v>3019</v>
      </c>
      <c r="H20" s="28">
        <v>79.55</v>
      </c>
    </row>
    <row r="21" spans="2:8" x14ac:dyDescent="0.25">
      <c r="B21" s="25" t="s">
        <v>21</v>
      </c>
      <c r="C21" s="27">
        <v>1089</v>
      </c>
      <c r="D21" s="27">
        <v>893</v>
      </c>
      <c r="E21" s="28">
        <v>82</v>
      </c>
      <c r="F21" s="27">
        <v>1071</v>
      </c>
      <c r="G21" s="27">
        <v>625</v>
      </c>
      <c r="H21" s="28">
        <v>58.36</v>
      </c>
    </row>
    <row r="22" spans="2:8" x14ac:dyDescent="0.25">
      <c r="B22" s="25" t="s">
        <v>22</v>
      </c>
      <c r="C22" s="29">
        <v>613</v>
      </c>
      <c r="D22" s="27">
        <v>591</v>
      </c>
      <c r="E22" s="28">
        <v>96.41</v>
      </c>
      <c r="F22" s="27">
        <v>631</v>
      </c>
      <c r="G22" s="27">
        <v>599</v>
      </c>
      <c r="H22" s="28">
        <v>94.93</v>
      </c>
    </row>
    <row r="23" spans="2:8" x14ac:dyDescent="0.25">
      <c r="B23" s="25" t="s">
        <v>23</v>
      </c>
      <c r="C23" s="27">
        <v>1038</v>
      </c>
      <c r="D23" s="27">
        <v>988</v>
      </c>
      <c r="E23" s="28">
        <v>95.18</v>
      </c>
      <c r="F23" s="27">
        <v>1115</v>
      </c>
      <c r="G23" s="27">
        <v>1046</v>
      </c>
      <c r="H23" s="28">
        <v>93.81</v>
      </c>
    </row>
    <row r="24" spans="2:8" x14ac:dyDescent="0.25">
      <c r="B24" s="25" t="s">
        <v>24</v>
      </c>
      <c r="C24" s="27">
        <v>1189</v>
      </c>
      <c r="D24" s="27">
        <v>1106</v>
      </c>
      <c r="E24" s="28">
        <v>93.02</v>
      </c>
      <c r="F24" s="27">
        <v>1170</v>
      </c>
      <c r="G24" s="27">
        <v>1085</v>
      </c>
      <c r="H24" s="28">
        <v>92.74</v>
      </c>
    </row>
    <row r="25" spans="2:8" x14ac:dyDescent="0.25">
      <c r="B25" s="25" t="s">
        <v>25</v>
      </c>
      <c r="C25" s="27">
        <v>1046</v>
      </c>
      <c r="D25" s="27">
        <v>1022</v>
      </c>
      <c r="E25" s="28">
        <v>97.71</v>
      </c>
      <c r="F25" s="27">
        <v>917</v>
      </c>
      <c r="G25" s="27">
        <v>880</v>
      </c>
      <c r="H25" s="28">
        <v>95.97</v>
      </c>
    </row>
    <row r="26" spans="2:8" x14ac:dyDescent="0.25">
      <c r="B26" s="25" t="s">
        <v>37</v>
      </c>
      <c r="C26" s="27">
        <v>7473</v>
      </c>
      <c r="D26" s="27">
        <v>7081</v>
      </c>
      <c r="E26" s="28">
        <v>94.75</v>
      </c>
      <c r="F26" s="27">
        <v>7104</v>
      </c>
      <c r="G26" s="27">
        <v>6526</v>
      </c>
      <c r="H26" s="28">
        <v>91.86</v>
      </c>
    </row>
    <row r="27" spans="2:8" ht="13.5" thickBot="1" x14ac:dyDescent="0.3">
      <c r="B27" s="26" t="s">
        <v>26</v>
      </c>
      <c r="C27" s="30">
        <v>2755</v>
      </c>
      <c r="D27" s="30">
        <v>2612</v>
      </c>
      <c r="E27" s="31">
        <v>94.81</v>
      </c>
      <c r="F27" s="30">
        <v>2675</v>
      </c>
      <c r="G27" s="30">
        <v>2473</v>
      </c>
      <c r="H27" s="31">
        <v>92.45</v>
      </c>
    </row>
    <row r="28" spans="2:8" ht="13.5" thickBot="1" x14ac:dyDescent="0.3">
      <c r="B28" s="23" t="s">
        <v>39</v>
      </c>
      <c r="C28" s="32">
        <f>SUM(C7:C27)</f>
        <v>34241</v>
      </c>
      <c r="D28" s="32">
        <f>SUM(D7:D27)</f>
        <v>31617</v>
      </c>
      <c r="E28" s="33">
        <f>(D28/C28)*100</f>
        <v>92.336672410268392</v>
      </c>
      <c r="F28" s="32">
        <f>SUM(F7:F27)</f>
        <v>32979</v>
      </c>
      <c r="G28" s="32">
        <f>SUM(G7:G27)</f>
        <v>29227</v>
      </c>
      <c r="H28" s="33">
        <f>(G28/F28)*100</f>
        <v>88.623063161405753</v>
      </c>
    </row>
  </sheetData>
  <mergeCells count="10">
    <mergeCell ref="I3:K3"/>
    <mergeCell ref="I4:K4"/>
    <mergeCell ref="K5:K6"/>
    <mergeCell ref="B3:B6"/>
    <mergeCell ref="C3:E3"/>
    <mergeCell ref="C4:E4"/>
    <mergeCell ref="E5:E6"/>
    <mergeCell ref="F3:H3"/>
    <mergeCell ref="F4:H4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8"/>
  <sheetViews>
    <sheetView workbookViewId="0"/>
  </sheetViews>
  <sheetFormatPr defaultRowHeight="15" x14ac:dyDescent="0.25"/>
  <cols>
    <col min="1" max="1" width="9.140625" style="21"/>
    <col min="2" max="2" width="20.85546875" style="21" bestFit="1" customWidth="1"/>
    <col min="3" max="3" width="13.42578125" style="21" customWidth="1"/>
    <col min="4" max="4" width="10.42578125" style="21" customWidth="1"/>
    <col min="5" max="5" width="11.7109375" style="21" customWidth="1"/>
    <col min="6" max="16384" width="9.140625" style="21"/>
  </cols>
  <sheetData>
    <row r="1" spans="2:5" x14ac:dyDescent="0.25">
      <c r="B1" s="19" t="s">
        <v>62</v>
      </c>
      <c r="C1" s="19" t="s">
        <v>67</v>
      </c>
      <c r="D1" s="20"/>
      <c r="E1" s="20"/>
    </row>
    <row r="2" spans="2:5" x14ac:dyDescent="0.25">
      <c r="B2" s="20"/>
      <c r="C2" s="20"/>
      <c r="D2" s="20"/>
      <c r="E2" s="20"/>
    </row>
    <row r="3" spans="2:5" x14ac:dyDescent="0.25">
      <c r="B3" s="46" t="s">
        <v>42</v>
      </c>
      <c r="C3" s="44" t="s">
        <v>65</v>
      </c>
      <c r="D3" s="44"/>
      <c r="E3" s="44"/>
    </row>
    <row r="4" spans="2:5" ht="15" customHeight="1" x14ac:dyDescent="0.25">
      <c r="B4" s="46"/>
      <c r="C4" s="48" t="s">
        <v>64</v>
      </c>
      <c r="D4" s="46"/>
      <c r="E4" s="46"/>
    </row>
    <row r="5" spans="2:5" x14ac:dyDescent="0.25">
      <c r="B5" s="46"/>
      <c r="C5" s="7" t="s">
        <v>2</v>
      </c>
      <c r="D5" s="7" t="s">
        <v>3</v>
      </c>
      <c r="E5" s="44" t="s">
        <v>4</v>
      </c>
    </row>
    <row r="6" spans="2:5" x14ac:dyDescent="0.25">
      <c r="B6" s="46"/>
      <c r="C6" s="8" t="s">
        <v>7</v>
      </c>
      <c r="D6" s="8" t="s">
        <v>8</v>
      </c>
      <c r="E6" s="44"/>
    </row>
    <row r="7" spans="2:5" x14ac:dyDescent="0.25">
      <c r="B7" s="18" t="s">
        <v>9</v>
      </c>
      <c r="C7" s="27">
        <v>969</v>
      </c>
      <c r="D7" s="27">
        <v>876</v>
      </c>
      <c r="E7" s="28">
        <v>90.4</v>
      </c>
    </row>
    <row r="8" spans="2:5" x14ac:dyDescent="0.25">
      <c r="B8" s="18" t="s">
        <v>28</v>
      </c>
      <c r="C8" s="27">
        <v>972</v>
      </c>
      <c r="D8" s="27">
        <v>900</v>
      </c>
      <c r="E8" s="28">
        <v>92.59</v>
      </c>
    </row>
    <row r="9" spans="2:5" x14ac:dyDescent="0.25">
      <c r="B9" s="18" t="s">
        <v>10</v>
      </c>
      <c r="C9" s="27">
        <v>848</v>
      </c>
      <c r="D9" s="27">
        <v>813</v>
      </c>
      <c r="E9" s="28">
        <v>95.87</v>
      </c>
    </row>
    <row r="10" spans="2:5" x14ac:dyDescent="0.25">
      <c r="B10" s="18" t="s">
        <v>11</v>
      </c>
      <c r="C10" s="27">
        <v>297</v>
      </c>
      <c r="D10" s="27">
        <v>279</v>
      </c>
      <c r="E10" s="28">
        <v>93.94</v>
      </c>
    </row>
    <row r="11" spans="2:5" x14ac:dyDescent="0.25">
      <c r="B11" s="18" t="s">
        <v>12</v>
      </c>
      <c r="C11" s="27">
        <v>2293</v>
      </c>
      <c r="D11" s="27">
        <v>1871</v>
      </c>
      <c r="E11" s="28">
        <v>81.599999999999994</v>
      </c>
    </row>
    <row r="12" spans="2:5" x14ac:dyDescent="0.25">
      <c r="B12" s="18" t="s">
        <v>13</v>
      </c>
      <c r="C12" s="27">
        <v>637</v>
      </c>
      <c r="D12" s="27">
        <v>621</v>
      </c>
      <c r="E12" s="28">
        <v>97.49</v>
      </c>
    </row>
    <row r="13" spans="2:5" x14ac:dyDescent="0.25">
      <c r="B13" s="18" t="s">
        <v>15</v>
      </c>
      <c r="C13" s="27">
        <v>630</v>
      </c>
      <c r="D13" s="27">
        <v>545</v>
      </c>
      <c r="E13" s="28">
        <v>86.51</v>
      </c>
    </row>
    <row r="14" spans="2:5" x14ac:dyDescent="0.25">
      <c r="B14" s="18" t="s">
        <v>14</v>
      </c>
      <c r="C14" s="27">
        <v>1036</v>
      </c>
      <c r="D14" s="27">
        <v>990</v>
      </c>
      <c r="E14" s="28">
        <v>95.56</v>
      </c>
    </row>
    <row r="15" spans="2:5" x14ac:dyDescent="0.25">
      <c r="B15" s="18" t="s">
        <v>29</v>
      </c>
      <c r="C15" s="27">
        <v>1182</v>
      </c>
      <c r="D15" s="27">
        <v>1101</v>
      </c>
      <c r="E15" s="28">
        <v>93.15</v>
      </c>
    </row>
    <row r="16" spans="2:5" x14ac:dyDescent="0.25">
      <c r="B16" s="18" t="s">
        <v>16</v>
      </c>
      <c r="C16" s="27">
        <v>1632</v>
      </c>
      <c r="D16" s="27">
        <v>1341</v>
      </c>
      <c r="E16" s="28">
        <v>82.17</v>
      </c>
    </row>
    <row r="17" spans="2:5" x14ac:dyDescent="0.25">
      <c r="B17" s="18" t="s">
        <v>17</v>
      </c>
      <c r="C17" s="27">
        <v>2142</v>
      </c>
      <c r="D17" s="27">
        <v>1687</v>
      </c>
      <c r="E17" s="28">
        <v>78.760000000000005</v>
      </c>
    </row>
    <row r="18" spans="2:5" x14ac:dyDescent="0.25">
      <c r="B18" s="18" t="s">
        <v>18</v>
      </c>
      <c r="C18" s="27">
        <v>1081</v>
      </c>
      <c r="D18" s="27">
        <v>968</v>
      </c>
      <c r="E18" s="28">
        <v>89.55</v>
      </c>
    </row>
    <row r="19" spans="2:5" x14ac:dyDescent="0.25">
      <c r="B19" s="18" t="s">
        <v>19</v>
      </c>
      <c r="C19" s="27">
        <v>988</v>
      </c>
      <c r="D19" s="27">
        <v>821</v>
      </c>
      <c r="E19" s="28">
        <v>83.1</v>
      </c>
    </row>
    <row r="20" spans="2:5" x14ac:dyDescent="0.25">
      <c r="B20" s="18" t="s">
        <v>20</v>
      </c>
      <c r="C20" s="27">
        <v>3551</v>
      </c>
      <c r="D20" s="27">
        <v>2615</v>
      </c>
      <c r="E20" s="28">
        <v>73.64</v>
      </c>
    </row>
    <row r="21" spans="2:5" x14ac:dyDescent="0.25">
      <c r="B21" s="18" t="s">
        <v>21</v>
      </c>
      <c r="C21" s="27">
        <v>880</v>
      </c>
      <c r="D21" s="27">
        <v>405</v>
      </c>
      <c r="E21" s="28">
        <v>46.02</v>
      </c>
    </row>
    <row r="22" spans="2:5" x14ac:dyDescent="0.25">
      <c r="B22" s="18" t="s">
        <v>22</v>
      </c>
      <c r="C22" s="27">
        <v>468</v>
      </c>
      <c r="D22" s="27">
        <v>439</v>
      </c>
      <c r="E22" s="28">
        <v>93.8</v>
      </c>
    </row>
    <row r="23" spans="2:5" x14ac:dyDescent="0.25">
      <c r="B23" s="18" t="s">
        <v>23</v>
      </c>
      <c r="C23" s="27">
        <v>1143</v>
      </c>
      <c r="D23" s="27">
        <v>1071</v>
      </c>
      <c r="E23" s="28">
        <v>93.7</v>
      </c>
    </row>
    <row r="24" spans="2:5" x14ac:dyDescent="0.25">
      <c r="B24" s="18" t="s">
        <v>24</v>
      </c>
      <c r="C24" s="27">
        <v>1248</v>
      </c>
      <c r="D24" s="27">
        <v>1168</v>
      </c>
      <c r="E24" s="28">
        <v>93.59</v>
      </c>
    </row>
    <row r="25" spans="2:5" x14ac:dyDescent="0.25">
      <c r="B25" s="18" t="s">
        <v>25</v>
      </c>
      <c r="C25" s="27">
        <v>1016</v>
      </c>
      <c r="D25" s="27">
        <v>950</v>
      </c>
      <c r="E25" s="28">
        <v>93.5</v>
      </c>
    </row>
    <row r="26" spans="2:5" x14ac:dyDescent="0.25">
      <c r="B26" s="18" t="s">
        <v>37</v>
      </c>
      <c r="C26" s="27">
        <v>7197</v>
      </c>
      <c r="D26" s="27">
        <v>6526</v>
      </c>
      <c r="E26" s="28">
        <v>90.68</v>
      </c>
    </row>
    <row r="27" spans="2:5" ht="15.75" thickBot="1" x14ac:dyDescent="0.3">
      <c r="B27" s="22" t="s">
        <v>26</v>
      </c>
      <c r="C27" s="30">
        <v>2782</v>
      </c>
      <c r="D27" s="30">
        <v>2572</v>
      </c>
      <c r="E27" s="31">
        <v>92.45</v>
      </c>
    </row>
    <row r="28" spans="2:5" ht="15.75" thickBot="1" x14ac:dyDescent="0.3">
      <c r="B28" s="23" t="s">
        <v>39</v>
      </c>
      <c r="C28" s="32">
        <f>SUM(C7:C27)</f>
        <v>32992</v>
      </c>
      <c r="D28" s="32">
        <f>SUM(D7:D27)</f>
        <v>28559</v>
      </c>
      <c r="E28" s="33">
        <f>(D28/C28)*100</f>
        <v>86.563409311348209</v>
      </c>
    </row>
  </sheetData>
  <mergeCells count="4">
    <mergeCell ref="C4:E4"/>
    <mergeCell ref="E5:E6"/>
    <mergeCell ref="B3:B6"/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7"/>
  <sheetViews>
    <sheetView workbookViewId="0"/>
  </sheetViews>
  <sheetFormatPr defaultRowHeight="12.75" x14ac:dyDescent="0.25"/>
  <cols>
    <col min="1" max="1" width="9.140625" style="18"/>
    <col min="2" max="2" width="21.42578125" style="18" customWidth="1"/>
    <col min="3" max="3" width="13.28515625" style="18" customWidth="1"/>
    <col min="4" max="4" width="15.5703125" style="18" customWidth="1"/>
    <col min="5" max="5" width="11.5703125" style="18" customWidth="1"/>
    <col min="6" max="16384" width="9.140625" style="18"/>
  </cols>
  <sheetData>
    <row r="1" spans="2:6" x14ac:dyDescent="0.25">
      <c r="B1" s="19" t="s">
        <v>44</v>
      </c>
      <c r="C1" s="19" t="s">
        <v>68</v>
      </c>
      <c r="D1" s="20"/>
      <c r="E1" s="20"/>
      <c r="F1" s="20"/>
    </row>
    <row r="2" spans="2:6" x14ac:dyDescent="0.25">
      <c r="B2" s="20"/>
      <c r="C2" s="20"/>
      <c r="D2" s="20"/>
      <c r="E2" s="20"/>
      <c r="F2" s="20"/>
    </row>
    <row r="3" spans="2:6" ht="26.25" customHeight="1" x14ac:dyDescent="0.25">
      <c r="B3" s="46" t="s">
        <v>42</v>
      </c>
      <c r="C3" s="46" t="s">
        <v>43</v>
      </c>
      <c r="D3" s="46"/>
      <c r="E3" s="46"/>
      <c r="F3" s="20"/>
    </row>
    <row r="4" spans="2:6" x14ac:dyDescent="0.25">
      <c r="B4" s="46"/>
      <c r="C4" s="7" t="s">
        <v>2</v>
      </c>
      <c r="D4" s="7" t="s">
        <v>3</v>
      </c>
      <c r="E4" s="44" t="s">
        <v>4</v>
      </c>
    </row>
    <row r="5" spans="2:6" x14ac:dyDescent="0.25">
      <c r="B5" s="46"/>
      <c r="C5" s="8" t="s">
        <v>7</v>
      </c>
      <c r="D5" s="8" t="s">
        <v>8</v>
      </c>
      <c r="E5" s="44"/>
      <c r="F5" s="20"/>
    </row>
    <row r="6" spans="2:6" x14ac:dyDescent="0.25">
      <c r="B6" s="18" t="s">
        <v>9</v>
      </c>
      <c r="C6" s="27">
        <v>1000</v>
      </c>
      <c r="D6" s="27">
        <v>955</v>
      </c>
      <c r="E6" s="28">
        <v>95.5</v>
      </c>
    </row>
    <row r="7" spans="2:6" x14ac:dyDescent="0.25">
      <c r="B7" s="18" t="s">
        <v>28</v>
      </c>
      <c r="C7" s="27">
        <v>1048</v>
      </c>
      <c r="D7" s="27">
        <v>998</v>
      </c>
      <c r="E7" s="28">
        <v>95.23</v>
      </c>
    </row>
    <row r="8" spans="2:6" x14ac:dyDescent="0.25">
      <c r="B8" s="18" t="s">
        <v>10</v>
      </c>
      <c r="C8" s="27">
        <v>1017</v>
      </c>
      <c r="D8" s="27">
        <v>997</v>
      </c>
      <c r="E8" s="28">
        <v>98.03</v>
      </c>
    </row>
    <row r="9" spans="2:6" x14ac:dyDescent="0.25">
      <c r="B9" s="18" t="s">
        <v>11</v>
      </c>
      <c r="C9" s="29">
        <v>394</v>
      </c>
      <c r="D9" s="27">
        <v>324</v>
      </c>
      <c r="E9" s="28">
        <v>82.23</v>
      </c>
    </row>
    <row r="10" spans="2:6" x14ac:dyDescent="0.25">
      <c r="B10" s="18" t="s">
        <v>12</v>
      </c>
      <c r="C10" s="27">
        <v>2332</v>
      </c>
      <c r="D10" s="27">
        <v>2077</v>
      </c>
      <c r="E10" s="28">
        <v>89.07</v>
      </c>
    </row>
    <row r="11" spans="2:6" x14ac:dyDescent="0.25">
      <c r="B11" s="18" t="s">
        <v>13</v>
      </c>
      <c r="C11" s="29">
        <v>733</v>
      </c>
      <c r="D11" s="27">
        <v>695</v>
      </c>
      <c r="E11" s="28">
        <v>94.82</v>
      </c>
    </row>
    <row r="12" spans="2:6" x14ac:dyDescent="0.25">
      <c r="B12" s="18" t="s">
        <v>15</v>
      </c>
      <c r="C12" s="27">
        <v>601</v>
      </c>
      <c r="D12" s="27">
        <v>575</v>
      </c>
      <c r="E12" s="28">
        <v>95.67</v>
      </c>
    </row>
    <row r="13" spans="2:6" x14ac:dyDescent="0.25">
      <c r="B13" s="18" t="s">
        <v>14</v>
      </c>
      <c r="C13" s="29">
        <v>1186</v>
      </c>
      <c r="D13" s="27">
        <v>1127</v>
      </c>
      <c r="E13" s="28">
        <v>95.03</v>
      </c>
    </row>
    <row r="14" spans="2:6" x14ac:dyDescent="0.25">
      <c r="B14" s="18" t="s">
        <v>29</v>
      </c>
      <c r="C14" s="27">
        <v>1433</v>
      </c>
      <c r="D14" s="27">
        <v>1333</v>
      </c>
      <c r="E14" s="28">
        <v>93.02</v>
      </c>
    </row>
    <row r="15" spans="2:6" x14ac:dyDescent="0.25">
      <c r="B15" s="18" t="s">
        <v>16</v>
      </c>
      <c r="C15" s="27">
        <v>1887</v>
      </c>
      <c r="D15" s="27">
        <v>1576</v>
      </c>
      <c r="E15" s="28">
        <v>83.52</v>
      </c>
    </row>
    <row r="16" spans="2:6" x14ac:dyDescent="0.25">
      <c r="B16" s="18" t="s">
        <v>17</v>
      </c>
      <c r="C16" s="27">
        <v>2520</v>
      </c>
      <c r="D16" s="27">
        <v>2324</v>
      </c>
      <c r="E16" s="28">
        <v>92.22</v>
      </c>
    </row>
    <row r="17" spans="2:5" x14ac:dyDescent="0.25">
      <c r="B17" s="18" t="s">
        <v>18</v>
      </c>
      <c r="C17" s="27">
        <v>1244</v>
      </c>
      <c r="D17" s="27">
        <v>1215</v>
      </c>
      <c r="E17" s="28">
        <v>97.67</v>
      </c>
    </row>
    <row r="18" spans="2:5" x14ac:dyDescent="0.25">
      <c r="B18" s="18" t="s">
        <v>19</v>
      </c>
      <c r="C18" s="27">
        <v>1452</v>
      </c>
      <c r="D18" s="27">
        <v>1244</v>
      </c>
      <c r="E18" s="28">
        <v>85.67</v>
      </c>
    </row>
    <row r="19" spans="2:5" x14ac:dyDescent="0.25">
      <c r="B19" s="18" t="s">
        <v>20</v>
      </c>
      <c r="C19" s="27">
        <v>4551</v>
      </c>
      <c r="D19" s="27">
        <v>4006</v>
      </c>
      <c r="E19" s="28">
        <v>88.02</v>
      </c>
    </row>
    <row r="20" spans="2:5" x14ac:dyDescent="0.25">
      <c r="B20" s="18" t="s">
        <v>21</v>
      </c>
      <c r="C20" s="27">
        <v>1241</v>
      </c>
      <c r="D20" s="27">
        <v>948</v>
      </c>
      <c r="E20" s="28">
        <v>76.39</v>
      </c>
    </row>
    <row r="21" spans="2:5" x14ac:dyDescent="0.25">
      <c r="B21" s="18" t="s">
        <v>22</v>
      </c>
      <c r="C21" s="29">
        <v>884</v>
      </c>
      <c r="D21" s="27">
        <v>822</v>
      </c>
      <c r="E21" s="28">
        <v>92.99</v>
      </c>
    </row>
    <row r="22" spans="2:5" x14ac:dyDescent="0.25">
      <c r="B22" s="18" t="s">
        <v>23</v>
      </c>
      <c r="C22" s="27">
        <v>1147</v>
      </c>
      <c r="D22" s="27">
        <v>1071</v>
      </c>
      <c r="E22" s="28">
        <v>93.37</v>
      </c>
    </row>
    <row r="23" spans="2:5" x14ac:dyDescent="0.25">
      <c r="B23" s="18" t="s">
        <v>24</v>
      </c>
      <c r="C23" s="27">
        <v>1583</v>
      </c>
      <c r="D23" s="27">
        <v>1463</v>
      </c>
      <c r="E23" s="28">
        <v>92.42</v>
      </c>
    </row>
    <row r="24" spans="2:5" x14ac:dyDescent="0.25">
      <c r="B24" s="18" t="s">
        <v>25</v>
      </c>
      <c r="C24" s="27">
        <v>1231</v>
      </c>
      <c r="D24" s="27">
        <v>1189</v>
      </c>
      <c r="E24" s="28">
        <v>96.59</v>
      </c>
    </row>
    <row r="25" spans="2:5" x14ac:dyDescent="0.25">
      <c r="B25" s="18" t="s">
        <v>37</v>
      </c>
      <c r="C25" s="27">
        <v>8002</v>
      </c>
      <c r="D25" s="27">
        <v>7300</v>
      </c>
      <c r="E25" s="28">
        <v>91.23</v>
      </c>
    </row>
    <row r="26" spans="2:5" ht="13.5" thickBot="1" x14ac:dyDescent="0.3">
      <c r="B26" s="22" t="s">
        <v>26</v>
      </c>
      <c r="C26" s="30">
        <v>3207</v>
      </c>
      <c r="D26" s="30">
        <v>2946</v>
      </c>
      <c r="E26" s="31">
        <v>91.86</v>
      </c>
    </row>
    <row r="27" spans="2:5" ht="13.5" thickBot="1" x14ac:dyDescent="0.3">
      <c r="B27" s="23" t="s">
        <v>39</v>
      </c>
      <c r="C27" s="32">
        <f>SUM(C6:C26)</f>
        <v>38693</v>
      </c>
      <c r="D27" s="32">
        <f>SUM(D6:D26)</f>
        <v>35185</v>
      </c>
      <c r="E27" s="33">
        <f>(D27/C27)*100</f>
        <v>90.93376062853747</v>
      </c>
    </row>
  </sheetData>
  <mergeCells count="3">
    <mergeCell ref="B3:B5"/>
    <mergeCell ref="C3:E3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7"/>
  <sheetViews>
    <sheetView workbookViewId="0"/>
  </sheetViews>
  <sheetFormatPr defaultRowHeight="12.75" x14ac:dyDescent="0.25"/>
  <cols>
    <col min="1" max="1" width="9.140625" style="18"/>
    <col min="2" max="2" width="20.7109375" style="18" customWidth="1"/>
    <col min="3" max="3" width="14.42578125" style="18" customWidth="1"/>
    <col min="4" max="4" width="11.42578125" style="18" customWidth="1"/>
    <col min="5" max="5" width="7.85546875" style="18" customWidth="1"/>
    <col min="6" max="16384" width="9.140625" style="18"/>
  </cols>
  <sheetData>
    <row r="1" spans="2:7" x14ac:dyDescent="0.25">
      <c r="B1" s="19" t="s">
        <v>58</v>
      </c>
      <c r="C1" s="19" t="s">
        <v>70</v>
      </c>
      <c r="D1" s="20"/>
      <c r="E1" s="20"/>
      <c r="F1" s="20"/>
      <c r="G1" s="20"/>
    </row>
    <row r="2" spans="2:7" x14ac:dyDescent="0.25">
      <c r="B2" s="20"/>
      <c r="C2" s="20"/>
      <c r="D2" s="20"/>
      <c r="E2" s="20"/>
      <c r="F2" s="20"/>
      <c r="G2" s="20"/>
    </row>
    <row r="3" spans="2:7" ht="25.5" customHeight="1" x14ac:dyDescent="0.25">
      <c r="B3" s="46" t="s">
        <v>42</v>
      </c>
      <c r="C3" s="46" t="s">
        <v>43</v>
      </c>
      <c r="D3" s="46"/>
      <c r="E3" s="46"/>
      <c r="F3" s="20"/>
      <c r="G3" s="20"/>
    </row>
    <row r="4" spans="2:7" x14ac:dyDescent="0.25">
      <c r="B4" s="46"/>
      <c r="C4" s="7" t="s">
        <v>2</v>
      </c>
      <c r="D4" s="7" t="s">
        <v>3</v>
      </c>
      <c r="E4" s="44" t="s">
        <v>4</v>
      </c>
      <c r="G4" s="20"/>
    </row>
    <row r="5" spans="2:7" x14ac:dyDescent="0.25">
      <c r="B5" s="46"/>
      <c r="C5" s="8" t="s">
        <v>7</v>
      </c>
      <c r="D5" s="8" t="s">
        <v>8</v>
      </c>
      <c r="E5" s="44"/>
      <c r="F5" s="20"/>
      <c r="G5" s="20"/>
    </row>
    <row r="6" spans="2:7" x14ac:dyDescent="0.25">
      <c r="B6" s="18" t="s">
        <v>9</v>
      </c>
      <c r="C6" s="27">
        <v>1480</v>
      </c>
      <c r="D6" s="27">
        <v>383</v>
      </c>
      <c r="E6" s="28">
        <v>25.88</v>
      </c>
      <c r="F6" s="20"/>
      <c r="G6" s="20"/>
    </row>
    <row r="7" spans="2:7" x14ac:dyDescent="0.25">
      <c r="B7" s="18" t="s">
        <v>28</v>
      </c>
      <c r="C7" s="27">
        <v>1157</v>
      </c>
      <c r="D7" s="27">
        <v>751</v>
      </c>
      <c r="E7" s="28">
        <v>64.91</v>
      </c>
    </row>
    <row r="8" spans="2:7" x14ac:dyDescent="0.25">
      <c r="B8" s="18" t="s">
        <v>10</v>
      </c>
      <c r="C8" s="27">
        <v>1250</v>
      </c>
      <c r="D8" s="27">
        <v>265</v>
      </c>
      <c r="E8" s="28">
        <v>21.2</v>
      </c>
    </row>
    <row r="9" spans="2:7" x14ac:dyDescent="0.25">
      <c r="B9" s="18" t="s">
        <v>11</v>
      </c>
      <c r="C9" s="29">
        <v>704</v>
      </c>
      <c r="D9" s="27">
        <v>129</v>
      </c>
      <c r="E9" s="28">
        <v>18.32</v>
      </c>
    </row>
    <row r="10" spans="2:7" x14ac:dyDescent="0.25">
      <c r="B10" s="18" t="s">
        <v>12</v>
      </c>
      <c r="C10" s="27">
        <v>3323</v>
      </c>
      <c r="D10" s="27">
        <v>1269</v>
      </c>
      <c r="E10" s="28">
        <v>38.19</v>
      </c>
    </row>
    <row r="11" spans="2:7" x14ac:dyDescent="0.25">
      <c r="B11" s="18" t="s">
        <v>13</v>
      </c>
      <c r="C11" s="27">
        <v>1136</v>
      </c>
      <c r="D11" s="27">
        <v>556</v>
      </c>
      <c r="E11" s="28">
        <v>48.94</v>
      </c>
    </row>
    <row r="12" spans="2:7" x14ac:dyDescent="0.25">
      <c r="B12" s="18" t="s">
        <v>15</v>
      </c>
      <c r="C12" s="27">
        <v>668</v>
      </c>
      <c r="D12" s="27">
        <v>194</v>
      </c>
      <c r="E12" s="28">
        <v>29.04</v>
      </c>
    </row>
    <row r="13" spans="2:7" x14ac:dyDescent="0.25">
      <c r="B13" s="18" t="s">
        <v>14</v>
      </c>
      <c r="C13" s="29">
        <v>1020</v>
      </c>
      <c r="D13" s="27">
        <v>393</v>
      </c>
      <c r="E13" s="28">
        <v>38.53</v>
      </c>
    </row>
    <row r="14" spans="2:7" x14ac:dyDescent="0.25">
      <c r="B14" s="18" t="s">
        <v>29</v>
      </c>
      <c r="C14" s="27">
        <v>1286</v>
      </c>
      <c r="D14" s="27">
        <v>302</v>
      </c>
      <c r="E14" s="28">
        <v>23.48</v>
      </c>
    </row>
    <row r="15" spans="2:7" x14ac:dyDescent="0.25">
      <c r="B15" s="18" t="s">
        <v>16</v>
      </c>
      <c r="C15" s="27">
        <v>1815</v>
      </c>
      <c r="D15" s="27">
        <v>167</v>
      </c>
      <c r="E15" s="28">
        <v>9.1999999999999993</v>
      </c>
    </row>
    <row r="16" spans="2:7" x14ac:dyDescent="0.25">
      <c r="B16" s="18" t="s">
        <v>17</v>
      </c>
      <c r="C16" s="27">
        <v>2479</v>
      </c>
      <c r="D16" s="27">
        <v>422</v>
      </c>
      <c r="E16" s="28">
        <v>17.02</v>
      </c>
    </row>
    <row r="17" spans="2:5" x14ac:dyDescent="0.25">
      <c r="B17" s="18" t="s">
        <v>18</v>
      </c>
      <c r="C17" s="43" t="s">
        <v>69</v>
      </c>
      <c r="D17" s="43" t="s">
        <v>69</v>
      </c>
      <c r="E17" s="28" t="s">
        <v>61</v>
      </c>
    </row>
    <row r="18" spans="2:5" x14ac:dyDescent="0.25">
      <c r="B18" s="18" t="s">
        <v>19</v>
      </c>
      <c r="C18" s="27">
        <v>158</v>
      </c>
      <c r="D18" s="27">
        <v>69</v>
      </c>
      <c r="E18" s="28">
        <v>43.67</v>
      </c>
    </row>
    <row r="19" spans="2:5" x14ac:dyDescent="0.25">
      <c r="B19" s="18" t="s">
        <v>20</v>
      </c>
      <c r="C19" s="27">
        <v>1662</v>
      </c>
      <c r="D19" s="27">
        <v>588</v>
      </c>
      <c r="E19" s="28">
        <v>35.380000000000003</v>
      </c>
    </row>
    <row r="20" spans="2:5" x14ac:dyDescent="0.25">
      <c r="B20" s="18" t="s">
        <v>21</v>
      </c>
      <c r="C20" s="29">
        <v>1117</v>
      </c>
      <c r="D20" s="27">
        <v>83</v>
      </c>
      <c r="E20" s="28">
        <v>7.43</v>
      </c>
    </row>
    <row r="21" spans="2:5" x14ac:dyDescent="0.25">
      <c r="B21" s="18" t="s">
        <v>22</v>
      </c>
      <c r="C21" s="29">
        <v>481</v>
      </c>
      <c r="D21" s="27">
        <v>350</v>
      </c>
      <c r="E21" s="28">
        <v>72.77</v>
      </c>
    </row>
    <row r="22" spans="2:5" x14ac:dyDescent="0.25">
      <c r="B22" s="18" t="s">
        <v>23</v>
      </c>
      <c r="C22" s="27">
        <v>981</v>
      </c>
      <c r="D22" s="27">
        <v>529</v>
      </c>
      <c r="E22" s="28">
        <v>53.92</v>
      </c>
    </row>
    <row r="23" spans="2:5" x14ac:dyDescent="0.25">
      <c r="B23" s="18" t="s">
        <v>24</v>
      </c>
      <c r="C23" s="27">
        <v>693</v>
      </c>
      <c r="D23" s="27">
        <v>218</v>
      </c>
      <c r="E23" s="28">
        <v>31.46</v>
      </c>
    </row>
    <row r="24" spans="2:5" x14ac:dyDescent="0.25">
      <c r="B24" s="18" t="s">
        <v>25</v>
      </c>
      <c r="C24" s="27">
        <v>1112</v>
      </c>
      <c r="D24" s="27">
        <v>615</v>
      </c>
      <c r="E24" s="28">
        <v>55.31</v>
      </c>
    </row>
    <row r="25" spans="2:5" x14ac:dyDescent="0.25">
      <c r="B25" s="18" t="s">
        <v>37</v>
      </c>
      <c r="C25" s="27">
        <v>3348</v>
      </c>
      <c r="D25" s="27">
        <v>351</v>
      </c>
      <c r="E25" s="28">
        <v>10.48</v>
      </c>
    </row>
    <row r="26" spans="2:5" ht="13.5" thickBot="1" x14ac:dyDescent="0.3">
      <c r="B26" s="22" t="s">
        <v>26</v>
      </c>
      <c r="C26" s="30">
        <v>1996</v>
      </c>
      <c r="D26" s="30">
        <v>712</v>
      </c>
      <c r="E26" s="31">
        <v>35.67</v>
      </c>
    </row>
    <row r="27" spans="2:5" ht="13.5" thickBot="1" x14ac:dyDescent="0.3">
      <c r="B27" s="23" t="s">
        <v>39</v>
      </c>
      <c r="C27" s="32">
        <f>SUM(C6:C26)</f>
        <v>27866</v>
      </c>
      <c r="D27" s="32">
        <f>SUM(D6:D26)</f>
        <v>8346</v>
      </c>
      <c r="E27" s="33">
        <f>(D27/C27)*100</f>
        <v>29.950477284145556</v>
      </c>
    </row>
  </sheetData>
  <mergeCells count="3">
    <mergeCell ref="B3:B5"/>
    <mergeCell ref="C3:E3"/>
    <mergeCell ref="E4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8"/>
  <sheetViews>
    <sheetView workbookViewId="0"/>
  </sheetViews>
  <sheetFormatPr defaultRowHeight="12.75" x14ac:dyDescent="0.2"/>
  <cols>
    <col min="1" max="1" width="9.140625" style="3"/>
    <col min="2" max="2" width="19.7109375" style="3" customWidth="1"/>
    <col min="3" max="8" width="15.7109375" style="3" customWidth="1"/>
    <col min="9" max="16384" width="9.140625" style="3"/>
  </cols>
  <sheetData>
    <row r="1" spans="2:8" x14ac:dyDescent="0.2">
      <c r="B1" s="1" t="s">
        <v>46</v>
      </c>
      <c r="C1" s="1" t="s">
        <v>71</v>
      </c>
      <c r="D1" s="2"/>
      <c r="E1" s="2"/>
      <c r="F1" s="2"/>
      <c r="G1" s="2"/>
      <c r="H1" s="2"/>
    </row>
    <row r="2" spans="2:8" x14ac:dyDescent="0.2">
      <c r="B2" s="2"/>
      <c r="C2" s="2"/>
      <c r="D2" s="2"/>
      <c r="E2" s="2"/>
      <c r="F2" s="2"/>
      <c r="G2" s="2"/>
      <c r="H2" s="2"/>
    </row>
    <row r="3" spans="2:8" ht="12.75" customHeight="1" x14ac:dyDescent="0.2">
      <c r="B3" s="46" t="s">
        <v>42</v>
      </c>
      <c r="C3" s="49" t="s">
        <v>0</v>
      </c>
      <c r="D3" s="49"/>
      <c r="E3" s="49"/>
      <c r="F3" s="49" t="s">
        <v>30</v>
      </c>
      <c r="G3" s="49"/>
      <c r="H3" s="49"/>
    </row>
    <row r="4" spans="2:8" x14ac:dyDescent="0.2">
      <c r="B4" s="46"/>
      <c r="C4" s="50" t="s">
        <v>1</v>
      </c>
      <c r="D4" s="50"/>
      <c r="E4" s="50"/>
      <c r="F4" s="50" t="s">
        <v>31</v>
      </c>
      <c r="G4" s="50"/>
      <c r="H4" s="50"/>
    </row>
    <row r="5" spans="2:8" x14ac:dyDescent="0.2">
      <c r="B5" s="46"/>
      <c r="C5" s="7" t="s">
        <v>2</v>
      </c>
      <c r="D5" s="7" t="s">
        <v>3</v>
      </c>
      <c r="E5" s="44" t="s">
        <v>4</v>
      </c>
      <c r="F5" s="7" t="s">
        <v>2</v>
      </c>
      <c r="G5" s="7" t="s">
        <v>3</v>
      </c>
      <c r="H5" s="44" t="s">
        <v>4</v>
      </c>
    </row>
    <row r="6" spans="2:8" x14ac:dyDescent="0.2">
      <c r="B6" s="46"/>
      <c r="C6" s="8" t="s">
        <v>7</v>
      </c>
      <c r="D6" s="8" t="s">
        <v>8</v>
      </c>
      <c r="E6" s="44"/>
      <c r="F6" s="8" t="s">
        <v>7</v>
      </c>
      <c r="G6" s="8" t="s">
        <v>8</v>
      </c>
      <c r="H6" s="44"/>
    </row>
    <row r="7" spans="2:8" x14ac:dyDescent="0.2">
      <c r="B7" s="3" t="s">
        <v>9</v>
      </c>
      <c r="C7" s="34">
        <v>1066</v>
      </c>
      <c r="D7" s="34">
        <v>1032</v>
      </c>
      <c r="E7" s="35">
        <v>96.81</v>
      </c>
      <c r="F7" s="34">
        <v>2850</v>
      </c>
      <c r="G7" s="34">
        <v>2680</v>
      </c>
      <c r="H7" s="35">
        <v>94.04</v>
      </c>
    </row>
    <row r="8" spans="2:8" x14ac:dyDescent="0.2">
      <c r="B8" s="3" t="s">
        <v>28</v>
      </c>
      <c r="C8" s="34">
        <v>840</v>
      </c>
      <c r="D8" s="34">
        <v>825</v>
      </c>
      <c r="E8" s="35">
        <v>98.21</v>
      </c>
      <c r="F8" s="34">
        <v>2802</v>
      </c>
      <c r="G8" s="34">
        <v>2694</v>
      </c>
      <c r="H8" s="35">
        <v>96.15</v>
      </c>
    </row>
    <row r="9" spans="2:8" x14ac:dyDescent="0.2">
      <c r="B9" s="3" t="s">
        <v>10</v>
      </c>
      <c r="C9" s="34">
        <v>807</v>
      </c>
      <c r="D9" s="34">
        <v>775</v>
      </c>
      <c r="E9" s="35">
        <v>96.03</v>
      </c>
      <c r="F9" s="34">
        <v>2748</v>
      </c>
      <c r="G9" s="34">
        <v>2667</v>
      </c>
      <c r="H9" s="35">
        <v>97.05</v>
      </c>
    </row>
    <row r="10" spans="2:8" x14ac:dyDescent="0.2">
      <c r="B10" s="3" t="s">
        <v>11</v>
      </c>
      <c r="C10" s="34">
        <v>293</v>
      </c>
      <c r="D10" s="34">
        <v>250</v>
      </c>
      <c r="E10" s="35">
        <v>85.32</v>
      </c>
      <c r="F10" s="34">
        <v>1089</v>
      </c>
      <c r="G10" s="34">
        <v>901</v>
      </c>
      <c r="H10" s="35">
        <v>82.74</v>
      </c>
    </row>
    <row r="11" spans="2:8" x14ac:dyDescent="0.2">
      <c r="B11" s="3" t="s">
        <v>12</v>
      </c>
      <c r="C11" s="34">
        <v>2409</v>
      </c>
      <c r="D11" s="34">
        <v>2128</v>
      </c>
      <c r="E11" s="35">
        <v>88.34</v>
      </c>
      <c r="F11" s="34">
        <v>6909</v>
      </c>
      <c r="G11" s="34">
        <v>6021</v>
      </c>
      <c r="H11" s="35">
        <v>87.15</v>
      </c>
    </row>
    <row r="12" spans="2:8" x14ac:dyDescent="0.2">
      <c r="B12" s="3" t="s">
        <v>13</v>
      </c>
      <c r="C12" s="34">
        <v>553</v>
      </c>
      <c r="D12" s="34">
        <v>538</v>
      </c>
      <c r="E12" s="35">
        <v>97.29</v>
      </c>
      <c r="F12" s="34">
        <v>1917</v>
      </c>
      <c r="G12" s="34">
        <v>1851</v>
      </c>
      <c r="H12" s="35">
        <v>96.56</v>
      </c>
    </row>
    <row r="13" spans="2:8" x14ac:dyDescent="0.2">
      <c r="B13" s="3" t="s">
        <v>15</v>
      </c>
      <c r="C13" s="34">
        <v>571</v>
      </c>
      <c r="D13" s="34">
        <v>494</v>
      </c>
      <c r="E13" s="35">
        <v>86.51</v>
      </c>
      <c r="F13" s="34">
        <v>1736</v>
      </c>
      <c r="G13" s="34">
        <v>1531</v>
      </c>
      <c r="H13" s="35">
        <v>88.19</v>
      </c>
    </row>
    <row r="14" spans="2:8" x14ac:dyDescent="0.2">
      <c r="B14" s="3" t="s">
        <v>14</v>
      </c>
      <c r="C14" s="34">
        <v>1059</v>
      </c>
      <c r="D14" s="34">
        <v>1019</v>
      </c>
      <c r="E14" s="35">
        <v>96.22</v>
      </c>
      <c r="F14" s="34">
        <v>3335</v>
      </c>
      <c r="G14" s="34">
        <v>3162</v>
      </c>
      <c r="H14" s="35">
        <v>94.81</v>
      </c>
    </row>
    <row r="15" spans="2:8" x14ac:dyDescent="0.2">
      <c r="B15" s="3" t="s">
        <v>29</v>
      </c>
      <c r="C15" s="34">
        <v>1276</v>
      </c>
      <c r="D15" s="34">
        <v>1228</v>
      </c>
      <c r="E15" s="35">
        <v>96.24</v>
      </c>
      <c r="F15" s="34">
        <v>3881</v>
      </c>
      <c r="G15" s="34">
        <v>3597</v>
      </c>
      <c r="H15" s="35">
        <v>92.68</v>
      </c>
    </row>
    <row r="16" spans="2:8" x14ac:dyDescent="0.2">
      <c r="B16" s="3" t="s">
        <v>16</v>
      </c>
      <c r="C16" s="34">
        <v>1673</v>
      </c>
      <c r="D16" s="34">
        <v>1566</v>
      </c>
      <c r="E16" s="35">
        <v>93.6</v>
      </c>
      <c r="F16" s="34">
        <v>5095</v>
      </c>
      <c r="G16" s="34">
        <v>4291</v>
      </c>
      <c r="H16" s="35">
        <v>84.22</v>
      </c>
    </row>
    <row r="17" spans="2:8" x14ac:dyDescent="0.2">
      <c r="B17" s="3" t="s">
        <v>17</v>
      </c>
      <c r="C17" s="34">
        <v>1920</v>
      </c>
      <c r="D17" s="34">
        <v>1670</v>
      </c>
      <c r="E17" s="35">
        <v>86.98</v>
      </c>
      <c r="F17" s="34">
        <v>6514</v>
      </c>
      <c r="G17" s="34">
        <v>5762</v>
      </c>
      <c r="H17" s="35">
        <v>88.46</v>
      </c>
    </row>
    <row r="18" spans="2:8" x14ac:dyDescent="0.2">
      <c r="B18" s="3" t="s">
        <v>18</v>
      </c>
      <c r="C18" s="34">
        <v>958</v>
      </c>
      <c r="D18" s="34">
        <v>906</v>
      </c>
      <c r="E18" s="35">
        <v>94.57</v>
      </c>
      <c r="F18" s="34">
        <v>3447</v>
      </c>
      <c r="G18" s="34">
        <v>3260</v>
      </c>
      <c r="H18" s="35">
        <v>94.57</v>
      </c>
    </row>
    <row r="19" spans="2:8" x14ac:dyDescent="0.2">
      <c r="B19" s="3" t="s">
        <v>19</v>
      </c>
      <c r="C19" s="34">
        <v>1598</v>
      </c>
      <c r="D19" s="34">
        <v>1495</v>
      </c>
      <c r="E19" s="35">
        <v>93.55</v>
      </c>
      <c r="F19" s="34">
        <v>4575</v>
      </c>
      <c r="G19" s="34">
        <v>3778</v>
      </c>
      <c r="H19" s="35">
        <v>82.58</v>
      </c>
    </row>
    <row r="20" spans="2:8" x14ac:dyDescent="0.2">
      <c r="B20" s="3" t="s">
        <v>20</v>
      </c>
      <c r="C20" s="34">
        <v>4032</v>
      </c>
      <c r="D20" s="34">
        <v>3435</v>
      </c>
      <c r="E20" s="35">
        <v>85.19</v>
      </c>
      <c r="F20" s="34">
        <v>11452</v>
      </c>
      <c r="G20" s="34">
        <v>9544</v>
      </c>
      <c r="H20" s="35">
        <v>83.34</v>
      </c>
    </row>
    <row r="21" spans="2:8" x14ac:dyDescent="0.2">
      <c r="B21" s="3" t="s">
        <v>21</v>
      </c>
      <c r="C21" s="34">
        <v>1086</v>
      </c>
      <c r="D21" s="34">
        <v>890</v>
      </c>
      <c r="E21" s="35">
        <v>81.95</v>
      </c>
      <c r="F21" s="34">
        <v>3439</v>
      </c>
      <c r="G21" s="34">
        <v>2285</v>
      </c>
      <c r="H21" s="35">
        <v>66.44</v>
      </c>
    </row>
    <row r="22" spans="2:8" x14ac:dyDescent="0.2">
      <c r="B22" s="3" t="s">
        <v>22</v>
      </c>
      <c r="C22" s="34">
        <v>602</v>
      </c>
      <c r="D22" s="34">
        <v>583</v>
      </c>
      <c r="E22" s="35">
        <v>96.84</v>
      </c>
      <c r="F22" s="34">
        <v>2193</v>
      </c>
      <c r="G22" s="34">
        <v>1996</v>
      </c>
      <c r="H22" s="35">
        <v>91.02</v>
      </c>
    </row>
    <row r="23" spans="2:8" x14ac:dyDescent="0.2">
      <c r="B23" s="3" t="s">
        <v>23</v>
      </c>
      <c r="C23" s="34">
        <v>1038</v>
      </c>
      <c r="D23" s="34">
        <v>988</v>
      </c>
      <c r="E23" s="35">
        <v>95.18</v>
      </c>
      <c r="F23" s="34">
        <v>3369</v>
      </c>
      <c r="G23" s="34">
        <v>3149</v>
      </c>
      <c r="H23" s="35">
        <v>93.47</v>
      </c>
    </row>
    <row r="24" spans="2:8" x14ac:dyDescent="0.2">
      <c r="B24" s="3" t="s">
        <v>24</v>
      </c>
      <c r="C24" s="34">
        <v>1189</v>
      </c>
      <c r="D24" s="34">
        <v>1106</v>
      </c>
      <c r="E24" s="35">
        <v>93.02</v>
      </c>
      <c r="F24" s="34">
        <v>4187</v>
      </c>
      <c r="G24" s="34">
        <v>3867</v>
      </c>
      <c r="H24" s="35">
        <v>92.36</v>
      </c>
    </row>
    <row r="25" spans="2:8" x14ac:dyDescent="0.2">
      <c r="B25" s="3" t="s">
        <v>25</v>
      </c>
      <c r="C25" s="34">
        <v>1046</v>
      </c>
      <c r="D25" s="34">
        <v>1022</v>
      </c>
      <c r="E25" s="35">
        <v>97.71</v>
      </c>
      <c r="F25" s="34">
        <v>3137</v>
      </c>
      <c r="G25" s="34">
        <v>2998</v>
      </c>
      <c r="H25" s="35">
        <v>95.57</v>
      </c>
    </row>
    <row r="26" spans="2:8" x14ac:dyDescent="0.2">
      <c r="B26" s="3" t="s">
        <v>37</v>
      </c>
      <c r="C26" s="34">
        <v>7475</v>
      </c>
      <c r="D26" s="34">
        <v>7083</v>
      </c>
      <c r="E26" s="35">
        <v>94.76</v>
      </c>
      <c r="F26" s="34">
        <v>22753</v>
      </c>
      <c r="G26" s="34">
        <v>20794</v>
      </c>
      <c r="H26" s="35">
        <v>91.39</v>
      </c>
    </row>
    <row r="27" spans="2:8" ht="13.5" thickBot="1" x14ac:dyDescent="0.25">
      <c r="B27" s="5" t="s">
        <v>26</v>
      </c>
      <c r="C27" s="36">
        <v>2759</v>
      </c>
      <c r="D27" s="36">
        <v>2612</v>
      </c>
      <c r="E27" s="37">
        <v>94.67</v>
      </c>
      <c r="F27" s="36">
        <v>8517</v>
      </c>
      <c r="G27" s="36">
        <v>7874</v>
      </c>
      <c r="H27" s="37">
        <v>92.45</v>
      </c>
    </row>
    <row r="28" spans="2:8" ht="13.5" thickBot="1" x14ac:dyDescent="0.25">
      <c r="B28" s="6" t="s">
        <v>45</v>
      </c>
      <c r="C28" s="38">
        <f>SUM(C7:C27)</f>
        <v>34250</v>
      </c>
      <c r="D28" s="38">
        <f>SUM(D7:D27)</f>
        <v>31645</v>
      </c>
      <c r="E28" s="39">
        <f>(D28/C28)*100</f>
        <v>92.394160583941613</v>
      </c>
      <c r="F28" s="38">
        <f>SUM(F7:F27)</f>
        <v>105945</v>
      </c>
      <c r="G28" s="38">
        <f>SUM(G7:G27)</f>
        <v>94702</v>
      </c>
      <c r="H28" s="39">
        <f>(G28/F28)*100</f>
        <v>89.387889942894887</v>
      </c>
    </row>
  </sheetData>
  <mergeCells count="7">
    <mergeCell ref="B3:B6"/>
    <mergeCell ref="E5:E6"/>
    <mergeCell ref="H5:H6"/>
    <mergeCell ref="C3:E3"/>
    <mergeCell ref="C4:E4"/>
    <mergeCell ref="F3:H3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9"/>
  <sheetViews>
    <sheetView workbookViewId="0"/>
  </sheetViews>
  <sheetFormatPr defaultRowHeight="12.75" x14ac:dyDescent="0.2"/>
  <cols>
    <col min="1" max="1" width="9.140625" style="3"/>
    <col min="2" max="2" width="20.7109375" style="3" customWidth="1"/>
    <col min="3" max="8" width="15.7109375" style="3" customWidth="1"/>
    <col min="9" max="16384" width="9.140625" style="3"/>
  </cols>
  <sheetData>
    <row r="1" spans="2:9" x14ac:dyDescent="0.2">
      <c r="B1" s="1" t="s">
        <v>48</v>
      </c>
      <c r="C1" s="1" t="s">
        <v>72</v>
      </c>
      <c r="D1" s="2"/>
      <c r="E1" s="2"/>
      <c r="F1" s="2"/>
      <c r="G1" s="2"/>
      <c r="H1" s="2"/>
      <c r="I1" s="2"/>
    </row>
    <row r="2" spans="2:9" x14ac:dyDescent="0.2">
      <c r="B2" s="2"/>
      <c r="C2" s="2"/>
      <c r="D2" s="2"/>
      <c r="E2" s="2"/>
      <c r="F2" s="2"/>
      <c r="G2" s="2"/>
      <c r="H2" s="2"/>
      <c r="I2" s="2"/>
    </row>
    <row r="3" spans="2:9" x14ac:dyDescent="0.2">
      <c r="B3" s="46" t="s">
        <v>42</v>
      </c>
      <c r="C3" s="49" t="s">
        <v>47</v>
      </c>
      <c r="D3" s="49"/>
      <c r="E3" s="49"/>
      <c r="F3" s="49"/>
      <c r="G3" s="49"/>
      <c r="H3" s="49"/>
      <c r="I3" s="2"/>
    </row>
    <row r="4" spans="2:9" x14ac:dyDescent="0.2">
      <c r="B4" s="46"/>
      <c r="C4" s="49" t="s">
        <v>32</v>
      </c>
      <c r="D4" s="49"/>
      <c r="E4" s="49"/>
      <c r="F4" s="49" t="s">
        <v>33</v>
      </c>
      <c r="G4" s="49"/>
      <c r="H4" s="49"/>
      <c r="I4" s="2"/>
    </row>
    <row r="5" spans="2:9" x14ac:dyDescent="0.2">
      <c r="B5" s="46"/>
      <c r="C5" s="50" t="s">
        <v>1</v>
      </c>
      <c r="D5" s="50"/>
      <c r="E5" s="50"/>
      <c r="F5" s="50" t="s">
        <v>31</v>
      </c>
      <c r="G5" s="50"/>
      <c r="H5" s="50"/>
      <c r="I5" s="2"/>
    </row>
    <row r="6" spans="2:9" x14ac:dyDescent="0.2">
      <c r="B6" s="46"/>
      <c r="C6" s="7" t="s">
        <v>2</v>
      </c>
      <c r="D6" s="7" t="s">
        <v>3</v>
      </c>
      <c r="E6" s="44" t="s">
        <v>4</v>
      </c>
      <c r="F6" s="7" t="s">
        <v>2</v>
      </c>
      <c r="G6" s="7" t="s">
        <v>3</v>
      </c>
      <c r="H6" s="44" t="s">
        <v>4</v>
      </c>
    </row>
    <row r="7" spans="2:9" x14ac:dyDescent="0.2">
      <c r="B7" s="46"/>
      <c r="C7" s="8" t="s">
        <v>7</v>
      </c>
      <c r="D7" s="8" t="s">
        <v>8</v>
      </c>
      <c r="E7" s="44"/>
      <c r="F7" s="8" t="s">
        <v>7</v>
      </c>
      <c r="G7" s="8" t="s">
        <v>8</v>
      </c>
      <c r="H7" s="44"/>
    </row>
    <row r="8" spans="2:9" x14ac:dyDescent="0.2">
      <c r="B8" s="3" t="s">
        <v>9</v>
      </c>
      <c r="C8" s="34">
        <v>1008</v>
      </c>
      <c r="D8" s="34">
        <v>963</v>
      </c>
      <c r="E8" s="35">
        <v>95.54</v>
      </c>
      <c r="F8" s="34">
        <v>944</v>
      </c>
      <c r="G8" s="34">
        <v>895</v>
      </c>
      <c r="H8" s="35">
        <v>94.81</v>
      </c>
    </row>
    <row r="9" spans="2:9" x14ac:dyDescent="0.2">
      <c r="B9" s="3" t="s">
        <v>28</v>
      </c>
      <c r="C9" s="34">
        <v>804</v>
      </c>
      <c r="D9" s="34">
        <v>780</v>
      </c>
      <c r="E9" s="35">
        <v>97.01</v>
      </c>
      <c r="F9" s="34">
        <v>992</v>
      </c>
      <c r="G9" s="34">
        <v>961</v>
      </c>
      <c r="H9" s="35">
        <v>96.88</v>
      </c>
    </row>
    <row r="10" spans="2:9" x14ac:dyDescent="0.2">
      <c r="B10" s="3" t="s">
        <v>10</v>
      </c>
      <c r="C10" s="34">
        <v>827</v>
      </c>
      <c r="D10" s="34">
        <v>791</v>
      </c>
      <c r="E10" s="35">
        <v>95.65</v>
      </c>
      <c r="F10" s="34">
        <v>903</v>
      </c>
      <c r="G10" s="34">
        <v>864</v>
      </c>
      <c r="H10" s="35">
        <v>95.68</v>
      </c>
    </row>
    <row r="11" spans="2:9" x14ac:dyDescent="0.2">
      <c r="B11" s="3" t="s">
        <v>11</v>
      </c>
      <c r="C11" s="34">
        <v>293</v>
      </c>
      <c r="D11" s="34">
        <v>235</v>
      </c>
      <c r="E11" s="35">
        <v>80.2</v>
      </c>
      <c r="F11" s="34">
        <v>378</v>
      </c>
      <c r="G11" s="34">
        <v>273</v>
      </c>
      <c r="H11" s="35">
        <v>72.22</v>
      </c>
    </row>
    <row r="12" spans="2:9" x14ac:dyDescent="0.2">
      <c r="B12" s="3" t="s">
        <v>12</v>
      </c>
      <c r="C12" s="34">
        <v>2297</v>
      </c>
      <c r="D12" s="34">
        <v>1946</v>
      </c>
      <c r="E12" s="35">
        <v>84.72</v>
      </c>
      <c r="F12" s="34">
        <v>2255</v>
      </c>
      <c r="G12" s="34">
        <v>2030</v>
      </c>
      <c r="H12" s="35">
        <v>90.02</v>
      </c>
    </row>
    <row r="13" spans="2:9" x14ac:dyDescent="0.2">
      <c r="B13" s="3" t="s">
        <v>13</v>
      </c>
      <c r="C13" s="34">
        <v>567</v>
      </c>
      <c r="D13" s="34">
        <v>542</v>
      </c>
      <c r="E13" s="35">
        <v>95.59</v>
      </c>
      <c r="F13" s="34">
        <v>610</v>
      </c>
      <c r="G13" s="34">
        <v>591</v>
      </c>
      <c r="H13" s="35">
        <v>96.89</v>
      </c>
    </row>
    <row r="14" spans="2:9" x14ac:dyDescent="0.2">
      <c r="B14" s="3" t="s">
        <v>15</v>
      </c>
      <c r="C14" s="34">
        <v>573</v>
      </c>
      <c r="D14" s="34">
        <v>465</v>
      </c>
      <c r="E14" s="35">
        <v>81.150000000000006</v>
      </c>
      <c r="F14" s="34">
        <v>552</v>
      </c>
      <c r="G14" s="34">
        <v>507</v>
      </c>
      <c r="H14" s="35">
        <v>91.85</v>
      </c>
    </row>
    <row r="15" spans="2:9" x14ac:dyDescent="0.2">
      <c r="B15" s="3" t="s">
        <v>14</v>
      </c>
      <c r="C15" s="34">
        <v>1070</v>
      </c>
      <c r="D15" s="34">
        <v>1015</v>
      </c>
      <c r="E15" s="35">
        <v>94.86</v>
      </c>
      <c r="F15" s="34">
        <v>1168</v>
      </c>
      <c r="G15" s="34">
        <v>1105</v>
      </c>
      <c r="H15" s="35">
        <v>94.61</v>
      </c>
    </row>
    <row r="16" spans="2:9" x14ac:dyDescent="0.2">
      <c r="B16" s="3" t="s">
        <v>29</v>
      </c>
      <c r="C16" s="34">
        <v>1266</v>
      </c>
      <c r="D16" s="34">
        <v>1222</v>
      </c>
      <c r="E16" s="35">
        <v>96.52</v>
      </c>
      <c r="F16" s="34">
        <v>1229</v>
      </c>
      <c r="G16" s="34">
        <v>1141</v>
      </c>
      <c r="H16" s="35">
        <v>92.84</v>
      </c>
    </row>
    <row r="17" spans="2:8" x14ac:dyDescent="0.2">
      <c r="B17" s="3" t="s">
        <v>16</v>
      </c>
      <c r="C17" s="34">
        <v>1514</v>
      </c>
      <c r="D17" s="34">
        <v>1430</v>
      </c>
      <c r="E17" s="35">
        <v>94.45</v>
      </c>
      <c r="F17" s="34">
        <v>1685</v>
      </c>
      <c r="G17" s="34">
        <v>1397</v>
      </c>
      <c r="H17" s="35">
        <v>82.91</v>
      </c>
    </row>
    <row r="18" spans="2:8" x14ac:dyDescent="0.2">
      <c r="B18" s="3" t="s">
        <v>17</v>
      </c>
      <c r="C18" s="34">
        <v>1965</v>
      </c>
      <c r="D18" s="34">
        <v>1590</v>
      </c>
      <c r="E18" s="35">
        <v>80.92</v>
      </c>
      <c r="F18" s="34">
        <v>2083</v>
      </c>
      <c r="G18" s="34">
        <v>1814</v>
      </c>
      <c r="H18" s="35">
        <v>87.09</v>
      </c>
    </row>
    <row r="19" spans="2:8" x14ac:dyDescent="0.2">
      <c r="B19" s="3" t="s">
        <v>18</v>
      </c>
      <c r="C19" s="34">
        <v>1038</v>
      </c>
      <c r="D19" s="34">
        <v>973</v>
      </c>
      <c r="E19" s="35">
        <v>93.74</v>
      </c>
      <c r="F19" s="34">
        <v>1250</v>
      </c>
      <c r="G19" s="34">
        <v>1186</v>
      </c>
      <c r="H19" s="35">
        <v>94.88</v>
      </c>
    </row>
    <row r="20" spans="2:8" x14ac:dyDescent="0.2">
      <c r="B20" s="3" t="s">
        <v>19</v>
      </c>
      <c r="C20" s="34">
        <v>1553</v>
      </c>
      <c r="D20" s="34">
        <v>1320</v>
      </c>
      <c r="E20" s="35">
        <v>85</v>
      </c>
      <c r="F20" s="34">
        <v>1550</v>
      </c>
      <c r="G20" s="34">
        <v>1247</v>
      </c>
      <c r="H20" s="35">
        <v>80.45</v>
      </c>
    </row>
    <row r="21" spans="2:8" x14ac:dyDescent="0.2">
      <c r="B21" s="3" t="s">
        <v>20</v>
      </c>
      <c r="C21" s="34">
        <v>4159</v>
      </c>
      <c r="D21" s="34">
        <v>3401</v>
      </c>
      <c r="E21" s="35">
        <v>81.77</v>
      </c>
      <c r="F21" s="34">
        <v>4001</v>
      </c>
      <c r="G21" s="34">
        <v>3326</v>
      </c>
      <c r="H21" s="35">
        <v>83.13</v>
      </c>
    </row>
    <row r="22" spans="2:8" x14ac:dyDescent="0.2">
      <c r="B22" s="3" t="s">
        <v>21</v>
      </c>
      <c r="C22" s="34">
        <v>1080</v>
      </c>
      <c r="D22" s="34">
        <v>887</v>
      </c>
      <c r="E22" s="35">
        <v>82.13</v>
      </c>
      <c r="F22" s="34">
        <v>1131</v>
      </c>
      <c r="G22" s="34">
        <v>794</v>
      </c>
      <c r="H22" s="35">
        <v>70.2</v>
      </c>
    </row>
    <row r="23" spans="2:8" x14ac:dyDescent="0.2">
      <c r="B23" s="3" t="s">
        <v>22</v>
      </c>
      <c r="C23" s="34">
        <v>779</v>
      </c>
      <c r="D23" s="34">
        <v>730</v>
      </c>
      <c r="E23" s="35">
        <v>93.71</v>
      </c>
      <c r="F23" s="34">
        <v>557</v>
      </c>
      <c r="G23" s="34">
        <v>479</v>
      </c>
      <c r="H23" s="35">
        <v>86</v>
      </c>
    </row>
    <row r="24" spans="2:8" x14ac:dyDescent="0.2">
      <c r="B24" s="3" t="s">
        <v>23</v>
      </c>
      <c r="C24" s="34">
        <v>1087</v>
      </c>
      <c r="D24" s="34">
        <v>1033</v>
      </c>
      <c r="E24" s="35">
        <v>95.03</v>
      </c>
      <c r="F24" s="34">
        <v>1214</v>
      </c>
      <c r="G24" s="34">
        <v>1175</v>
      </c>
      <c r="H24" s="35">
        <v>96.79</v>
      </c>
    </row>
    <row r="25" spans="2:8" x14ac:dyDescent="0.2">
      <c r="B25" s="3" t="s">
        <v>24</v>
      </c>
      <c r="C25" s="34">
        <v>1186</v>
      </c>
      <c r="D25" s="34">
        <v>1105</v>
      </c>
      <c r="E25" s="35">
        <v>93.17</v>
      </c>
      <c r="F25" s="34">
        <v>1434</v>
      </c>
      <c r="G25" s="34">
        <v>1345</v>
      </c>
      <c r="H25" s="35">
        <v>93.79</v>
      </c>
    </row>
    <row r="26" spans="2:8" x14ac:dyDescent="0.2">
      <c r="B26" s="3" t="s">
        <v>25</v>
      </c>
      <c r="C26" s="34">
        <v>861</v>
      </c>
      <c r="D26" s="34">
        <v>822</v>
      </c>
      <c r="E26" s="35">
        <v>95.47</v>
      </c>
      <c r="F26" s="34">
        <v>1081</v>
      </c>
      <c r="G26" s="34">
        <v>1043</v>
      </c>
      <c r="H26" s="35">
        <v>96.48</v>
      </c>
    </row>
    <row r="27" spans="2:8" x14ac:dyDescent="0.2">
      <c r="B27" s="3" t="s">
        <v>37</v>
      </c>
      <c r="C27" s="34">
        <v>7169</v>
      </c>
      <c r="D27" s="34">
        <v>6649</v>
      </c>
      <c r="E27" s="35">
        <v>92.75</v>
      </c>
      <c r="F27" s="34">
        <v>7616</v>
      </c>
      <c r="G27" s="34">
        <v>6919</v>
      </c>
      <c r="H27" s="35">
        <v>90.85</v>
      </c>
    </row>
    <row r="28" spans="2:8" ht="13.5" thickBot="1" x14ac:dyDescent="0.25">
      <c r="B28" s="5" t="s">
        <v>26</v>
      </c>
      <c r="C28" s="36">
        <v>2880</v>
      </c>
      <c r="D28" s="36">
        <v>2695</v>
      </c>
      <c r="E28" s="37">
        <v>93.58</v>
      </c>
      <c r="F28" s="36">
        <v>2934</v>
      </c>
      <c r="G28" s="36">
        <v>2699</v>
      </c>
      <c r="H28" s="37">
        <v>91.99</v>
      </c>
    </row>
    <row r="29" spans="2:8" ht="13.5" thickBot="1" x14ac:dyDescent="0.25">
      <c r="B29" s="6" t="s">
        <v>39</v>
      </c>
      <c r="C29" s="38">
        <f>SUM(C8:C28)</f>
        <v>33976</v>
      </c>
      <c r="D29" s="38">
        <f>SUM(D8:D28)</f>
        <v>30594</v>
      </c>
      <c r="E29" s="39">
        <f>(D29/C29)*100</f>
        <v>90.045914763362376</v>
      </c>
      <c r="F29" s="38">
        <f>SUM(F8:F28)</f>
        <v>35567</v>
      </c>
      <c r="G29" s="38">
        <f>SUM(G8:G28)</f>
        <v>31791</v>
      </c>
      <c r="H29" s="39">
        <f>(G29/F29)*100</f>
        <v>89.383417212584703</v>
      </c>
    </row>
  </sheetData>
  <mergeCells count="8">
    <mergeCell ref="B3:B7"/>
    <mergeCell ref="C3:H3"/>
    <mergeCell ref="E6:E7"/>
    <mergeCell ref="H6:H7"/>
    <mergeCell ref="C4:E4"/>
    <mergeCell ref="C5:E5"/>
    <mergeCell ref="F4:H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9"/>
  <sheetViews>
    <sheetView workbookViewId="0"/>
  </sheetViews>
  <sheetFormatPr defaultRowHeight="12.75" x14ac:dyDescent="0.2"/>
  <cols>
    <col min="1" max="1" width="9.140625" style="3"/>
    <col min="2" max="2" width="35.7109375" style="3" customWidth="1"/>
    <col min="3" max="5" width="15.7109375" style="3" customWidth="1"/>
    <col min="6" max="16384" width="9.140625" style="3"/>
  </cols>
  <sheetData>
    <row r="1" spans="2:8" x14ac:dyDescent="0.2">
      <c r="B1" s="9" t="s">
        <v>51</v>
      </c>
      <c r="C1" s="9" t="s">
        <v>73</v>
      </c>
      <c r="D1" s="10"/>
      <c r="E1" s="10"/>
      <c r="F1" s="10"/>
      <c r="G1" s="10"/>
      <c r="H1" s="10"/>
    </row>
    <row r="2" spans="2:8" x14ac:dyDescent="0.2">
      <c r="B2" s="10"/>
      <c r="C2" s="11"/>
      <c r="D2" s="10"/>
      <c r="F2" s="10"/>
      <c r="G2" s="10"/>
      <c r="H2" s="10"/>
    </row>
    <row r="3" spans="2:8" x14ac:dyDescent="0.2">
      <c r="B3" s="10"/>
      <c r="C3" s="10"/>
      <c r="D3" s="10"/>
      <c r="E3" s="10"/>
      <c r="F3" s="10"/>
      <c r="G3" s="10"/>
      <c r="H3" s="10"/>
    </row>
    <row r="4" spans="2:8" ht="25.5" x14ac:dyDescent="0.2">
      <c r="B4" s="13" t="s">
        <v>50</v>
      </c>
      <c r="C4" s="44" t="s">
        <v>49</v>
      </c>
      <c r="D4" s="44"/>
      <c r="E4" s="44"/>
      <c r="F4" s="9"/>
      <c r="G4" s="10"/>
      <c r="H4" s="10"/>
    </row>
    <row r="5" spans="2:8" x14ac:dyDescent="0.2">
      <c r="B5" s="46" t="s">
        <v>42</v>
      </c>
      <c r="C5" s="7" t="s">
        <v>2</v>
      </c>
      <c r="D5" s="7" t="s">
        <v>3</v>
      </c>
      <c r="E5" s="44" t="s">
        <v>4</v>
      </c>
      <c r="F5" s="9"/>
      <c r="G5" s="9"/>
      <c r="H5" s="12"/>
    </row>
    <row r="6" spans="2:8" x14ac:dyDescent="0.2">
      <c r="B6" s="52"/>
      <c r="C6" s="14" t="s">
        <v>34</v>
      </c>
      <c r="D6" s="14" t="s">
        <v>8</v>
      </c>
      <c r="E6" s="51"/>
      <c r="F6" s="4"/>
      <c r="G6" s="4"/>
      <c r="H6" s="4"/>
    </row>
    <row r="7" spans="2:8" x14ac:dyDescent="0.2">
      <c r="B7" s="3" t="s">
        <v>9</v>
      </c>
      <c r="C7" s="34">
        <v>921</v>
      </c>
      <c r="D7" s="34">
        <v>843</v>
      </c>
      <c r="E7" s="35">
        <v>91.53</v>
      </c>
      <c r="F7" s="4"/>
      <c r="G7" s="4"/>
      <c r="H7" s="4"/>
    </row>
    <row r="8" spans="2:8" x14ac:dyDescent="0.2">
      <c r="B8" s="3" t="s">
        <v>28</v>
      </c>
      <c r="C8" s="34">
        <v>762</v>
      </c>
      <c r="D8" s="34">
        <v>734</v>
      </c>
      <c r="E8" s="35">
        <v>96.33</v>
      </c>
      <c r="F8" s="4"/>
      <c r="G8" s="4"/>
      <c r="H8" s="4"/>
    </row>
    <row r="9" spans="2:8" x14ac:dyDescent="0.2">
      <c r="B9" s="3" t="s">
        <v>10</v>
      </c>
      <c r="C9" s="34">
        <v>811</v>
      </c>
      <c r="D9" s="34">
        <v>781</v>
      </c>
      <c r="E9" s="35">
        <v>96.3</v>
      </c>
      <c r="F9" s="4"/>
      <c r="G9" s="4"/>
      <c r="H9" s="4"/>
    </row>
    <row r="10" spans="2:8" x14ac:dyDescent="0.2">
      <c r="B10" s="3" t="s">
        <v>11</v>
      </c>
      <c r="C10" s="34">
        <v>317</v>
      </c>
      <c r="D10" s="34">
        <v>283</v>
      </c>
      <c r="E10" s="35">
        <v>89.27</v>
      </c>
      <c r="F10" s="4"/>
      <c r="G10" s="4"/>
      <c r="H10" s="4"/>
    </row>
    <row r="11" spans="2:8" x14ac:dyDescent="0.2">
      <c r="B11" s="3" t="s">
        <v>12</v>
      </c>
      <c r="C11" s="34">
        <v>2334</v>
      </c>
      <c r="D11" s="34">
        <v>1918</v>
      </c>
      <c r="E11" s="35">
        <v>82.18</v>
      </c>
      <c r="F11" s="4"/>
      <c r="G11" s="4"/>
      <c r="H11" s="4"/>
    </row>
    <row r="12" spans="2:8" x14ac:dyDescent="0.2">
      <c r="B12" s="3" t="s">
        <v>13</v>
      </c>
      <c r="C12" s="34">
        <v>563</v>
      </c>
      <c r="D12" s="34">
        <v>555</v>
      </c>
      <c r="E12" s="35">
        <v>98.58</v>
      </c>
      <c r="F12" s="4"/>
      <c r="G12" s="4"/>
      <c r="H12" s="4"/>
    </row>
    <row r="13" spans="2:8" x14ac:dyDescent="0.2">
      <c r="B13" s="3" t="s">
        <v>15</v>
      </c>
      <c r="C13" s="34">
        <v>571</v>
      </c>
      <c r="D13" s="34">
        <v>494</v>
      </c>
      <c r="E13" s="35">
        <v>86.51</v>
      </c>
      <c r="F13" s="4"/>
      <c r="G13" s="4"/>
      <c r="H13" s="4"/>
    </row>
    <row r="14" spans="2:8" x14ac:dyDescent="0.2">
      <c r="B14" s="3" t="s">
        <v>14</v>
      </c>
      <c r="C14" s="34">
        <v>925</v>
      </c>
      <c r="D14" s="34">
        <v>887</v>
      </c>
      <c r="E14" s="35">
        <v>95.89</v>
      </c>
      <c r="F14" s="4"/>
      <c r="G14" s="4"/>
      <c r="H14" s="4"/>
    </row>
    <row r="15" spans="2:8" x14ac:dyDescent="0.2">
      <c r="B15" s="3" t="s">
        <v>29</v>
      </c>
      <c r="C15" s="34">
        <v>1120</v>
      </c>
      <c r="D15" s="34">
        <v>1066</v>
      </c>
      <c r="E15" s="35">
        <v>95.18</v>
      </c>
      <c r="F15" s="4"/>
      <c r="G15" s="4"/>
      <c r="H15" s="4"/>
    </row>
    <row r="16" spans="2:8" x14ac:dyDescent="0.2">
      <c r="B16" s="3" t="s">
        <v>16</v>
      </c>
      <c r="C16" s="34">
        <v>1535</v>
      </c>
      <c r="D16" s="34">
        <v>1426</v>
      </c>
      <c r="E16" s="35">
        <v>92.9</v>
      </c>
      <c r="F16" s="4"/>
      <c r="G16" s="4"/>
      <c r="H16" s="4"/>
    </row>
    <row r="17" spans="2:8" x14ac:dyDescent="0.2">
      <c r="B17" s="3" t="s">
        <v>17</v>
      </c>
      <c r="C17" s="34">
        <v>1941</v>
      </c>
      <c r="D17" s="34">
        <v>1679</v>
      </c>
      <c r="E17" s="35">
        <v>86.5</v>
      </c>
      <c r="F17" s="4"/>
      <c r="G17" s="4"/>
      <c r="H17" s="4"/>
    </row>
    <row r="18" spans="2:8" x14ac:dyDescent="0.2">
      <c r="B18" s="3" t="s">
        <v>18</v>
      </c>
      <c r="C18" s="34">
        <v>1039</v>
      </c>
      <c r="D18" s="34">
        <v>934</v>
      </c>
      <c r="E18" s="35">
        <v>89.89</v>
      </c>
      <c r="F18" s="4"/>
      <c r="G18" s="4"/>
      <c r="H18" s="4"/>
    </row>
    <row r="19" spans="2:8" x14ac:dyDescent="0.2">
      <c r="B19" s="3" t="s">
        <v>19</v>
      </c>
      <c r="C19" s="34">
        <v>1612</v>
      </c>
      <c r="D19" s="34">
        <v>1536</v>
      </c>
      <c r="E19" s="35">
        <v>95.29</v>
      </c>
      <c r="F19" s="4"/>
      <c r="G19" s="4"/>
      <c r="H19" s="4"/>
    </row>
    <row r="20" spans="2:8" x14ac:dyDescent="0.2">
      <c r="B20" s="3" t="s">
        <v>20</v>
      </c>
      <c r="C20" s="34">
        <v>4031</v>
      </c>
      <c r="D20" s="34">
        <v>3374</v>
      </c>
      <c r="E20" s="35">
        <v>83.7</v>
      </c>
      <c r="F20" s="4"/>
      <c r="G20" s="4"/>
      <c r="H20" s="4"/>
    </row>
    <row r="21" spans="2:8" x14ac:dyDescent="0.2">
      <c r="B21" s="3" t="s">
        <v>21</v>
      </c>
      <c r="C21" s="34">
        <v>1138</v>
      </c>
      <c r="D21" s="34">
        <v>866</v>
      </c>
      <c r="E21" s="35">
        <v>76.099999999999994</v>
      </c>
      <c r="F21" s="4"/>
      <c r="G21" s="4"/>
      <c r="H21" s="4"/>
    </row>
    <row r="22" spans="2:8" x14ac:dyDescent="0.2">
      <c r="B22" s="3" t="s">
        <v>22</v>
      </c>
      <c r="C22" s="34">
        <v>593</v>
      </c>
      <c r="D22" s="34">
        <v>568</v>
      </c>
      <c r="E22" s="35">
        <v>95.78</v>
      </c>
      <c r="F22" s="4"/>
      <c r="G22" s="4"/>
      <c r="H22" s="4"/>
    </row>
    <row r="23" spans="2:8" x14ac:dyDescent="0.2">
      <c r="B23" s="3" t="s">
        <v>23</v>
      </c>
      <c r="C23" s="34">
        <v>1150</v>
      </c>
      <c r="D23" s="34">
        <v>1094</v>
      </c>
      <c r="E23" s="35">
        <v>95.13</v>
      </c>
      <c r="F23" s="4"/>
      <c r="G23" s="4"/>
      <c r="H23" s="4"/>
    </row>
    <row r="24" spans="2:8" x14ac:dyDescent="0.2">
      <c r="B24" s="3" t="s">
        <v>24</v>
      </c>
      <c r="C24" s="34">
        <v>1170</v>
      </c>
      <c r="D24" s="34">
        <v>1085</v>
      </c>
      <c r="E24" s="35">
        <v>92.74</v>
      </c>
      <c r="F24" s="4"/>
      <c r="G24" s="4"/>
      <c r="H24" s="4"/>
    </row>
    <row r="25" spans="2:8" x14ac:dyDescent="0.2">
      <c r="B25" s="3" t="s">
        <v>25</v>
      </c>
      <c r="C25" s="34">
        <v>1039</v>
      </c>
      <c r="D25" s="34">
        <v>1007</v>
      </c>
      <c r="E25" s="35">
        <v>96.92</v>
      </c>
      <c r="F25" s="4"/>
      <c r="G25" s="4"/>
      <c r="H25" s="4"/>
    </row>
    <row r="26" spans="2:8" x14ac:dyDescent="0.2">
      <c r="B26" s="3" t="s">
        <v>37</v>
      </c>
      <c r="C26" s="34">
        <v>7177</v>
      </c>
      <c r="D26" s="34">
        <v>6706</v>
      </c>
      <c r="E26" s="35">
        <v>93.44</v>
      </c>
      <c r="F26" s="4"/>
      <c r="G26" s="4"/>
      <c r="H26" s="4"/>
    </row>
    <row r="27" spans="2:8" ht="13.5" thickBot="1" x14ac:dyDescent="0.25">
      <c r="B27" s="5" t="s">
        <v>26</v>
      </c>
      <c r="C27" s="36">
        <v>2526</v>
      </c>
      <c r="D27" s="36">
        <v>2419</v>
      </c>
      <c r="E27" s="37">
        <v>95.76</v>
      </c>
      <c r="F27" s="4"/>
      <c r="G27" s="4"/>
      <c r="H27" s="4"/>
    </row>
    <row r="28" spans="2:8" ht="13.5" thickBot="1" x14ac:dyDescent="0.25">
      <c r="B28" s="6" t="s">
        <v>39</v>
      </c>
      <c r="C28" s="38">
        <f>SUM(C7:C27)</f>
        <v>33275</v>
      </c>
      <c r="D28" s="38">
        <f>SUM(D7:D27)</f>
        <v>30255</v>
      </c>
      <c r="E28" s="39">
        <f>(D28/C28)*100</f>
        <v>90.924117205108942</v>
      </c>
      <c r="F28" s="4"/>
      <c r="G28" s="4"/>
      <c r="H28" s="4"/>
    </row>
    <row r="29" spans="2:8" x14ac:dyDescent="0.2">
      <c r="F29" s="4"/>
      <c r="G29" s="4"/>
      <c r="H29" s="4"/>
    </row>
  </sheetData>
  <mergeCells count="3">
    <mergeCell ref="C4:E4"/>
    <mergeCell ref="E5:E6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7"/>
  <sheetViews>
    <sheetView workbookViewId="0"/>
  </sheetViews>
  <sheetFormatPr defaultRowHeight="12.75" x14ac:dyDescent="0.2"/>
  <cols>
    <col min="1" max="1" width="9.140625" style="3"/>
    <col min="2" max="2" width="25.7109375" style="3" customWidth="1"/>
    <col min="3" max="8" width="15.7109375" style="3" customWidth="1"/>
    <col min="9" max="16384" width="9.140625" style="3"/>
  </cols>
  <sheetData>
    <row r="1" spans="2:8" x14ac:dyDescent="0.2">
      <c r="B1" s="9" t="s">
        <v>52</v>
      </c>
      <c r="C1" s="9" t="s">
        <v>74</v>
      </c>
      <c r="D1" s="10"/>
      <c r="E1" s="10"/>
      <c r="F1" s="10"/>
      <c r="G1" s="10"/>
      <c r="H1" s="10"/>
    </row>
    <row r="2" spans="2:8" x14ac:dyDescent="0.2">
      <c r="B2" s="2"/>
      <c r="C2" s="2"/>
      <c r="D2" s="2"/>
      <c r="E2" s="2"/>
      <c r="F2" s="2"/>
      <c r="G2" s="2"/>
      <c r="H2" s="2"/>
    </row>
    <row r="3" spans="2:8" ht="15" customHeight="1" x14ac:dyDescent="0.2">
      <c r="B3" s="46" t="s">
        <v>42</v>
      </c>
      <c r="C3" s="47" t="s">
        <v>53</v>
      </c>
      <c r="D3" s="47"/>
      <c r="E3" s="47"/>
      <c r="F3" s="45" t="s">
        <v>54</v>
      </c>
      <c r="G3" s="45"/>
      <c r="H3" s="45"/>
    </row>
    <row r="4" spans="2:8" x14ac:dyDescent="0.2">
      <c r="B4" s="46"/>
      <c r="C4" s="7" t="s">
        <v>2</v>
      </c>
      <c r="D4" s="7" t="s">
        <v>3</v>
      </c>
      <c r="E4" s="44" t="s">
        <v>4</v>
      </c>
      <c r="F4" s="7" t="s">
        <v>2</v>
      </c>
      <c r="G4" s="7" t="s">
        <v>3</v>
      </c>
      <c r="H4" s="44" t="s">
        <v>4</v>
      </c>
    </row>
    <row r="5" spans="2:8" x14ac:dyDescent="0.2">
      <c r="B5" s="46"/>
      <c r="C5" s="14" t="s">
        <v>34</v>
      </c>
      <c r="D5" s="14" t="s">
        <v>8</v>
      </c>
      <c r="E5" s="51"/>
      <c r="F5" s="14" t="s">
        <v>34</v>
      </c>
      <c r="G5" s="14" t="s">
        <v>8</v>
      </c>
      <c r="H5" s="51"/>
    </row>
    <row r="6" spans="2:8" x14ac:dyDescent="0.2">
      <c r="B6" s="3" t="s">
        <v>9</v>
      </c>
      <c r="C6" s="34">
        <v>1066</v>
      </c>
      <c r="D6" s="34">
        <v>1032</v>
      </c>
      <c r="E6" s="35">
        <v>96.81</v>
      </c>
      <c r="F6" s="34">
        <v>930</v>
      </c>
      <c r="G6" s="34">
        <v>856</v>
      </c>
      <c r="H6" s="35">
        <v>92.04</v>
      </c>
    </row>
    <row r="7" spans="2:8" x14ac:dyDescent="0.2">
      <c r="B7" s="3" t="s">
        <v>28</v>
      </c>
      <c r="C7" s="34">
        <v>840</v>
      </c>
      <c r="D7" s="34">
        <v>825</v>
      </c>
      <c r="E7" s="35">
        <v>98.21</v>
      </c>
      <c r="F7" s="34">
        <v>762</v>
      </c>
      <c r="G7" s="34">
        <v>734</v>
      </c>
      <c r="H7" s="35">
        <v>96.33</v>
      </c>
    </row>
    <row r="8" spans="2:8" x14ac:dyDescent="0.2">
      <c r="B8" s="3" t="s">
        <v>10</v>
      </c>
      <c r="C8" s="34">
        <v>807</v>
      </c>
      <c r="D8" s="34">
        <v>775</v>
      </c>
      <c r="E8" s="35">
        <v>96.03</v>
      </c>
      <c r="F8" s="34">
        <v>828</v>
      </c>
      <c r="G8" s="34">
        <v>798</v>
      </c>
      <c r="H8" s="35">
        <v>96.38</v>
      </c>
    </row>
    <row r="9" spans="2:8" x14ac:dyDescent="0.2">
      <c r="B9" s="3" t="s">
        <v>11</v>
      </c>
      <c r="C9" s="34">
        <v>293</v>
      </c>
      <c r="D9" s="34">
        <v>250</v>
      </c>
      <c r="E9" s="35">
        <v>85.32</v>
      </c>
      <c r="F9" s="34">
        <v>317</v>
      </c>
      <c r="G9" s="34">
        <v>284</v>
      </c>
      <c r="H9" s="35">
        <v>89.59</v>
      </c>
    </row>
    <row r="10" spans="2:8" x14ac:dyDescent="0.2">
      <c r="B10" s="3" t="s">
        <v>12</v>
      </c>
      <c r="C10" s="34">
        <v>2409</v>
      </c>
      <c r="D10" s="34">
        <v>2128</v>
      </c>
      <c r="E10" s="35">
        <v>88.34</v>
      </c>
      <c r="F10" s="34">
        <v>2315</v>
      </c>
      <c r="G10" s="34">
        <v>1889</v>
      </c>
      <c r="H10" s="35">
        <v>81.599999999999994</v>
      </c>
    </row>
    <row r="11" spans="2:8" x14ac:dyDescent="0.2">
      <c r="B11" s="3" t="s">
        <v>13</v>
      </c>
      <c r="C11" s="34">
        <v>553</v>
      </c>
      <c r="D11" s="34">
        <v>538</v>
      </c>
      <c r="E11" s="35">
        <v>97.29</v>
      </c>
      <c r="F11" s="34">
        <v>563</v>
      </c>
      <c r="G11" s="34">
        <v>555</v>
      </c>
      <c r="H11" s="35">
        <v>98.58</v>
      </c>
    </row>
    <row r="12" spans="2:8" x14ac:dyDescent="0.2">
      <c r="B12" s="3" t="s">
        <v>15</v>
      </c>
      <c r="C12" s="34">
        <v>571</v>
      </c>
      <c r="D12" s="34">
        <v>494</v>
      </c>
      <c r="E12" s="35">
        <v>86.51</v>
      </c>
      <c r="F12" s="34">
        <v>586</v>
      </c>
      <c r="G12" s="34">
        <v>477</v>
      </c>
      <c r="H12" s="35">
        <v>81.400000000000006</v>
      </c>
    </row>
    <row r="13" spans="2:8" x14ac:dyDescent="0.2">
      <c r="B13" s="3" t="s">
        <v>14</v>
      </c>
      <c r="C13" s="34">
        <v>1038</v>
      </c>
      <c r="D13" s="34">
        <v>998</v>
      </c>
      <c r="E13" s="35">
        <v>96.15</v>
      </c>
      <c r="F13" s="34">
        <v>1004</v>
      </c>
      <c r="G13" s="34">
        <v>952</v>
      </c>
      <c r="H13" s="35">
        <v>94.82</v>
      </c>
    </row>
    <row r="14" spans="2:8" x14ac:dyDescent="0.2">
      <c r="B14" s="3" t="s">
        <v>29</v>
      </c>
      <c r="C14" s="34">
        <v>1276</v>
      </c>
      <c r="D14" s="34">
        <v>1228</v>
      </c>
      <c r="E14" s="35">
        <v>96.24</v>
      </c>
      <c r="F14" s="34">
        <v>1179</v>
      </c>
      <c r="G14" s="34">
        <v>1123</v>
      </c>
      <c r="H14" s="35">
        <v>95.25</v>
      </c>
    </row>
    <row r="15" spans="2:8" x14ac:dyDescent="0.2">
      <c r="B15" s="3" t="s">
        <v>16</v>
      </c>
      <c r="C15" s="34">
        <v>1673</v>
      </c>
      <c r="D15" s="34">
        <v>1566</v>
      </c>
      <c r="E15" s="35">
        <v>93.6</v>
      </c>
      <c r="F15" s="34">
        <v>1518</v>
      </c>
      <c r="G15" s="34">
        <v>1384</v>
      </c>
      <c r="H15" s="35">
        <v>91.17</v>
      </c>
    </row>
    <row r="16" spans="2:8" x14ac:dyDescent="0.2">
      <c r="B16" s="3" t="s">
        <v>17</v>
      </c>
      <c r="C16" s="34">
        <v>1920</v>
      </c>
      <c r="D16" s="34">
        <v>1671</v>
      </c>
      <c r="E16" s="35">
        <v>87.03</v>
      </c>
      <c r="F16" s="34">
        <v>1931</v>
      </c>
      <c r="G16" s="34">
        <v>1655</v>
      </c>
      <c r="H16" s="35">
        <v>85.71</v>
      </c>
    </row>
    <row r="17" spans="2:8" x14ac:dyDescent="0.2">
      <c r="B17" s="3" t="s">
        <v>18</v>
      </c>
      <c r="C17" s="34">
        <v>958</v>
      </c>
      <c r="D17" s="34">
        <v>876</v>
      </c>
      <c r="E17" s="35">
        <v>91.44</v>
      </c>
      <c r="F17" s="34">
        <v>953</v>
      </c>
      <c r="G17" s="34">
        <v>859</v>
      </c>
      <c r="H17" s="35">
        <v>90.14</v>
      </c>
    </row>
    <row r="18" spans="2:8" x14ac:dyDescent="0.2">
      <c r="B18" s="3" t="s">
        <v>19</v>
      </c>
      <c r="C18" s="34">
        <v>1598</v>
      </c>
      <c r="D18" s="34">
        <v>1494</v>
      </c>
      <c r="E18" s="35">
        <v>93.49</v>
      </c>
      <c r="F18" s="34">
        <v>1356</v>
      </c>
      <c r="G18" s="34">
        <v>1162</v>
      </c>
      <c r="H18" s="35">
        <v>85.69</v>
      </c>
    </row>
    <row r="19" spans="2:8" x14ac:dyDescent="0.2">
      <c r="B19" s="3" t="s">
        <v>20</v>
      </c>
      <c r="C19" s="34">
        <v>4005</v>
      </c>
      <c r="D19" s="34">
        <v>3424</v>
      </c>
      <c r="E19" s="35">
        <v>85.49</v>
      </c>
      <c r="F19" s="34">
        <v>3724</v>
      </c>
      <c r="G19" s="34">
        <v>2927</v>
      </c>
      <c r="H19" s="35">
        <v>78.599999999999994</v>
      </c>
    </row>
    <row r="20" spans="2:8" x14ac:dyDescent="0.2">
      <c r="B20" s="3" t="s">
        <v>21</v>
      </c>
      <c r="C20" s="34">
        <v>1089</v>
      </c>
      <c r="D20" s="34">
        <v>888</v>
      </c>
      <c r="E20" s="35">
        <v>81.540000000000006</v>
      </c>
      <c r="F20" s="34">
        <v>1068</v>
      </c>
      <c r="G20" s="34">
        <v>612</v>
      </c>
      <c r="H20" s="35">
        <v>57.3</v>
      </c>
    </row>
    <row r="21" spans="2:8" x14ac:dyDescent="0.2">
      <c r="B21" s="3" t="s">
        <v>22</v>
      </c>
      <c r="C21" s="34">
        <v>602</v>
      </c>
      <c r="D21" s="34">
        <v>583</v>
      </c>
      <c r="E21" s="35">
        <v>96.84</v>
      </c>
      <c r="F21" s="34">
        <v>467</v>
      </c>
      <c r="G21" s="34">
        <v>443</v>
      </c>
      <c r="H21" s="35">
        <v>94.86</v>
      </c>
    </row>
    <row r="22" spans="2:8" x14ac:dyDescent="0.2">
      <c r="B22" s="3" t="s">
        <v>23</v>
      </c>
      <c r="C22" s="34">
        <v>1038</v>
      </c>
      <c r="D22" s="34">
        <v>988</v>
      </c>
      <c r="E22" s="35">
        <v>95.18</v>
      </c>
      <c r="F22" s="34">
        <v>1115</v>
      </c>
      <c r="G22" s="34">
        <v>1046</v>
      </c>
      <c r="H22" s="35">
        <v>93.81</v>
      </c>
    </row>
    <row r="23" spans="2:8" x14ac:dyDescent="0.2">
      <c r="B23" s="3" t="s">
        <v>24</v>
      </c>
      <c r="C23" s="34">
        <v>1189</v>
      </c>
      <c r="D23" s="34">
        <v>1106</v>
      </c>
      <c r="E23" s="35">
        <v>93.02</v>
      </c>
      <c r="F23" s="34">
        <v>1170</v>
      </c>
      <c r="G23" s="34">
        <v>1085</v>
      </c>
      <c r="H23" s="35">
        <v>92.74</v>
      </c>
    </row>
    <row r="24" spans="2:8" x14ac:dyDescent="0.2">
      <c r="B24" s="3" t="s">
        <v>25</v>
      </c>
      <c r="C24" s="34">
        <v>1046</v>
      </c>
      <c r="D24" s="34">
        <v>1022</v>
      </c>
      <c r="E24" s="35">
        <v>97.71</v>
      </c>
      <c r="F24" s="34">
        <v>917</v>
      </c>
      <c r="G24" s="34">
        <v>880</v>
      </c>
      <c r="H24" s="35">
        <v>95.97</v>
      </c>
    </row>
    <row r="25" spans="2:8" x14ac:dyDescent="0.2">
      <c r="B25" s="3" t="s">
        <v>37</v>
      </c>
      <c r="C25" s="34">
        <v>7473</v>
      </c>
      <c r="D25" s="34">
        <v>7081</v>
      </c>
      <c r="E25" s="35">
        <v>94.75</v>
      </c>
      <c r="F25" s="34">
        <v>7104</v>
      </c>
      <c r="G25" s="34">
        <v>6531</v>
      </c>
      <c r="H25" s="35">
        <v>91.93</v>
      </c>
    </row>
    <row r="26" spans="2:8" ht="13.5" thickBot="1" x14ac:dyDescent="0.25">
      <c r="B26" s="5" t="s">
        <v>26</v>
      </c>
      <c r="C26" s="36">
        <v>2759</v>
      </c>
      <c r="D26" s="36">
        <v>2612</v>
      </c>
      <c r="E26" s="37">
        <v>94.67</v>
      </c>
      <c r="F26" s="36">
        <v>2675</v>
      </c>
      <c r="G26" s="36">
        <v>2414</v>
      </c>
      <c r="H26" s="37">
        <v>90.24</v>
      </c>
    </row>
    <row r="27" spans="2:8" ht="13.5" thickBot="1" x14ac:dyDescent="0.25">
      <c r="B27" s="6" t="s">
        <v>39</v>
      </c>
      <c r="C27" s="38">
        <f>SUM(C6:C26)</f>
        <v>34203</v>
      </c>
      <c r="D27" s="38">
        <f>SUM(D6:D26)</f>
        <v>31579</v>
      </c>
      <c r="E27" s="39">
        <f>(D27/C27)*100</f>
        <v>92.328158348682862</v>
      </c>
      <c r="F27" s="38">
        <f>SUM(F6:F26)</f>
        <v>32482</v>
      </c>
      <c r="G27" s="38">
        <f>SUM(G6:G26)</f>
        <v>28666</v>
      </c>
      <c r="H27" s="39">
        <f>(G27/F27)*100</f>
        <v>88.251954928883691</v>
      </c>
    </row>
  </sheetData>
  <mergeCells count="5">
    <mergeCell ref="E4:E5"/>
    <mergeCell ref="H4:H5"/>
    <mergeCell ref="B3:B5"/>
    <mergeCell ref="C3:E3"/>
    <mergeCell ref="F3:H3"/>
  </mergeCells>
  <pageMargins left="0.7" right="0.7" top="0.75" bottom="0.75" header="0.3" footer="0.3"/>
  <pageSetup paperSize="9" orientation="portrait" horizontalDpi="4294967295" verticalDpi="4294967295" r:id="rId1"/>
  <ignoredErrors>
    <ignoredError sqref="E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28"/>
  <sheetViews>
    <sheetView workbookViewId="0"/>
  </sheetViews>
  <sheetFormatPr defaultRowHeight="12.75" x14ac:dyDescent="0.2"/>
  <cols>
    <col min="1" max="1" width="9.140625" style="3"/>
    <col min="2" max="2" width="25.7109375" style="3" customWidth="1"/>
    <col min="3" max="5" width="15.7109375" style="3" customWidth="1"/>
    <col min="6" max="16384" width="9.140625" style="3"/>
  </cols>
  <sheetData>
    <row r="1" spans="2:6" x14ac:dyDescent="0.2">
      <c r="B1" s="9" t="s">
        <v>59</v>
      </c>
      <c r="C1" s="9" t="s">
        <v>75</v>
      </c>
      <c r="D1" s="10"/>
      <c r="E1" s="10"/>
      <c r="F1" s="17"/>
    </row>
    <row r="2" spans="2:6" x14ac:dyDescent="0.2">
      <c r="B2" s="10"/>
      <c r="C2" s="10"/>
      <c r="D2" s="10"/>
      <c r="E2" s="10"/>
      <c r="F2" s="17"/>
    </row>
    <row r="3" spans="2:6" x14ac:dyDescent="0.2">
      <c r="B3" s="44" t="s">
        <v>27</v>
      </c>
      <c r="C3" s="49" t="s">
        <v>35</v>
      </c>
      <c r="D3" s="49"/>
      <c r="E3" s="49"/>
      <c r="F3" s="17"/>
    </row>
    <row r="4" spans="2:6" x14ac:dyDescent="0.2">
      <c r="B4" s="45"/>
      <c r="C4" s="50" t="s">
        <v>36</v>
      </c>
      <c r="D4" s="50"/>
      <c r="E4" s="50"/>
      <c r="F4" s="17"/>
    </row>
    <row r="5" spans="2:6" x14ac:dyDescent="0.2">
      <c r="B5" s="47" t="s">
        <v>6</v>
      </c>
      <c r="C5" s="7" t="s">
        <v>2</v>
      </c>
      <c r="D5" s="7" t="s">
        <v>3</v>
      </c>
      <c r="E5" s="44" t="s">
        <v>4</v>
      </c>
      <c r="F5" s="17"/>
    </row>
    <row r="6" spans="2:6" x14ac:dyDescent="0.2">
      <c r="B6" s="47"/>
      <c r="C6" s="14" t="s">
        <v>34</v>
      </c>
      <c r="D6" s="14" t="s">
        <v>8</v>
      </c>
      <c r="E6" s="51"/>
      <c r="F6" s="17"/>
    </row>
    <row r="7" spans="2:6" x14ac:dyDescent="0.2">
      <c r="B7" s="18" t="s">
        <v>9</v>
      </c>
      <c r="C7" s="34">
        <v>648</v>
      </c>
      <c r="D7" s="34">
        <v>646</v>
      </c>
      <c r="E7" s="35">
        <v>99.69</v>
      </c>
    </row>
    <row r="8" spans="2:6" x14ac:dyDescent="0.2">
      <c r="B8" s="3" t="s">
        <v>28</v>
      </c>
      <c r="C8" s="34">
        <v>667</v>
      </c>
      <c r="D8" s="34">
        <v>653</v>
      </c>
      <c r="E8" s="35">
        <v>97.9</v>
      </c>
    </row>
    <row r="9" spans="2:6" x14ac:dyDescent="0.2">
      <c r="B9" s="3" t="s">
        <v>10</v>
      </c>
      <c r="C9" s="34">
        <v>811</v>
      </c>
      <c r="D9" s="34">
        <v>804</v>
      </c>
      <c r="E9" s="35">
        <v>99.14</v>
      </c>
    </row>
    <row r="10" spans="2:6" x14ac:dyDescent="0.2">
      <c r="B10" s="3" t="s">
        <v>11</v>
      </c>
      <c r="C10" s="34">
        <v>225</v>
      </c>
      <c r="D10" s="34">
        <v>212</v>
      </c>
      <c r="E10" s="35">
        <v>94.22</v>
      </c>
    </row>
    <row r="11" spans="2:6" x14ac:dyDescent="0.2">
      <c r="B11" s="3" t="s">
        <v>12</v>
      </c>
      <c r="C11" s="34">
        <v>2138</v>
      </c>
      <c r="D11" s="34">
        <v>2060</v>
      </c>
      <c r="E11" s="35">
        <v>96.35</v>
      </c>
    </row>
    <row r="12" spans="2:6" x14ac:dyDescent="0.2">
      <c r="B12" s="3" t="s">
        <v>13</v>
      </c>
      <c r="C12" s="34">
        <v>519</v>
      </c>
      <c r="D12" s="34">
        <v>515</v>
      </c>
      <c r="E12" s="35">
        <v>99.23</v>
      </c>
    </row>
    <row r="13" spans="2:6" x14ac:dyDescent="0.2">
      <c r="B13" s="3" t="s">
        <v>15</v>
      </c>
      <c r="C13" s="34">
        <v>776</v>
      </c>
      <c r="D13" s="34">
        <v>758</v>
      </c>
      <c r="E13" s="35">
        <v>97.68</v>
      </c>
    </row>
    <row r="14" spans="2:6" x14ac:dyDescent="0.2">
      <c r="B14" s="3" t="s">
        <v>14</v>
      </c>
      <c r="C14" s="34">
        <v>1287</v>
      </c>
      <c r="D14" s="34">
        <v>1192</v>
      </c>
      <c r="E14" s="35">
        <v>92.62</v>
      </c>
    </row>
    <row r="15" spans="2:6" x14ac:dyDescent="0.2">
      <c r="B15" s="3" t="s">
        <v>29</v>
      </c>
      <c r="C15" s="34">
        <v>1037</v>
      </c>
      <c r="D15" s="34">
        <v>1012</v>
      </c>
      <c r="E15" s="35">
        <v>97.59</v>
      </c>
    </row>
    <row r="16" spans="2:6" x14ac:dyDescent="0.2">
      <c r="B16" s="3" t="s">
        <v>16</v>
      </c>
      <c r="C16" s="34">
        <v>1413</v>
      </c>
      <c r="D16" s="34">
        <v>1375</v>
      </c>
      <c r="E16" s="35">
        <v>97.31</v>
      </c>
    </row>
    <row r="17" spans="2:5" x14ac:dyDescent="0.2">
      <c r="B17" s="3" t="s">
        <v>17</v>
      </c>
      <c r="C17" s="34">
        <v>2017</v>
      </c>
      <c r="D17" s="34">
        <v>1736</v>
      </c>
      <c r="E17" s="35">
        <v>86.07</v>
      </c>
    </row>
    <row r="18" spans="2:5" x14ac:dyDescent="0.2">
      <c r="B18" s="3" t="s">
        <v>18</v>
      </c>
      <c r="C18" s="34">
        <v>656</v>
      </c>
      <c r="D18" s="34">
        <v>651</v>
      </c>
      <c r="E18" s="35">
        <v>99.24</v>
      </c>
    </row>
    <row r="19" spans="2:5" x14ac:dyDescent="0.2">
      <c r="B19" s="3" t="s">
        <v>19</v>
      </c>
      <c r="C19" s="34">
        <v>1739</v>
      </c>
      <c r="D19" s="34">
        <v>1419</v>
      </c>
      <c r="E19" s="35">
        <v>81.599999999999994</v>
      </c>
    </row>
    <row r="20" spans="2:5" x14ac:dyDescent="0.2">
      <c r="B20" s="3" t="s">
        <v>20</v>
      </c>
      <c r="C20" s="34">
        <v>3724</v>
      </c>
      <c r="D20" s="34">
        <v>3659</v>
      </c>
      <c r="E20" s="35">
        <v>98.25</v>
      </c>
    </row>
    <row r="21" spans="2:5" x14ac:dyDescent="0.2">
      <c r="B21" s="3" t="s">
        <v>21</v>
      </c>
      <c r="C21" s="34">
        <v>801</v>
      </c>
      <c r="D21" s="34">
        <v>801</v>
      </c>
      <c r="E21" s="35">
        <v>100</v>
      </c>
    </row>
    <row r="22" spans="2:5" x14ac:dyDescent="0.2">
      <c r="B22" s="3" t="s">
        <v>22</v>
      </c>
      <c r="C22" s="34">
        <v>771</v>
      </c>
      <c r="D22" s="34">
        <v>745</v>
      </c>
      <c r="E22" s="35">
        <v>96.63</v>
      </c>
    </row>
    <row r="23" spans="2:5" x14ac:dyDescent="0.2">
      <c r="B23" s="3" t="s">
        <v>23</v>
      </c>
      <c r="C23" s="34">
        <v>884</v>
      </c>
      <c r="D23" s="34">
        <v>873</v>
      </c>
      <c r="E23" s="35">
        <v>98.76</v>
      </c>
    </row>
    <row r="24" spans="2:5" x14ac:dyDescent="0.2">
      <c r="B24" s="3" t="s">
        <v>24</v>
      </c>
      <c r="C24" s="34">
        <v>1189</v>
      </c>
      <c r="D24" s="34">
        <v>1106</v>
      </c>
      <c r="E24" s="35">
        <v>93.02</v>
      </c>
    </row>
    <row r="25" spans="2:5" x14ac:dyDescent="0.2">
      <c r="B25" s="3" t="s">
        <v>25</v>
      </c>
      <c r="C25" s="34">
        <v>939</v>
      </c>
      <c r="D25" s="34">
        <v>897</v>
      </c>
      <c r="E25" s="35">
        <v>95.53</v>
      </c>
    </row>
    <row r="26" spans="2:5" x14ac:dyDescent="0.2">
      <c r="B26" s="3" t="s">
        <v>37</v>
      </c>
      <c r="C26" s="34">
        <v>10439</v>
      </c>
      <c r="D26" s="34">
        <v>10111</v>
      </c>
      <c r="E26" s="35">
        <v>96.86</v>
      </c>
    </row>
    <row r="27" spans="2:5" ht="13.5" thickBot="1" x14ac:dyDescent="0.25">
      <c r="B27" s="5" t="s">
        <v>26</v>
      </c>
      <c r="C27" s="36">
        <v>0</v>
      </c>
      <c r="D27" s="36">
        <v>0</v>
      </c>
      <c r="E27" s="40" t="s">
        <v>61</v>
      </c>
    </row>
    <row r="28" spans="2:5" ht="13.5" thickBot="1" x14ac:dyDescent="0.25">
      <c r="B28" s="6" t="s">
        <v>45</v>
      </c>
      <c r="C28" s="38">
        <f>SUM(C7:C27)</f>
        <v>32680</v>
      </c>
      <c r="D28" s="38">
        <f>SUM(D7:D27)</f>
        <v>31225</v>
      </c>
      <c r="E28" s="39">
        <f>(D28/C28)*100</f>
        <v>95.547735618115055</v>
      </c>
    </row>
  </sheetData>
  <mergeCells count="5">
    <mergeCell ref="E5:E6"/>
    <mergeCell ref="C3:E3"/>
    <mergeCell ref="C4:E4"/>
    <mergeCell ref="B3:B4"/>
    <mergeCell ref="B5:B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28"/>
  <sheetViews>
    <sheetView workbookViewId="0"/>
  </sheetViews>
  <sheetFormatPr defaultRowHeight="12.75" x14ac:dyDescent="0.2"/>
  <cols>
    <col min="1" max="1" width="9.140625" style="3"/>
    <col min="2" max="2" width="21.42578125" style="3" customWidth="1"/>
    <col min="3" max="8" width="15.7109375" style="3" customWidth="1"/>
    <col min="9" max="16384" width="9.140625" style="3"/>
  </cols>
  <sheetData>
    <row r="1" spans="2:8" x14ac:dyDescent="0.2">
      <c r="B1" s="15" t="s">
        <v>60</v>
      </c>
      <c r="C1" s="15" t="s">
        <v>76</v>
      </c>
    </row>
    <row r="3" spans="2:8" x14ac:dyDescent="0.2">
      <c r="B3" s="54" t="s">
        <v>57</v>
      </c>
      <c r="C3" s="53" t="s">
        <v>55</v>
      </c>
      <c r="D3" s="53"/>
      <c r="E3" s="53"/>
      <c r="F3" s="53" t="s">
        <v>56</v>
      </c>
      <c r="G3" s="53"/>
      <c r="H3" s="53"/>
    </row>
    <row r="4" spans="2:8" x14ac:dyDescent="0.2">
      <c r="B4" s="54"/>
      <c r="C4" s="7" t="s">
        <v>2</v>
      </c>
      <c r="D4" s="7" t="s">
        <v>3</v>
      </c>
      <c r="E4" s="44" t="s">
        <v>4</v>
      </c>
      <c r="F4" s="7" t="s">
        <v>2</v>
      </c>
      <c r="G4" s="7" t="s">
        <v>3</v>
      </c>
      <c r="H4" s="44" t="s">
        <v>4</v>
      </c>
    </row>
    <row r="5" spans="2:8" x14ac:dyDescent="0.2">
      <c r="B5" s="55"/>
      <c r="C5" s="14" t="s">
        <v>34</v>
      </c>
      <c r="D5" s="14" t="s">
        <v>8</v>
      </c>
      <c r="E5" s="51"/>
      <c r="F5" s="14" t="s">
        <v>34</v>
      </c>
      <c r="G5" s="14" t="s">
        <v>8</v>
      </c>
      <c r="H5" s="51"/>
    </row>
    <row r="6" spans="2:8" x14ac:dyDescent="0.2">
      <c r="B6" s="3" t="s">
        <v>9</v>
      </c>
      <c r="C6" s="41">
        <v>1017</v>
      </c>
      <c r="D6" s="34">
        <v>990</v>
      </c>
      <c r="E6" s="35">
        <v>97.35</v>
      </c>
      <c r="F6" s="34">
        <v>902</v>
      </c>
      <c r="G6" s="41">
        <v>838</v>
      </c>
      <c r="H6" s="42">
        <v>92.904656319290467</v>
      </c>
    </row>
    <row r="7" spans="2:8" x14ac:dyDescent="0.2">
      <c r="B7" s="3" t="s">
        <v>28</v>
      </c>
      <c r="C7" s="41">
        <v>840</v>
      </c>
      <c r="D7" s="34">
        <v>825</v>
      </c>
      <c r="E7" s="35">
        <v>98.21</v>
      </c>
      <c r="F7" s="34">
        <v>762</v>
      </c>
      <c r="G7" s="41">
        <v>734</v>
      </c>
      <c r="H7" s="42">
        <v>96.325459317585299</v>
      </c>
    </row>
    <row r="8" spans="2:8" x14ac:dyDescent="0.2">
      <c r="B8" s="3" t="s">
        <v>10</v>
      </c>
      <c r="C8" s="41">
        <v>816</v>
      </c>
      <c r="D8" s="34">
        <v>789</v>
      </c>
      <c r="E8" s="35">
        <v>96.69</v>
      </c>
      <c r="F8" s="34">
        <v>810</v>
      </c>
      <c r="G8" s="41">
        <v>796</v>
      </c>
      <c r="H8" s="42">
        <v>98.271604938271608</v>
      </c>
    </row>
    <row r="9" spans="2:8" x14ac:dyDescent="0.2">
      <c r="B9" s="3" t="s">
        <v>11</v>
      </c>
      <c r="C9" s="41">
        <v>286</v>
      </c>
      <c r="D9" s="34">
        <v>259</v>
      </c>
      <c r="E9" s="35">
        <v>90.56</v>
      </c>
      <c r="F9" s="34">
        <v>340</v>
      </c>
      <c r="G9" s="41">
        <v>297</v>
      </c>
      <c r="H9" s="42">
        <v>87.352941176470594</v>
      </c>
    </row>
    <row r="10" spans="2:8" x14ac:dyDescent="0.2">
      <c r="B10" s="3" t="s">
        <v>12</v>
      </c>
      <c r="C10" s="41">
        <v>2372</v>
      </c>
      <c r="D10" s="34">
        <v>2077</v>
      </c>
      <c r="E10" s="35">
        <v>87.56</v>
      </c>
      <c r="F10" s="34">
        <v>2287</v>
      </c>
      <c r="G10" s="41">
        <v>1942</v>
      </c>
      <c r="H10" s="42">
        <v>84.91473546130301</v>
      </c>
    </row>
    <row r="11" spans="2:8" x14ac:dyDescent="0.2">
      <c r="B11" s="3" t="s">
        <v>13</v>
      </c>
      <c r="C11" s="41">
        <v>525</v>
      </c>
      <c r="D11" s="34">
        <v>516</v>
      </c>
      <c r="E11" s="35">
        <v>98.29</v>
      </c>
      <c r="F11" s="34">
        <v>568</v>
      </c>
      <c r="G11" s="41">
        <v>555</v>
      </c>
      <c r="H11" s="42">
        <v>97.711267605633807</v>
      </c>
    </row>
    <row r="12" spans="2:8" x14ac:dyDescent="0.2">
      <c r="B12" s="3" t="s">
        <v>15</v>
      </c>
      <c r="C12" s="41">
        <v>282</v>
      </c>
      <c r="D12" s="34">
        <v>209</v>
      </c>
      <c r="E12" s="35">
        <v>74.11</v>
      </c>
      <c r="F12" s="34">
        <v>545</v>
      </c>
      <c r="G12" s="41">
        <v>448</v>
      </c>
      <c r="H12" s="42">
        <v>82.201834862385326</v>
      </c>
    </row>
    <row r="13" spans="2:8" x14ac:dyDescent="0.2">
      <c r="B13" s="3" t="s">
        <v>14</v>
      </c>
      <c r="C13" s="41">
        <v>1007</v>
      </c>
      <c r="D13" s="34">
        <v>965</v>
      </c>
      <c r="E13" s="35">
        <v>95.83</v>
      </c>
      <c r="F13" s="34">
        <v>1000</v>
      </c>
      <c r="G13" s="41">
        <v>955</v>
      </c>
      <c r="H13" s="42">
        <v>95.5</v>
      </c>
    </row>
    <row r="14" spans="2:8" x14ac:dyDescent="0.2">
      <c r="B14" s="3" t="s">
        <v>29</v>
      </c>
      <c r="C14" s="41">
        <v>1216</v>
      </c>
      <c r="D14" s="34">
        <v>1183</v>
      </c>
      <c r="E14" s="35">
        <v>97.29</v>
      </c>
      <c r="F14" s="34">
        <v>1177</v>
      </c>
      <c r="G14" s="41">
        <v>1141</v>
      </c>
      <c r="H14" s="42">
        <v>96.941376380628711</v>
      </c>
    </row>
    <row r="15" spans="2:8" x14ac:dyDescent="0.2">
      <c r="B15" s="3" t="s">
        <v>16</v>
      </c>
      <c r="C15" s="41">
        <v>1352</v>
      </c>
      <c r="D15" s="34">
        <v>1301</v>
      </c>
      <c r="E15" s="35">
        <v>96.23</v>
      </c>
      <c r="F15" s="34">
        <v>1492</v>
      </c>
      <c r="G15" s="41">
        <v>1382</v>
      </c>
      <c r="H15" s="42">
        <v>92.627345844504021</v>
      </c>
    </row>
    <row r="16" spans="2:8" x14ac:dyDescent="0.2">
      <c r="B16" s="3" t="s">
        <v>17</v>
      </c>
      <c r="C16" s="41">
        <v>1815</v>
      </c>
      <c r="D16" s="34">
        <v>1564</v>
      </c>
      <c r="E16" s="35">
        <v>86.17</v>
      </c>
      <c r="F16" s="34">
        <v>1947</v>
      </c>
      <c r="G16" s="41">
        <v>1580</v>
      </c>
      <c r="H16" s="42">
        <v>81.150487930148941</v>
      </c>
    </row>
    <row r="17" spans="2:8" x14ac:dyDescent="0.2">
      <c r="B17" s="3" t="s">
        <v>18</v>
      </c>
      <c r="C17" s="41">
        <v>855</v>
      </c>
      <c r="D17" s="34">
        <v>803</v>
      </c>
      <c r="E17" s="35">
        <v>93.92</v>
      </c>
      <c r="F17" s="34">
        <v>1008</v>
      </c>
      <c r="G17" s="41">
        <v>949</v>
      </c>
      <c r="H17" s="42">
        <v>94.146825396825392</v>
      </c>
    </row>
    <row r="18" spans="2:8" x14ac:dyDescent="0.2">
      <c r="B18" s="3" t="s">
        <v>19</v>
      </c>
      <c r="C18" s="41">
        <v>1736</v>
      </c>
      <c r="D18" s="34">
        <v>1629</v>
      </c>
      <c r="E18" s="35">
        <v>93.84</v>
      </c>
      <c r="F18" s="34">
        <v>1524</v>
      </c>
      <c r="G18" s="41">
        <v>1293</v>
      </c>
      <c r="H18" s="42">
        <v>84.842519685039363</v>
      </c>
    </row>
    <row r="19" spans="2:8" x14ac:dyDescent="0.2">
      <c r="B19" s="3" t="s">
        <v>20</v>
      </c>
      <c r="C19" s="41">
        <v>3934</v>
      </c>
      <c r="D19" s="34">
        <v>3448</v>
      </c>
      <c r="E19" s="35">
        <v>87.65</v>
      </c>
      <c r="F19" s="34">
        <v>3668</v>
      </c>
      <c r="G19" s="41">
        <v>2800</v>
      </c>
      <c r="H19" s="42">
        <v>76.335877862595424</v>
      </c>
    </row>
    <row r="20" spans="2:8" x14ac:dyDescent="0.2">
      <c r="B20" s="3" t="s">
        <v>21</v>
      </c>
      <c r="C20" s="41">
        <v>1084</v>
      </c>
      <c r="D20" s="34">
        <v>879</v>
      </c>
      <c r="E20" s="35">
        <v>81.09</v>
      </c>
      <c r="F20" s="34">
        <v>1002</v>
      </c>
      <c r="G20" s="41">
        <v>539</v>
      </c>
      <c r="H20" s="42">
        <v>53.792415169660678</v>
      </c>
    </row>
    <row r="21" spans="2:8" x14ac:dyDescent="0.2">
      <c r="B21" s="3" t="s">
        <v>22</v>
      </c>
      <c r="C21" s="41">
        <v>585</v>
      </c>
      <c r="D21" s="34">
        <v>562</v>
      </c>
      <c r="E21" s="35">
        <v>96.07</v>
      </c>
      <c r="F21" s="34">
        <v>485</v>
      </c>
      <c r="G21" s="41">
        <v>463</v>
      </c>
      <c r="H21" s="42">
        <v>95.463917525773198</v>
      </c>
    </row>
    <row r="22" spans="2:8" x14ac:dyDescent="0.2">
      <c r="B22" s="3" t="s">
        <v>23</v>
      </c>
      <c r="C22" s="41">
        <v>644</v>
      </c>
      <c r="D22" s="34">
        <v>613</v>
      </c>
      <c r="E22" s="35">
        <v>95.19</v>
      </c>
      <c r="F22" s="34">
        <v>1106</v>
      </c>
      <c r="G22" s="41">
        <v>1029</v>
      </c>
      <c r="H22" s="42">
        <v>93.037974683544306</v>
      </c>
    </row>
    <row r="23" spans="2:8" x14ac:dyDescent="0.2">
      <c r="B23" s="3" t="s">
        <v>24</v>
      </c>
      <c r="C23" s="41">
        <v>1189</v>
      </c>
      <c r="D23" s="34">
        <v>1106</v>
      </c>
      <c r="E23" s="35">
        <v>93.02</v>
      </c>
      <c r="F23" s="34">
        <v>1170</v>
      </c>
      <c r="G23" s="41">
        <v>1085</v>
      </c>
      <c r="H23" s="42">
        <v>92.73504273504274</v>
      </c>
    </row>
    <row r="24" spans="2:8" x14ac:dyDescent="0.2">
      <c r="B24" s="3" t="s">
        <v>25</v>
      </c>
      <c r="C24" s="41">
        <v>828</v>
      </c>
      <c r="D24" s="34">
        <v>804</v>
      </c>
      <c r="E24" s="35">
        <v>97.1</v>
      </c>
      <c r="F24" s="34">
        <v>836</v>
      </c>
      <c r="G24" s="41">
        <v>801</v>
      </c>
      <c r="H24" s="42">
        <v>95.813397129186598</v>
      </c>
    </row>
    <row r="25" spans="2:8" x14ac:dyDescent="0.2">
      <c r="B25" s="3" t="s">
        <v>37</v>
      </c>
      <c r="C25" s="41">
        <v>6949</v>
      </c>
      <c r="D25" s="34">
        <v>6503</v>
      </c>
      <c r="E25" s="35">
        <v>93.58</v>
      </c>
      <c r="F25" s="34">
        <v>6954</v>
      </c>
      <c r="G25" s="41">
        <v>6413</v>
      </c>
      <c r="H25" s="42">
        <v>92.220304860511931</v>
      </c>
    </row>
    <row r="26" spans="2:8" ht="13.5" thickBot="1" x14ac:dyDescent="0.25">
      <c r="B26" s="5" t="s">
        <v>26</v>
      </c>
      <c r="C26" s="36">
        <v>2669</v>
      </c>
      <c r="D26" s="36">
        <v>2532</v>
      </c>
      <c r="E26" s="37">
        <v>94.87</v>
      </c>
      <c r="F26" s="36">
        <v>2788</v>
      </c>
      <c r="G26" s="36">
        <v>2662</v>
      </c>
      <c r="H26" s="37">
        <v>95.480631276901008</v>
      </c>
    </row>
    <row r="27" spans="2:8" ht="13.5" thickBot="1" x14ac:dyDescent="0.25">
      <c r="B27" s="6" t="s">
        <v>39</v>
      </c>
      <c r="C27" s="38">
        <f>SUM(C6:C26)</f>
        <v>32001</v>
      </c>
      <c r="D27" s="38">
        <f>SUM(D6:D26)</f>
        <v>29557</v>
      </c>
      <c r="E27" s="38">
        <f>(D27/C27)*100</f>
        <v>92.362738664416739</v>
      </c>
      <c r="F27" s="38">
        <f>SUM(F6:F26)</f>
        <v>32371</v>
      </c>
      <c r="G27" s="38">
        <f>SUM(G6:G26)</f>
        <v>28702</v>
      </c>
      <c r="H27" s="39">
        <f>(G27/F27)*100</f>
        <v>88.66578110036761</v>
      </c>
    </row>
    <row r="28" spans="2:8" x14ac:dyDescent="0.2">
      <c r="B28" s="16"/>
    </row>
  </sheetData>
  <mergeCells count="5">
    <mergeCell ref="F3:H3"/>
    <mergeCell ref="C3:E3"/>
    <mergeCell ref="E4:E5"/>
    <mergeCell ref="H4:H5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2017-04-26T13:32:47Z</dcterms:created>
  <dcterms:modified xsi:type="dcterms:W3CDTF">2025-09-15T12:28:23Z</dcterms:modified>
</cp:coreProperties>
</file>