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erovecki\Documents\"/>
    </mc:Choice>
  </mc:AlternateContent>
  <xr:revisionPtr revIDLastSave="0" documentId="13_ncr:1_{8776828C-A3C3-4CF3-ABF3-6BE2543195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1" sheetId="1" r:id="rId1"/>
    <sheet name="t2" sheetId="2" r:id="rId2"/>
    <sheet name="t3" sheetId="3" r:id="rId3"/>
    <sheet name="t4" sheetId="4" r:id="rId4"/>
  </sheets>
  <definedNames>
    <definedName name="_Hlk494180860" localSheetId="1">'t2'!$A$1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4" l="1"/>
  <c r="E24" i="4" s="1"/>
  <c r="E23" i="4" l="1"/>
  <c r="E20" i="4"/>
  <c r="E21" i="4"/>
  <c r="E22" i="4"/>
  <c r="D44" i="1"/>
  <c r="C44" i="1"/>
  <c r="B44" i="1" l="1"/>
  <c r="D15" i="2"/>
  <c r="F15" i="2"/>
  <c r="E15" i="2"/>
  <c r="C15" i="2"/>
  <c r="D11" i="4" l="1"/>
  <c r="E10" i="4" l="1"/>
  <c r="E9" i="4"/>
  <c r="E8" i="4"/>
  <c r="E5" i="4"/>
  <c r="E4" i="4"/>
  <c r="E7" i="4"/>
  <c r="E6" i="4"/>
  <c r="E11" i="4" l="1"/>
</calcChain>
</file>

<file path=xl/sharedStrings.xml><?xml version="1.0" encoding="utf-8"?>
<sst xmlns="http://schemas.openxmlformats.org/spreadsheetml/2006/main" count="121" uniqueCount="108">
  <si>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</si>
  <si>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</si>
  <si>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</si>
  <si>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</si>
  <si>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</si>
  <si>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</si>
  <si>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</si>
  <si>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</si>
  <si>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</si>
  <si>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</si>
  <si>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</si>
  <si>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</si>
  <si>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</si>
  <si>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</si>
  <si>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</si>
  <si>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</si>
  <si>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</si>
  <si>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</si>
  <si>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</si>
  <si>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</si>
  <si>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</si>
  <si>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</si>
  <si>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</si>
  <si>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 xml:space="preserve">2008. 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</si>
  <si>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</si>
  <si>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</si>
  <si>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</si>
  <si>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</si>
  <si>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</si>
  <si>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</si>
  <si>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</si>
  <si>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</si>
  <si>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 xml:space="preserve">Tablica - Table 2. </t>
  </si>
  <si>
    <t>%</t>
  </si>
  <si>
    <t>*Do trenutka izvještavanja sve ustanove nisu poslale svoja izvješća</t>
  </si>
  <si>
    <t>Kategorije</t>
  </si>
  <si>
    <t xml:space="preserve">pozitivno </t>
  </si>
  <si>
    <t>Categories</t>
  </si>
  <si>
    <t>Tested samples</t>
  </si>
  <si>
    <t>positive</t>
  </si>
  <si>
    <t xml:space="preserve">Izvor podataka: </t>
  </si>
  <si>
    <t>Hrvatski zavod za javno zdravstvo, Registar za HIV/AIDS</t>
  </si>
  <si>
    <t xml:space="preserve">Source of data: </t>
  </si>
  <si>
    <t>CNIPH, HIV/AIDS Registry</t>
  </si>
  <si>
    <t>2017.</t>
  </si>
  <si>
    <t>HOMO/BISEX</t>
  </si>
  <si>
    <t>2018.</t>
  </si>
  <si>
    <t>preliminarni podaci / preliminary data</t>
  </si>
  <si>
    <t>HETEROSEX</t>
  </si>
  <si>
    <t>2019.</t>
  </si>
  <si>
    <t>2020.</t>
  </si>
  <si>
    <t>2021.</t>
  </si>
  <si>
    <t>2022.</t>
  </si>
  <si>
    <t>2023.</t>
  </si>
  <si>
    <t xml:space="preserve">Tablica - Table 2.a </t>
  </si>
  <si>
    <r>
      <t xml:space="preserve">Godina </t>
    </r>
    <r>
      <rPr>
        <i/>
        <sz val="10"/>
        <color theme="1"/>
        <rFont val="Calibri"/>
        <family val="2"/>
        <charset val="238"/>
        <scheme val="minor"/>
      </rPr>
      <t>– year</t>
    </r>
  </si>
  <si>
    <r>
      <t xml:space="preserve">*  ukupan broj prijavljenih HIV infekcija (uključujući AIDS) – </t>
    </r>
    <r>
      <rPr>
        <i/>
        <sz val="10"/>
        <color theme="1"/>
        <rFont val="Calibri"/>
        <family val="2"/>
        <charset val="238"/>
        <scheme val="minor"/>
      </rPr>
      <t>total number of registered HIV infections (including AIDS)</t>
    </r>
  </si>
  <si>
    <r>
      <t xml:space="preserve">** broj osoba od ukupno zaraženih HIV-om koje su razvile AIDS – </t>
    </r>
    <r>
      <rPr>
        <i/>
        <sz val="10"/>
        <color theme="1"/>
        <rFont val="Calibri"/>
        <family val="2"/>
        <charset val="238"/>
        <scheme val="minor"/>
      </rPr>
      <t>number of persons who developed AIDS from the total number of persons infected with HIV</t>
    </r>
  </si>
  <si>
    <r>
      <t xml:space="preserve">Napomena: brojevi u prethodnim godinama korigirani su (vremenski) prema podacima praćenja iz Registra za HIV/AIDS - </t>
    </r>
    <r>
      <rPr>
        <i/>
        <sz val="10"/>
        <color theme="1"/>
        <rFont val="Calibri"/>
        <family val="2"/>
        <charset val="238"/>
        <scheme val="minor"/>
      </rPr>
      <t xml:space="preserve">Numbes of cases and deaths in previous years are corrected according to HIV/AIDS Registry data; </t>
    </r>
  </si>
  <si>
    <r>
      <t xml:space="preserve">Tablica - </t>
    </r>
    <r>
      <rPr>
        <i/>
        <sz val="10"/>
        <rFont val="Calibri"/>
        <family val="2"/>
        <charset val="238"/>
        <scheme val="minor"/>
      </rPr>
      <t>Table</t>
    </r>
    <r>
      <rPr>
        <b/>
        <sz val="10"/>
        <rFont val="Calibri"/>
        <family val="2"/>
        <charset val="238"/>
        <scheme val="minor"/>
      </rPr>
      <t xml:space="preserve"> 1. </t>
    </r>
  </si>
  <si>
    <r>
      <t xml:space="preserve">zaraženi HIV-om
</t>
    </r>
    <r>
      <rPr>
        <i/>
        <sz val="10"/>
        <color theme="1"/>
        <rFont val="Calibri"/>
        <family val="2"/>
        <charset val="238"/>
        <scheme val="minor"/>
      </rPr>
      <t>No. HIV cases*</t>
    </r>
  </si>
  <si>
    <r>
      <t>oboljeli od AIDS-a</t>
    </r>
    <r>
      <rPr>
        <sz val="10"/>
        <color theme="1"/>
        <rFont val="Calibri"/>
        <family val="2"/>
        <charset val="238"/>
        <scheme val="minor"/>
      </rPr>
      <t xml:space="preserve">**
</t>
    </r>
    <r>
      <rPr>
        <i/>
        <sz val="10"/>
        <color theme="1"/>
        <rFont val="Calibri"/>
        <family val="2"/>
        <charset val="238"/>
        <scheme val="minor"/>
      </rPr>
      <t>No. AIDS cases</t>
    </r>
  </si>
  <si>
    <r>
      <t xml:space="preserve">Ukupan broj - </t>
    </r>
    <r>
      <rPr>
        <i/>
        <sz val="10"/>
        <color theme="1"/>
        <rFont val="Calibri"/>
        <family val="2"/>
        <charset val="238"/>
        <scheme val="minor"/>
      </rPr>
      <t>Total</t>
    </r>
  </si>
  <si>
    <r>
      <t xml:space="preserve">Zaraženi HIV-om
</t>
    </r>
    <r>
      <rPr>
        <i/>
        <sz val="10"/>
        <color theme="1"/>
        <rFont val="Calibri"/>
        <family val="2"/>
        <charset val="238"/>
        <scheme val="minor"/>
      </rPr>
      <t>No. of HIV-infected patients</t>
    </r>
  </si>
  <si>
    <r>
      <t xml:space="preserve">Oboljeli od AIDS-a
</t>
    </r>
    <r>
      <rPr>
        <i/>
        <sz val="10"/>
        <color theme="1"/>
        <rFont val="Calibri"/>
        <family val="2"/>
        <charset val="238"/>
        <scheme val="minor"/>
      </rPr>
      <t>No. of AIDS cases</t>
    </r>
  </si>
  <si>
    <r>
      <t xml:space="preserve">muški - </t>
    </r>
    <r>
      <rPr>
        <i/>
        <sz val="10"/>
        <color theme="1"/>
        <rFont val="Calibri"/>
        <family val="2"/>
        <charset val="238"/>
        <scheme val="minor"/>
      </rPr>
      <t>male</t>
    </r>
  </si>
  <si>
    <r>
      <t xml:space="preserve">ženski - </t>
    </r>
    <r>
      <rPr>
        <i/>
        <sz val="10"/>
        <color theme="1"/>
        <rFont val="Calibri"/>
        <family val="2"/>
        <charset val="238"/>
        <scheme val="minor"/>
      </rPr>
      <t>female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</si>
  <si>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 xml:space="preserve">Ukupni broj - </t>
    </r>
    <r>
      <rPr>
        <i/>
        <sz val="10"/>
        <color theme="1"/>
        <rFont val="Calibri"/>
        <family val="2"/>
        <charset val="238"/>
        <scheme val="minor"/>
      </rPr>
      <t>Total</t>
    </r>
  </si>
  <si>
    <r>
      <t xml:space="preserve">Spol
</t>
    </r>
    <r>
      <rPr>
        <i/>
        <sz val="10"/>
        <color theme="1"/>
        <rFont val="Calibri"/>
        <family val="2"/>
        <charset val="238"/>
        <scheme val="minor"/>
      </rPr>
      <t>Sex</t>
    </r>
  </si>
  <si>
    <t>*Not all reports were received by the time of compiling this report</t>
  </si>
  <si>
    <t>Broj testiranih uzoraka</t>
  </si>
  <si>
    <r>
      <t>Osobe koje injektiraju drogu</t>
    </r>
    <r>
      <rPr>
        <sz val="10"/>
        <color theme="1"/>
        <rFont val="Calibri"/>
        <family val="2"/>
        <charset val="238"/>
        <scheme val="minor"/>
      </rPr>
      <t xml:space="preserve"> 
</t>
    </r>
    <r>
      <rPr>
        <i/>
        <sz val="10"/>
        <color theme="1"/>
        <rFont val="Calibri"/>
        <family val="2"/>
        <charset val="238"/>
        <scheme val="minor"/>
      </rPr>
      <t>People who inject drugs (PWID)</t>
    </r>
  </si>
  <si>
    <r>
      <t xml:space="preserve">Djeca HIV-pozitivnih majki
</t>
    </r>
    <r>
      <rPr>
        <i/>
        <sz val="10"/>
        <color theme="1"/>
        <rFont val="Calibri"/>
        <family val="2"/>
        <charset val="238"/>
        <scheme val="minor"/>
      </rPr>
      <t>Children of HIV positive mothers</t>
    </r>
  </si>
  <si>
    <r>
      <t>Bolnički pacijenti</t>
    </r>
    <r>
      <rPr>
        <sz val="10"/>
        <color theme="1"/>
        <rFont val="Calibri"/>
        <family val="2"/>
        <charset val="238"/>
        <scheme val="minor"/>
      </rPr>
      <t xml:space="preserve"> **
</t>
    </r>
    <r>
      <rPr>
        <i/>
        <sz val="10"/>
        <color theme="1"/>
        <rFont val="Calibri"/>
        <family val="2"/>
        <charset val="238"/>
        <scheme val="minor"/>
      </rPr>
      <t xml:space="preserve">Hospital patients </t>
    </r>
    <r>
      <rPr>
        <b/>
        <i/>
        <sz val="10"/>
        <color theme="1"/>
        <rFont val="Calibri"/>
        <family val="2"/>
        <charset val="238"/>
        <scheme val="minor"/>
      </rPr>
      <t>**</t>
    </r>
  </si>
  <si>
    <r>
      <t xml:space="preserve">Dobrovoljni davatelji krvi (svi)
</t>
    </r>
    <r>
      <rPr>
        <i/>
        <sz val="10"/>
        <color theme="1"/>
        <rFont val="Calibri"/>
        <family val="2"/>
        <charset val="238"/>
        <scheme val="minor"/>
      </rPr>
      <t>Voluntary blood donors (all)</t>
    </r>
  </si>
  <si>
    <r>
      <t xml:space="preserve">Davatelji plazme i drugih krvnih derivata/tkiva/organa
</t>
    </r>
    <r>
      <rPr>
        <i/>
        <sz val="10"/>
        <color theme="1"/>
        <rFont val="Calibri"/>
        <family val="2"/>
        <charset val="238"/>
        <scheme val="minor"/>
      </rPr>
      <t>Donors of plasma and other blood derivatives/tissues/organs</t>
    </r>
  </si>
  <si>
    <r>
      <t xml:space="preserve">Primatelji transfuzije i drugih imunoloških pripravaka/tkiva/organa
</t>
    </r>
    <r>
      <rPr>
        <i/>
        <sz val="10"/>
        <color theme="1"/>
        <rFont val="Calibri"/>
        <family val="2"/>
        <charset val="238"/>
        <scheme val="minor"/>
      </rPr>
      <t xml:space="preserve">Recipients of plasma and other blood derivatives/tissues/organs </t>
    </r>
  </si>
  <si>
    <r>
      <t xml:space="preserve">Anonimno HIV savjetovanje
</t>
    </r>
    <r>
      <rPr>
        <i/>
        <sz val="10"/>
        <color theme="1"/>
        <rFont val="Calibri"/>
        <family val="2"/>
        <charset val="238"/>
        <scheme val="minor"/>
      </rPr>
      <t xml:space="preserve">Anonymous HIV counseling/testing </t>
    </r>
  </si>
  <si>
    <r>
      <t xml:space="preserve">Testiranja na uputnicu (upućeni od PZZ i za administrativne potrebe)
</t>
    </r>
    <r>
      <rPr>
        <i/>
        <sz val="10"/>
        <color theme="1"/>
        <rFont val="Calibri"/>
        <family val="2"/>
        <charset val="238"/>
        <scheme val="minor"/>
      </rPr>
      <t>Testing with referral (referred from primary health care and for administrative needs)</t>
    </r>
  </si>
  <si>
    <r>
      <t xml:space="preserve">Ukupan broj (prosjek)
</t>
    </r>
    <r>
      <rPr>
        <i/>
        <sz val="10"/>
        <color theme="1"/>
        <rFont val="Calibri"/>
        <family val="2"/>
        <charset val="238"/>
        <scheme val="minor"/>
      </rPr>
      <t>Total (average)</t>
    </r>
  </si>
  <si>
    <r>
      <t>Tablica</t>
    </r>
    <r>
      <rPr>
        <i/>
        <sz val="10"/>
        <color theme="1"/>
        <rFont val="Calibri"/>
        <family val="2"/>
        <charset val="238"/>
        <scheme val="minor"/>
      </rPr>
      <t xml:space="preserve"> - Table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3.</t>
    </r>
  </si>
  <si>
    <r>
      <t xml:space="preserve">* prema izvještaju svih laboratorija u Hrvatskoj o rezultatima obavljenih testiranja na HIV; višestruke prijave nisu provjeravane niti izbačene - </t>
    </r>
    <r>
      <rPr>
        <i/>
        <sz val="10"/>
        <color theme="1"/>
        <rFont val="Calibri"/>
        <family val="2"/>
        <charset val="238"/>
        <scheme val="minor"/>
      </rPr>
      <t>according to reports by all Croatian laboratories on results of HIV tests; reports were not checked for duplication i.e. overnotification</t>
    </r>
  </si>
  <si>
    <r>
      <t xml:space="preserve">Tablica - </t>
    </r>
    <r>
      <rPr>
        <i/>
        <sz val="10"/>
        <color theme="1"/>
        <rFont val="Calibri"/>
        <family val="2"/>
        <charset val="238"/>
        <scheme val="minor"/>
      </rPr>
      <t>Table</t>
    </r>
    <r>
      <rPr>
        <b/>
        <sz val="10"/>
        <color theme="1"/>
        <rFont val="Calibri"/>
        <family val="2"/>
        <charset val="238"/>
        <scheme val="minor"/>
      </rPr>
      <t xml:space="preserve"> 4.</t>
    </r>
  </si>
  <si>
    <r>
      <t xml:space="preserve">Vjerojatni put prijenosa
</t>
    </r>
    <r>
      <rPr>
        <i/>
        <sz val="10"/>
        <color theme="1"/>
        <rFont val="Calibri"/>
        <family val="2"/>
        <charset val="238"/>
        <scheme val="minor"/>
      </rPr>
      <t>Probable route of transmission</t>
    </r>
  </si>
  <si>
    <r>
      <t>%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</si>
  <si>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 xml:space="preserve">Tablica - </t>
    </r>
    <r>
      <rPr>
        <i/>
        <sz val="10"/>
        <color theme="1"/>
        <rFont val="Calibri"/>
        <family val="2"/>
        <charset val="238"/>
        <scheme val="minor"/>
      </rPr>
      <t xml:space="preserve">Table 4a </t>
    </r>
  </si>
  <si>
    <r>
      <rPr>
        <b/>
        <sz val="10"/>
        <color theme="1"/>
        <rFont val="Calibri"/>
        <family val="2"/>
        <charset val="238"/>
        <scheme val="minor"/>
      </rPr>
      <t>Heteroseksualni kontakt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Heterosexual contact</t>
    </r>
  </si>
  <si>
    <r>
      <rPr>
        <b/>
        <sz val="10"/>
        <color theme="1"/>
        <rFont val="Calibri"/>
        <family val="2"/>
        <charset val="238"/>
        <scheme val="minor"/>
      </rPr>
      <t>Nepoznato ili neutvrđeno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Unknown</t>
    </r>
  </si>
  <si>
    <r>
      <t xml:space="preserve">Oboljeli
</t>
    </r>
    <r>
      <rPr>
        <i/>
        <sz val="10"/>
        <color theme="1"/>
        <rFont val="Calibri"/>
        <family val="2"/>
        <charset val="238"/>
        <scheme val="minor"/>
      </rPr>
      <t>Cases</t>
    </r>
  </si>
  <si>
    <r>
      <t xml:space="preserve">INJEKTIRANJE DROGA
</t>
    </r>
    <r>
      <rPr>
        <i/>
        <sz val="10"/>
        <color theme="1"/>
        <rFont val="Calibri"/>
        <family val="2"/>
        <charset val="238"/>
        <scheme val="minor"/>
      </rPr>
      <t>IDUs</t>
    </r>
  </si>
  <si>
    <r>
      <t xml:space="preserve">HEMOFILIJA </t>
    </r>
    <r>
      <rPr>
        <b/>
        <i/>
        <sz val="10"/>
        <color theme="1"/>
        <rFont val="Calibri"/>
        <family val="2"/>
        <charset val="238"/>
        <scheme val="minor"/>
      </rPr>
      <t xml:space="preserve">– </t>
    </r>
    <r>
      <rPr>
        <i/>
        <sz val="10"/>
        <color theme="1"/>
        <rFont val="Calibri"/>
        <family val="2"/>
        <charset val="238"/>
        <scheme val="minor"/>
      </rPr>
      <t>zaraženim preparatima
Hemophilia – from contaminated blood products</t>
    </r>
  </si>
  <si>
    <r>
      <t xml:space="preserve">PRIMATELJ ZARAŽENIH KRVNIH PREPARATA
</t>
    </r>
    <r>
      <rPr>
        <i/>
        <sz val="10"/>
        <color theme="1"/>
        <rFont val="Calibri"/>
        <family val="2"/>
        <charset val="238"/>
        <scheme val="minor"/>
      </rPr>
      <t>Recipients of contaminated blood products</t>
    </r>
  </si>
  <si>
    <r>
      <t xml:space="preserve">Djeca HIV+ majki
</t>
    </r>
    <r>
      <rPr>
        <i/>
        <sz val="10"/>
        <color theme="1"/>
        <rFont val="Calibri"/>
        <family val="2"/>
        <charset val="238"/>
        <scheme val="minor"/>
      </rPr>
      <t>Children of HIV+ mothers</t>
    </r>
  </si>
  <si>
    <r>
      <t xml:space="preserve">NEPOZNATO/NEUTVRĐENO
</t>
    </r>
    <r>
      <rPr>
        <i/>
        <sz val="10"/>
        <color theme="1"/>
        <rFont val="Calibri"/>
        <family val="2"/>
        <charset val="238"/>
        <scheme val="minor"/>
      </rPr>
      <t>Unknown</t>
    </r>
  </si>
  <si>
    <r>
      <rPr>
        <b/>
        <sz val="10"/>
        <color theme="1"/>
        <rFont val="Calibri"/>
        <family val="2"/>
        <charset val="238"/>
        <scheme val="minor"/>
      </rPr>
      <t>Vjerojatni put prijenosa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Probable route of transmission</t>
    </r>
  </si>
  <si>
    <r>
      <rPr>
        <b/>
        <sz val="10"/>
        <color theme="1"/>
        <rFont val="Calibri"/>
        <family val="2"/>
        <charset val="238"/>
        <scheme val="minor"/>
      </rPr>
      <t>MSM / homo- ili biseksualni muškarac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MSM / homo- or bisexual man</t>
    </r>
  </si>
  <si>
    <r>
      <t xml:space="preserve">Ukupan broj
</t>
    </r>
    <r>
      <rPr>
        <i/>
        <sz val="10"/>
        <color theme="1"/>
        <rFont val="Calibri"/>
        <family val="2"/>
        <charset val="238"/>
        <scheme val="minor"/>
      </rPr>
      <t>Grand total</t>
    </r>
  </si>
  <si>
    <r>
      <t xml:space="preserve">umrli od AIDS-a
</t>
    </r>
    <r>
      <rPr>
        <i/>
        <sz val="10"/>
        <color theme="1"/>
        <rFont val="Calibri"/>
        <family val="2"/>
        <charset val="238"/>
        <scheme val="minor"/>
      </rPr>
      <t>AIDS deaths</t>
    </r>
  </si>
  <si>
    <t>2024.</t>
  </si>
  <si>
    <r>
      <t xml:space="preserve">Broj zaraženih HIV-om, oboljelih od AIDS-a i umrlih od AIDS-a u Hrvatskoj od 1985. do 2024. godine </t>
    </r>
    <r>
      <rPr>
        <i/>
        <sz val="10"/>
        <color theme="1"/>
        <rFont val="Calibri"/>
        <family val="2"/>
        <charset val="238"/>
        <scheme val="minor"/>
      </rPr>
      <t>- Number of HIV infections, AIDS cases and deaths, Croatia 1985 - 2024</t>
    </r>
  </si>
  <si>
    <r>
      <t>Oboljeli od HIV/AIDS-a u Hrvatskoj po spolu od 1985 do 2024. godine</t>
    </r>
    <r>
      <rPr>
        <b/>
        <i/>
        <sz val="9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>– HIV/AIDS cases by sex, Croatia 1985 - 2024</t>
    </r>
  </si>
  <si>
    <r>
      <t>Oboljeli od HIV/AIDS-a u Hrvatskoj po spolu u 2024. godini</t>
    </r>
    <r>
      <rPr>
        <b/>
        <i/>
        <sz val="9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>– HIV/AIDS cases by sex, Croatia in 2024</t>
    </r>
  </si>
  <si>
    <r>
      <t xml:space="preserve">Testiranja na anti-HIV-protutijela u Hrvatskoj 2024. godine* </t>
    </r>
    <r>
      <rPr>
        <i/>
        <sz val="10"/>
        <rFont val="Calibri"/>
        <family val="2"/>
        <charset val="238"/>
        <scheme val="minor"/>
      </rPr>
      <t>- Number of HIV tests performed, Croatia, 2024</t>
    </r>
  </si>
  <si>
    <r>
      <t>Kumulativan broj zaraženih HIV-om prema vjerojatnom putu prijenosa infekcije u Hrvatskoj od 1985. do 2024. godine</t>
    </r>
    <r>
      <rPr>
        <sz val="10"/>
        <color theme="1"/>
        <rFont val="Calibri"/>
        <family val="2"/>
        <charset val="238"/>
        <scheme val="minor"/>
      </rPr>
      <t xml:space="preserve"> – </t>
    </r>
    <r>
      <rPr>
        <i/>
        <sz val="10"/>
        <color theme="1"/>
        <rFont val="Calibri"/>
        <family val="2"/>
        <charset val="238"/>
        <scheme val="minor"/>
      </rPr>
      <t>Cumulative number of HIV infections by probable route of transmission, Croatia 1985 - 2024</t>
    </r>
  </si>
  <si>
    <r>
      <t xml:space="preserve">Distribucija zaraženih HIV-om u 2024. godini prema vjerojatnom putu prijenosa zaraze - </t>
    </r>
    <r>
      <rPr>
        <i/>
        <sz val="10"/>
        <color theme="1"/>
        <rFont val="Calibri"/>
        <family val="2"/>
        <charset val="238"/>
        <scheme val="minor"/>
      </rPr>
      <t>HIV infections in 2024 by probable route of transmission</t>
    </r>
  </si>
  <si>
    <t>Prijenos s majke na dijete</t>
  </si>
  <si>
    <t>(46 % laboratorija je dostavilo podatke)</t>
  </si>
  <si>
    <t>(46 % laboratories submitted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</si>
</sst>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13" fillId="0" borderId="0" xfId="3" applyFont="1" applyFill="1" applyBorder="1" applyAlignment="1">
      <alignment horizontal="left" vertical="center"/>
    </xf>
    <xf numFmtId="0" fontId="7" fillId="0" borderId="0" xfId="0" applyFont="1"/>
    <xf numFmtId="3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9" fillId="0" borderId="0" xfId="3" applyFont="1" applyFill="1" applyBorder="1" applyAlignment="1"/>
    <xf numFmtId="0" fontId="10" fillId="0" borderId="0" xfId="0" applyFont="1" applyAlignment="1">
      <alignment horizontal="justify"/>
    </xf>
    <xf numFmtId="3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0" borderId="0" xfId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/>
    <xf numFmtId="0" fontId="1" fillId="0" borderId="1" xfId="0" applyFont="1" applyBorder="1" applyAlignment="1">
      <alignment horizontal="left" indent="13"/>
    </xf>
    <xf numFmtId="0" fontId="1" fillId="0" borderId="1" xfId="0" applyFont="1" applyBorder="1"/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9" fontId="1" fillId="0" borderId="0" xfId="2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9" fontId="10" fillId="0" borderId="0" xfId="2" applyFont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164" fontId="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9" fontId="1" fillId="0" borderId="0" xfId="2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1" fontId="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/>
    <xf numFmtId="164" fontId="1" fillId="0" borderId="0" xfId="0" applyNumberFormat="1" applyFont="1" applyAlignment="1">
      <alignment vertical="center"/>
    </xf>
    <xf numFmtId="0" fontId="14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4" fillId="0" borderId="0" xfId="1" applyFont="1"/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</cellXfs>
  <cellStyles count="4">
    <cellStyle name="Neutral" xfId="3" builtinId="28"/>
    <cellStyle name="Normal" xfId="0" builtinId="0"/>
    <cellStyle name="Normal 2" xfId="1" xr:uid="{00000000-0005-0000-0000-000002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workbookViewId="0"/>
  </sheetViews>
  <sheetFormatPr defaultRowHeight="12.75" x14ac:dyDescent="0.25"/>
  <cols>
    <col min="1" max="4" width="20.7109375" style="10" customWidth="1"/>
    <col min="5" max="16384" width="9.140625" style="10"/>
  </cols>
  <sheetData>
    <row r="1" spans="1:4" x14ac:dyDescent="0.25">
      <c r="A1" s="18" t="s">
        <v>59</v>
      </c>
      <c r="B1" s="14" t="s">
        <v>99</v>
      </c>
    </row>
    <row r="3" spans="1:4" s="13" customFormat="1" ht="25.5" customHeight="1" x14ac:dyDescent="0.25">
      <c r="A3" s="12" t="s">
        <v>55</v>
      </c>
      <c r="B3" s="12" t="s">
        <v>60</v>
      </c>
      <c r="C3" s="12" t="s">
        <v>61</v>
      </c>
      <c r="D3" s="15" t="s">
        <v>97</v>
      </c>
    </row>
    <row r="4" spans="1:4" x14ac:dyDescent="0.25">
      <c r="A4" s="16" t="s">
        <v>0</v>
      </c>
      <c r="B4" s="25">
        <v>11</v>
      </c>
      <c r="C4" s="25"/>
      <c r="D4" s="25"/>
    </row>
    <row r="5" spans="1:4" x14ac:dyDescent="0.25">
      <c r="A5" s="16" t="s">
        <v>1</v>
      </c>
      <c r="B5" s="25">
        <v>7</v>
      </c>
      <c r="C5" s="25">
        <v>2</v>
      </c>
      <c r="D5" s="25">
        <v>1</v>
      </c>
    </row>
    <row r="6" spans="1:4" x14ac:dyDescent="0.25">
      <c r="A6" s="16" t="s">
        <v>2</v>
      </c>
      <c r="B6" s="25">
        <v>26</v>
      </c>
      <c r="C6" s="25">
        <v>8</v>
      </c>
      <c r="D6" s="25">
        <v>3</v>
      </c>
    </row>
    <row r="7" spans="1:4" x14ac:dyDescent="0.25">
      <c r="A7" s="16" t="s">
        <v>3</v>
      </c>
      <c r="B7" s="25">
        <v>14</v>
      </c>
      <c r="C7" s="25">
        <v>9</v>
      </c>
      <c r="D7" s="25">
        <v>5</v>
      </c>
    </row>
    <row r="8" spans="1:4" x14ac:dyDescent="0.25">
      <c r="A8" s="16" t="s">
        <v>4</v>
      </c>
      <c r="B8" s="25">
        <v>5</v>
      </c>
      <c r="C8" s="25">
        <v>3</v>
      </c>
      <c r="D8" s="25">
        <v>7</v>
      </c>
    </row>
    <row r="9" spans="1:4" x14ac:dyDescent="0.25">
      <c r="A9" s="16" t="s">
        <v>5</v>
      </c>
      <c r="B9" s="25">
        <v>9</v>
      </c>
      <c r="C9" s="25">
        <v>9</v>
      </c>
      <c r="D9" s="25">
        <v>4</v>
      </c>
    </row>
    <row r="10" spans="1:4" x14ac:dyDescent="0.25">
      <c r="A10" s="16" t="s">
        <v>6</v>
      </c>
      <c r="B10" s="25">
        <v>17</v>
      </c>
      <c r="C10" s="25">
        <v>11</v>
      </c>
      <c r="D10" s="25">
        <v>6</v>
      </c>
    </row>
    <row r="11" spans="1:4" x14ac:dyDescent="0.25">
      <c r="A11" s="16" t="s">
        <v>7</v>
      </c>
      <c r="B11" s="25">
        <v>13</v>
      </c>
      <c r="C11" s="25">
        <v>8</v>
      </c>
      <c r="D11" s="25">
        <v>8</v>
      </c>
    </row>
    <row r="12" spans="1:4" x14ac:dyDescent="0.25">
      <c r="A12" s="16" t="s">
        <v>8</v>
      </c>
      <c r="B12" s="25">
        <v>22</v>
      </c>
      <c r="C12" s="25">
        <v>10</v>
      </c>
      <c r="D12" s="25">
        <v>7</v>
      </c>
    </row>
    <row r="13" spans="1:4" x14ac:dyDescent="0.25">
      <c r="A13" s="16" t="s">
        <v>9</v>
      </c>
      <c r="B13" s="25">
        <v>28</v>
      </c>
      <c r="C13" s="25">
        <v>17</v>
      </c>
      <c r="D13" s="25">
        <v>8</v>
      </c>
    </row>
    <row r="14" spans="1:4" x14ac:dyDescent="0.25">
      <c r="A14" s="16" t="s">
        <v>10</v>
      </c>
      <c r="B14" s="25">
        <v>20</v>
      </c>
      <c r="C14" s="25">
        <v>15</v>
      </c>
      <c r="D14" s="25">
        <v>8</v>
      </c>
    </row>
    <row r="15" spans="1:4" x14ac:dyDescent="0.25">
      <c r="A15" s="16" t="s">
        <v>11</v>
      </c>
      <c r="B15" s="25">
        <v>27</v>
      </c>
      <c r="C15" s="25">
        <v>18</v>
      </c>
      <c r="D15" s="25">
        <v>12</v>
      </c>
    </row>
    <row r="16" spans="1:4" x14ac:dyDescent="0.25">
      <c r="A16" s="16" t="s">
        <v>12</v>
      </c>
      <c r="B16" s="25">
        <v>30</v>
      </c>
      <c r="C16" s="25">
        <v>17</v>
      </c>
      <c r="D16" s="25">
        <v>13</v>
      </c>
    </row>
    <row r="17" spans="1:4" x14ac:dyDescent="0.25">
      <c r="A17" s="16" t="s">
        <v>13</v>
      </c>
      <c r="B17" s="25">
        <v>37</v>
      </c>
      <c r="C17" s="25">
        <v>13</v>
      </c>
      <c r="D17" s="25">
        <v>10</v>
      </c>
    </row>
    <row r="18" spans="1:4" x14ac:dyDescent="0.25">
      <c r="A18" s="16" t="s">
        <v>14</v>
      </c>
      <c r="B18" s="25">
        <v>32</v>
      </c>
      <c r="C18" s="25">
        <v>17</v>
      </c>
      <c r="D18" s="25">
        <v>3</v>
      </c>
    </row>
    <row r="19" spans="1:4" x14ac:dyDescent="0.25">
      <c r="A19" s="16" t="s">
        <v>15</v>
      </c>
      <c r="B19" s="25">
        <v>37</v>
      </c>
      <c r="C19" s="25">
        <v>19</v>
      </c>
      <c r="D19" s="25">
        <v>9</v>
      </c>
    </row>
    <row r="20" spans="1:4" x14ac:dyDescent="0.25">
      <c r="A20" s="16" t="s">
        <v>16</v>
      </c>
      <c r="B20" s="25">
        <v>27</v>
      </c>
      <c r="C20" s="25">
        <v>8</v>
      </c>
      <c r="D20" s="25">
        <v>4</v>
      </c>
    </row>
    <row r="21" spans="1:4" x14ac:dyDescent="0.25">
      <c r="A21" s="16" t="s">
        <v>17</v>
      </c>
      <c r="B21" s="25">
        <v>44</v>
      </c>
      <c r="C21" s="25">
        <v>19</v>
      </c>
      <c r="D21" s="25">
        <v>5</v>
      </c>
    </row>
    <row r="22" spans="1:4" x14ac:dyDescent="0.25">
      <c r="A22" s="16" t="s">
        <v>18</v>
      </c>
      <c r="B22" s="25">
        <v>48</v>
      </c>
      <c r="C22" s="25">
        <v>11</v>
      </c>
      <c r="D22" s="25">
        <v>6</v>
      </c>
    </row>
    <row r="23" spans="1:4" x14ac:dyDescent="0.25">
      <c r="A23" s="16" t="s">
        <v>19</v>
      </c>
      <c r="B23" s="25">
        <v>54</v>
      </c>
      <c r="C23" s="25">
        <v>13</v>
      </c>
      <c r="D23" s="25">
        <v>3</v>
      </c>
    </row>
    <row r="24" spans="1:4" x14ac:dyDescent="0.25">
      <c r="A24" s="16" t="s">
        <v>20</v>
      </c>
      <c r="B24" s="25">
        <v>68</v>
      </c>
      <c r="C24" s="25">
        <v>22</v>
      </c>
      <c r="D24" s="25">
        <v>3</v>
      </c>
    </row>
    <row r="25" spans="1:4" x14ac:dyDescent="0.25">
      <c r="A25" s="16" t="s">
        <v>21</v>
      </c>
      <c r="B25" s="25">
        <v>57</v>
      </c>
      <c r="C25" s="25">
        <v>21</v>
      </c>
      <c r="D25" s="25">
        <v>6</v>
      </c>
    </row>
    <row r="26" spans="1:4" x14ac:dyDescent="0.25">
      <c r="A26" s="16" t="s">
        <v>22</v>
      </c>
      <c r="B26" s="25">
        <v>48</v>
      </c>
      <c r="C26" s="25">
        <v>11</v>
      </c>
      <c r="D26" s="25">
        <v>2</v>
      </c>
    </row>
    <row r="27" spans="1:4" x14ac:dyDescent="0.25">
      <c r="A27" s="16" t="s">
        <v>23</v>
      </c>
      <c r="B27" s="25">
        <v>73</v>
      </c>
      <c r="C27" s="25">
        <v>26</v>
      </c>
      <c r="D27" s="25">
        <v>7</v>
      </c>
    </row>
    <row r="28" spans="1:4" x14ac:dyDescent="0.25">
      <c r="A28" s="16" t="s">
        <v>24</v>
      </c>
      <c r="B28" s="25">
        <v>56</v>
      </c>
      <c r="C28" s="25">
        <v>22</v>
      </c>
      <c r="D28" s="25">
        <v>7</v>
      </c>
    </row>
    <row r="29" spans="1:4" x14ac:dyDescent="0.25">
      <c r="A29" s="16" t="s">
        <v>25</v>
      </c>
      <c r="B29" s="25">
        <v>70</v>
      </c>
      <c r="C29" s="25">
        <v>21</v>
      </c>
      <c r="D29" s="25">
        <v>10</v>
      </c>
    </row>
    <row r="30" spans="1:4" x14ac:dyDescent="0.25">
      <c r="A30" s="16" t="s">
        <v>26</v>
      </c>
      <c r="B30" s="25">
        <v>77</v>
      </c>
      <c r="C30" s="25">
        <v>25</v>
      </c>
      <c r="D30" s="25">
        <v>6</v>
      </c>
    </row>
    <row r="31" spans="1:4" x14ac:dyDescent="0.25">
      <c r="A31" s="16" t="s">
        <v>27</v>
      </c>
      <c r="B31" s="25">
        <v>75</v>
      </c>
      <c r="C31" s="25">
        <v>27</v>
      </c>
      <c r="D31" s="25">
        <v>9</v>
      </c>
    </row>
    <row r="32" spans="1:4" x14ac:dyDescent="0.25">
      <c r="A32" s="16" t="s">
        <v>28</v>
      </c>
      <c r="B32" s="25">
        <v>87</v>
      </c>
      <c r="C32" s="25">
        <v>18</v>
      </c>
      <c r="D32" s="25">
        <v>8</v>
      </c>
    </row>
    <row r="33" spans="1:5" x14ac:dyDescent="0.25">
      <c r="A33" s="16" t="s">
        <v>29</v>
      </c>
      <c r="B33" s="25">
        <v>93</v>
      </c>
      <c r="C33" s="25">
        <v>24</v>
      </c>
      <c r="D33" s="25">
        <v>5</v>
      </c>
    </row>
    <row r="34" spans="1:5" x14ac:dyDescent="0.25">
      <c r="A34" s="16" t="s">
        <v>30</v>
      </c>
      <c r="B34" s="25">
        <v>117</v>
      </c>
      <c r="C34" s="25">
        <v>21</v>
      </c>
      <c r="D34" s="25">
        <v>17</v>
      </c>
    </row>
    <row r="35" spans="1:5" x14ac:dyDescent="0.25">
      <c r="A35" s="16" t="s">
        <v>31</v>
      </c>
      <c r="B35" s="25">
        <v>110</v>
      </c>
      <c r="C35" s="25">
        <v>22</v>
      </c>
      <c r="D35" s="25">
        <v>4</v>
      </c>
    </row>
    <row r="36" spans="1:5" x14ac:dyDescent="0.25">
      <c r="A36" s="16" t="s">
        <v>44</v>
      </c>
      <c r="B36" s="25">
        <v>106</v>
      </c>
      <c r="C36" s="25">
        <v>23</v>
      </c>
      <c r="D36" s="25">
        <v>6</v>
      </c>
    </row>
    <row r="37" spans="1:5" x14ac:dyDescent="0.25">
      <c r="A37" s="16" t="s">
        <v>46</v>
      </c>
      <c r="B37" s="25">
        <v>105</v>
      </c>
      <c r="C37" s="25">
        <v>30</v>
      </c>
      <c r="D37" s="25">
        <v>6</v>
      </c>
    </row>
    <row r="38" spans="1:5" x14ac:dyDescent="0.25">
      <c r="A38" s="16" t="s">
        <v>49</v>
      </c>
      <c r="B38" s="25">
        <v>104</v>
      </c>
      <c r="C38" s="25">
        <v>19</v>
      </c>
      <c r="D38" s="25">
        <v>13</v>
      </c>
    </row>
    <row r="39" spans="1:5" x14ac:dyDescent="0.25">
      <c r="A39" s="16" t="s">
        <v>50</v>
      </c>
      <c r="B39" s="25">
        <v>75</v>
      </c>
      <c r="C39" s="25">
        <v>12</v>
      </c>
      <c r="D39" s="25">
        <v>8</v>
      </c>
    </row>
    <row r="40" spans="1:5" x14ac:dyDescent="0.25">
      <c r="A40" s="16" t="s">
        <v>51</v>
      </c>
      <c r="B40" s="25">
        <v>79</v>
      </c>
      <c r="C40" s="25">
        <v>26</v>
      </c>
      <c r="D40" s="25">
        <v>11</v>
      </c>
    </row>
    <row r="41" spans="1:5" x14ac:dyDescent="0.25">
      <c r="A41" s="16" t="s">
        <v>52</v>
      </c>
      <c r="B41" s="25">
        <v>113</v>
      </c>
      <c r="C41" s="25">
        <v>20</v>
      </c>
      <c r="D41" s="25">
        <v>6</v>
      </c>
    </row>
    <row r="42" spans="1:5" x14ac:dyDescent="0.25">
      <c r="A42" s="16" t="s">
        <v>53</v>
      </c>
      <c r="B42" s="25">
        <v>96</v>
      </c>
      <c r="C42" s="25">
        <v>18</v>
      </c>
      <c r="D42" s="25">
        <v>14</v>
      </c>
    </row>
    <row r="43" spans="1:5" x14ac:dyDescent="0.25">
      <c r="A43" s="16" t="s">
        <v>98</v>
      </c>
      <c r="B43" s="25">
        <v>92</v>
      </c>
      <c r="C43" s="25">
        <v>17</v>
      </c>
      <c r="D43" s="25">
        <v>5</v>
      </c>
    </row>
    <row r="44" spans="1:5" x14ac:dyDescent="0.25">
      <c r="A44" s="17" t="s">
        <v>62</v>
      </c>
      <c r="B44" s="11">
        <f>SUM(B4:B43)</f>
        <v>2209</v>
      </c>
      <c r="C44" s="11">
        <f>SUM(C4:C43)</f>
        <v>652</v>
      </c>
      <c r="D44" s="11">
        <f>SUM(D4:D43)</f>
        <v>275</v>
      </c>
      <c r="E44" s="12"/>
    </row>
    <row r="46" spans="1:5" x14ac:dyDescent="0.25">
      <c r="A46" s="16" t="s">
        <v>56</v>
      </c>
    </row>
    <row r="47" spans="1:5" x14ac:dyDescent="0.25">
      <c r="A47" s="16" t="s">
        <v>57</v>
      </c>
    </row>
    <row r="48" spans="1:5" x14ac:dyDescent="0.25">
      <c r="A48" s="16" t="s">
        <v>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workbookViewId="0"/>
  </sheetViews>
  <sheetFormatPr defaultRowHeight="15" x14ac:dyDescent="0.25"/>
  <cols>
    <col min="1" max="1" width="20.7109375" style="1" customWidth="1"/>
    <col min="2" max="6" width="20.7109375" style="4" customWidth="1"/>
    <col min="7" max="16384" width="9.140625" style="4"/>
  </cols>
  <sheetData>
    <row r="1" spans="1:7" x14ac:dyDescent="0.25">
      <c r="A1" s="23" t="s">
        <v>32</v>
      </c>
      <c r="B1" s="5" t="s">
        <v>100</v>
      </c>
      <c r="C1" s="19"/>
    </row>
    <row r="2" spans="1:7" x14ac:dyDescent="0.25">
      <c r="A2" s="24"/>
      <c r="B2" s="3"/>
      <c r="C2" s="3"/>
      <c r="D2" s="3"/>
      <c r="E2" s="3"/>
    </row>
    <row r="3" spans="1:7" ht="38.25" x14ac:dyDescent="0.25">
      <c r="B3" s="12" t="s">
        <v>68</v>
      </c>
      <c r="C3" s="12" t="s">
        <v>63</v>
      </c>
      <c r="D3" s="9" t="s">
        <v>33</v>
      </c>
      <c r="E3" s="12" t="s">
        <v>64</v>
      </c>
      <c r="F3" s="9" t="s">
        <v>33</v>
      </c>
      <c r="G3" s="7"/>
    </row>
    <row r="4" spans="1:7" x14ac:dyDescent="0.25">
      <c r="B4" s="2" t="s">
        <v>65</v>
      </c>
      <c r="C4" s="25">
        <v>1949</v>
      </c>
      <c r="D4" s="26">
        <v>88.23</v>
      </c>
      <c r="E4" s="10">
        <v>583</v>
      </c>
      <c r="F4" s="26">
        <v>89.42</v>
      </c>
      <c r="G4" s="21"/>
    </row>
    <row r="5" spans="1:7" x14ac:dyDescent="0.25">
      <c r="B5" s="2" t="s">
        <v>66</v>
      </c>
      <c r="C5" s="10">
        <v>260</v>
      </c>
      <c r="D5" s="26">
        <v>11.77</v>
      </c>
      <c r="E5" s="10">
        <v>69</v>
      </c>
      <c r="F5" s="26">
        <v>10.58</v>
      </c>
      <c r="G5" s="21"/>
    </row>
    <row r="6" spans="1:7" x14ac:dyDescent="0.25">
      <c r="B6" s="17" t="s">
        <v>67</v>
      </c>
      <c r="C6" s="11">
        <v>2209</v>
      </c>
      <c r="D6" s="27">
        <v>100</v>
      </c>
      <c r="E6" s="9">
        <v>652</v>
      </c>
      <c r="F6" s="27">
        <v>100</v>
      </c>
      <c r="G6" s="22"/>
    </row>
    <row r="10" spans="1:7" x14ac:dyDescent="0.25">
      <c r="A10" s="23" t="s">
        <v>54</v>
      </c>
      <c r="B10" s="5" t="s">
        <v>101</v>
      </c>
      <c r="C10" s="19"/>
    </row>
    <row r="11" spans="1:7" x14ac:dyDescent="0.25">
      <c r="A11" s="24"/>
      <c r="B11" s="3"/>
      <c r="C11" s="3"/>
      <c r="D11" s="3"/>
      <c r="E11" s="3"/>
    </row>
    <row r="12" spans="1:7" ht="38.25" x14ac:dyDescent="0.25">
      <c r="B12" s="12" t="s">
        <v>68</v>
      </c>
      <c r="C12" s="12" t="s">
        <v>63</v>
      </c>
      <c r="D12" s="9" t="s">
        <v>33</v>
      </c>
      <c r="E12" s="12" t="s">
        <v>64</v>
      </c>
      <c r="F12" s="9" t="s">
        <v>33</v>
      </c>
      <c r="G12" s="7"/>
    </row>
    <row r="13" spans="1:7" x14ac:dyDescent="0.25">
      <c r="B13" s="2" t="s">
        <v>65</v>
      </c>
      <c r="C13" s="20">
        <v>76</v>
      </c>
      <c r="D13" s="21">
        <v>82.61</v>
      </c>
      <c r="E13" s="8">
        <v>16</v>
      </c>
      <c r="F13" s="21">
        <v>94.12</v>
      </c>
    </row>
    <row r="14" spans="1:7" x14ac:dyDescent="0.25">
      <c r="B14" s="2" t="s">
        <v>66</v>
      </c>
      <c r="C14" s="8">
        <v>16</v>
      </c>
      <c r="D14" s="21">
        <v>17.39</v>
      </c>
      <c r="E14" s="8">
        <v>1</v>
      </c>
      <c r="F14" s="21">
        <v>5.88</v>
      </c>
    </row>
    <row r="15" spans="1:7" x14ac:dyDescent="0.25">
      <c r="B15" s="17" t="s">
        <v>67</v>
      </c>
      <c r="C15" s="6">
        <f>SUM(C13:C14)</f>
        <v>92</v>
      </c>
      <c r="D15" s="22">
        <f>SUM(D13:D14)</f>
        <v>100</v>
      </c>
      <c r="E15" s="7">
        <f>SUM(E13:E14)</f>
        <v>17</v>
      </c>
      <c r="F15" s="22">
        <f>SUM(F13:F14)</f>
        <v>100</v>
      </c>
    </row>
  </sheetData>
  <pageMargins left="0.7" right="0.7" top="0.75" bottom="0.75" header="0.3" footer="0.3"/>
  <pageSetup paperSize="327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8"/>
  <sheetViews>
    <sheetView workbookViewId="0"/>
  </sheetViews>
  <sheetFormatPr defaultRowHeight="12.75" x14ac:dyDescent="0.2"/>
  <cols>
    <col min="1" max="1" width="15.7109375" style="1" customWidth="1"/>
    <col min="2" max="2" width="75.7109375" style="1" customWidth="1"/>
    <col min="3" max="5" width="25.7109375" style="1" customWidth="1"/>
    <col min="6" max="9" width="9.140625" style="1"/>
    <col min="10" max="10" width="13" style="1" customWidth="1"/>
    <col min="11" max="16384" width="9.140625" style="1"/>
  </cols>
  <sheetData>
    <row r="1" spans="1:14" x14ac:dyDescent="0.2">
      <c r="A1" s="35" t="s">
        <v>80</v>
      </c>
      <c r="B1" s="36" t="s">
        <v>102</v>
      </c>
    </row>
    <row r="2" spans="1:14" x14ac:dyDescent="0.2">
      <c r="B2" s="58" t="s">
        <v>47</v>
      </c>
      <c r="D2" s="37"/>
      <c r="E2" s="37"/>
    </row>
    <row r="3" spans="1:14" x14ac:dyDescent="0.2">
      <c r="B3" s="59" t="s">
        <v>34</v>
      </c>
      <c r="C3" s="28" t="s">
        <v>106</v>
      </c>
      <c r="D3" s="2"/>
      <c r="L3" s="28"/>
      <c r="M3" s="28"/>
      <c r="N3" s="28"/>
    </row>
    <row r="4" spans="1:14" x14ac:dyDescent="0.2">
      <c r="B4" s="59" t="s">
        <v>69</v>
      </c>
      <c r="C4" s="60" t="s">
        <v>107</v>
      </c>
      <c r="D4" s="2"/>
      <c r="L4" s="28"/>
      <c r="M4" s="28"/>
      <c r="N4" s="28"/>
    </row>
    <row r="5" spans="1:14" x14ac:dyDescent="0.2">
      <c r="B5" s="38"/>
      <c r="C5" s="39"/>
      <c r="D5" s="39"/>
      <c r="E5" s="39"/>
    </row>
    <row r="6" spans="1:14" x14ac:dyDescent="0.2">
      <c r="B6" s="32" t="s">
        <v>35</v>
      </c>
      <c r="C6" s="12" t="s">
        <v>70</v>
      </c>
      <c r="D6" s="12" t="s">
        <v>36</v>
      </c>
      <c r="E6" s="61" t="s">
        <v>33</v>
      </c>
    </row>
    <row r="7" spans="1:14" x14ac:dyDescent="0.2">
      <c r="B7" s="33" t="s">
        <v>37</v>
      </c>
      <c r="C7" s="34" t="s">
        <v>38</v>
      </c>
      <c r="D7" s="34" t="s">
        <v>39</v>
      </c>
      <c r="E7" s="62"/>
    </row>
    <row r="8" spans="1:14" ht="25.5" x14ac:dyDescent="0.2">
      <c r="B8" s="30" t="s">
        <v>71</v>
      </c>
      <c r="C8" s="63">
        <v>0</v>
      </c>
      <c r="D8" s="63">
        <v>0</v>
      </c>
      <c r="E8" s="64">
        <v>0</v>
      </c>
    </row>
    <row r="9" spans="1:14" ht="25.5" x14ac:dyDescent="0.2">
      <c r="B9" s="30" t="s">
        <v>72</v>
      </c>
      <c r="C9" s="63">
        <v>0</v>
      </c>
      <c r="D9" s="63">
        <v>0</v>
      </c>
      <c r="E9" s="64">
        <v>0</v>
      </c>
    </row>
    <row r="10" spans="1:14" ht="25.5" x14ac:dyDescent="0.2">
      <c r="B10" s="30" t="s">
        <v>73</v>
      </c>
      <c r="C10" s="63">
        <v>3023</v>
      </c>
      <c r="D10" s="63">
        <v>15</v>
      </c>
      <c r="E10" s="64">
        <v>0.5</v>
      </c>
    </row>
    <row r="11" spans="1:14" ht="25.5" x14ac:dyDescent="0.2">
      <c r="B11" s="30" t="s">
        <v>74</v>
      </c>
      <c r="C11" s="63">
        <v>201895</v>
      </c>
      <c r="D11" s="63">
        <v>6</v>
      </c>
      <c r="E11" s="64">
        <v>0</v>
      </c>
    </row>
    <row r="12" spans="1:14" ht="25.5" x14ac:dyDescent="0.2">
      <c r="B12" s="30" t="s">
        <v>75</v>
      </c>
      <c r="C12" s="63">
        <v>2655</v>
      </c>
      <c r="D12" s="63">
        <v>0</v>
      </c>
      <c r="E12" s="64">
        <v>0</v>
      </c>
    </row>
    <row r="13" spans="1:14" ht="25.5" x14ac:dyDescent="0.2">
      <c r="B13" s="30" t="s">
        <v>76</v>
      </c>
      <c r="C13" s="63">
        <v>102</v>
      </c>
      <c r="D13" s="63">
        <v>0</v>
      </c>
      <c r="E13" s="64">
        <v>0</v>
      </c>
    </row>
    <row r="14" spans="1:14" ht="25.5" x14ac:dyDescent="0.2">
      <c r="B14" s="30" t="s">
        <v>77</v>
      </c>
      <c r="C14" s="63">
        <v>1037</v>
      </c>
      <c r="D14" s="63">
        <v>21</v>
      </c>
      <c r="E14" s="64">
        <v>2.0299999999999998</v>
      </c>
    </row>
    <row r="15" spans="1:14" ht="25.5" x14ac:dyDescent="0.2">
      <c r="B15" s="30" t="s">
        <v>78</v>
      </c>
      <c r="C15" s="63">
        <v>25471</v>
      </c>
      <c r="D15" s="63">
        <v>106</v>
      </c>
      <c r="E15" s="64">
        <v>0.42</v>
      </c>
    </row>
    <row r="16" spans="1:14" ht="25.5" x14ac:dyDescent="0.2">
      <c r="A16" s="39"/>
      <c r="B16" s="31" t="s">
        <v>79</v>
      </c>
      <c r="C16" s="65">
        <v>234183</v>
      </c>
      <c r="D16" s="65">
        <v>148</v>
      </c>
      <c r="E16" s="66">
        <v>0.06</v>
      </c>
    </row>
    <row r="17" spans="2:8" x14ac:dyDescent="0.2">
      <c r="B17" s="2" t="s">
        <v>81</v>
      </c>
      <c r="C17" s="2"/>
      <c r="D17" s="2"/>
      <c r="E17" s="2"/>
      <c r="F17" s="2"/>
      <c r="G17" s="2"/>
      <c r="H17" s="2"/>
    </row>
    <row r="18" spans="2:8" x14ac:dyDescent="0.2">
      <c r="B18" s="2"/>
      <c r="C18" s="2"/>
      <c r="D18" s="2"/>
      <c r="E18" s="2"/>
      <c r="F18" s="2"/>
      <c r="G18" s="2"/>
      <c r="H18" s="2"/>
    </row>
    <row r="19" spans="2:8" x14ac:dyDescent="0.2">
      <c r="B19" s="2"/>
      <c r="C19" s="2"/>
      <c r="D19" s="2"/>
      <c r="E19" s="2"/>
      <c r="F19" s="2"/>
      <c r="G19" s="2"/>
      <c r="H19" s="2"/>
    </row>
    <row r="20" spans="2:8" x14ac:dyDescent="0.2">
      <c r="B20" s="2"/>
      <c r="C20" s="2"/>
      <c r="D20" s="2"/>
      <c r="E20" s="2"/>
      <c r="F20" s="2"/>
      <c r="G20" s="2"/>
      <c r="H20" s="2"/>
    </row>
    <row r="21" spans="2:8" x14ac:dyDescent="0.2">
      <c r="B21" s="2"/>
      <c r="C21" s="2"/>
      <c r="D21" s="2"/>
      <c r="E21" s="2"/>
      <c r="F21" s="2"/>
      <c r="G21" s="2"/>
      <c r="H21" s="2"/>
    </row>
    <row r="39" spans="2:8" x14ac:dyDescent="0.2">
      <c r="B39" s="2"/>
      <c r="C39" s="2"/>
      <c r="D39" s="2"/>
      <c r="E39" s="2"/>
      <c r="F39" s="2"/>
      <c r="G39" s="2"/>
      <c r="H39" s="2"/>
    </row>
    <row r="43" spans="2:8" x14ac:dyDescent="0.2">
      <c r="C43" s="56"/>
    </row>
    <row r="48" spans="2:8" x14ac:dyDescent="0.2">
      <c r="C48" s="56"/>
    </row>
  </sheetData>
  <mergeCells count="1">
    <mergeCell ref="E6:E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9"/>
  <sheetViews>
    <sheetView workbookViewId="0"/>
  </sheetViews>
  <sheetFormatPr defaultRowHeight="12.75" x14ac:dyDescent="0.25"/>
  <cols>
    <col min="1" max="1" width="18.85546875" style="2" customWidth="1"/>
    <col min="2" max="2" width="8.7109375" style="2" customWidth="1"/>
    <col min="3" max="3" width="55.140625" style="2" customWidth="1"/>
    <col min="4" max="5" width="9.140625" style="2"/>
    <col min="6" max="6" width="11.28515625" style="2" customWidth="1"/>
    <col min="7" max="8" width="9.140625" style="2"/>
    <col min="9" max="9" width="27.85546875" style="2" customWidth="1"/>
    <col min="10" max="10" width="32.28515625" style="2" customWidth="1"/>
    <col min="11" max="11" width="23.140625" style="2" customWidth="1"/>
    <col min="12" max="12" width="9.140625" style="2"/>
    <col min="13" max="13" width="16.5703125" style="2" customWidth="1"/>
    <col min="14" max="16384" width="9.140625" style="2"/>
  </cols>
  <sheetData>
    <row r="1" spans="1:11" x14ac:dyDescent="0.25">
      <c r="A1" s="29" t="s">
        <v>82</v>
      </c>
      <c r="B1" s="29" t="s">
        <v>103</v>
      </c>
    </row>
    <row r="2" spans="1:11" x14ac:dyDescent="0.25">
      <c r="A2" s="29"/>
    </row>
    <row r="3" spans="1:11" ht="25.5" x14ac:dyDescent="0.25">
      <c r="C3" s="13" t="s">
        <v>94</v>
      </c>
      <c r="D3" s="12" t="s">
        <v>88</v>
      </c>
      <c r="E3" s="9" t="s">
        <v>84</v>
      </c>
      <c r="F3" s="9"/>
    </row>
    <row r="4" spans="1:11" ht="25.5" customHeight="1" x14ac:dyDescent="0.25">
      <c r="A4" s="46"/>
      <c r="B4" s="46"/>
      <c r="C4" s="17" t="s">
        <v>45</v>
      </c>
      <c r="D4" s="55">
        <v>1549</v>
      </c>
      <c r="E4" s="47">
        <f>D4/D11*100</f>
        <v>70.122227252150296</v>
      </c>
    </row>
    <row r="5" spans="1:11" ht="25.5" customHeight="1" x14ac:dyDescent="0.25">
      <c r="C5" s="17" t="s">
        <v>48</v>
      </c>
      <c r="D5" s="55">
        <v>422</v>
      </c>
      <c r="E5" s="47">
        <f>D5/D11*100</f>
        <v>19.103666817564509</v>
      </c>
      <c r="I5" s="40"/>
      <c r="J5" s="12"/>
      <c r="K5" s="9"/>
    </row>
    <row r="6" spans="1:11" ht="25.5" x14ac:dyDescent="0.25">
      <c r="C6" s="45" t="s">
        <v>89</v>
      </c>
      <c r="D6" s="55">
        <v>82</v>
      </c>
      <c r="E6" s="47">
        <f>D6/D11*100</f>
        <v>3.7120869171570847</v>
      </c>
      <c r="I6" s="41"/>
      <c r="J6" s="13"/>
      <c r="K6" s="42"/>
    </row>
    <row r="7" spans="1:11" ht="25.5" x14ac:dyDescent="0.25">
      <c r="C7" s="45" t="s">
        <v>90</v>
      </c>
      <c r="D7" s="55">
        <v>14</v>
      </c>
      <c r="E7" s="47">
        <f>D7/D11*100</f>
        <v>0.63377093707559984</v>
      </c>
      <c r="I7" s="41"/>
      <c r="J7" s="13"/>
      <c r="K7" s="42"/>
    </row>
    <row r="8" spans="1:11" ht="25.5" x14ac:dyDescent="0.25">
      <c r="C8" s="45" t="s">
        <v>91</v>
      </c>
      <c r="D8" s="55">
        <v>3</v>
      </c>
      <c r="E8" s="47">
        <f>D8/D11*100</f>
        <v>0.13580805794477141</v>
      </c>
      <c r="I8" s="41"/>
      <c r="J8" s="13"/>
      <c r="K8" s="42"/>
    </row>
    <row r="9" spans="1:11" ht="25.5" x14ac:dyDescent="0.25">
      <c r="C9" s="45" t="s">
        <v>92</v>
      </c>
      <c r="D9" s="55">
        <v>22</v>
      </c>
      <c r="E9" s="47">
        <f>D9/D11*100</f>
        <v>0.99592575826165686</v>
      </c>
      <c r="I9" s="41"/>
      <c r="J9" s="13"/>
      <c r="K9" s="42"/>
    </row>
    <row r="10" spans="1:11" ht="25.5" x14ac:dyDescent="0.25">
      <c r="C10" s="45" t="s">
        <v>93</v>
      </c>
      <c r="D10" s="55">
        <v>117</v>
      </c>
      <c r="E10" s="47">
        <f>D10/D11*100</f>
        <v>5.2965142598460844</v>
      </c>
      <c r="I10" s="41"/>
      <c r="J10" s="13"/>
      <c r="K10" s="42"/>
    </row>
    <row r="11" spans="1:11" ht="25.5" x14ac:dyDescent="0.25">
      <c r="C11" s="45" t="s">
        <v>96</v>
      </c>
      <c r="D11" s="50">
        <f>SUM(D4:D10)</f>
        <v>2209</v>
      </c>
      <c r="E11" s="48">
        <f>SUM(E4:E10)</f>
        <v>100</v>
      </c>
      <c r="I11" s="41"/>
      <c r="J11" s="13"/>
      <c r="K11" s="42"/>
    </row>
    <row r="12" spans="1:11" x14ac:dyDescent="0.25">
      <c r="C12" s="17"/>
      <c r="I12" s="41"/>
      <c r="J12" s="13"/>
      <c r="K12" s="42"/>
    </row>
    <row r="13" spans="1:11" x14ac:dyDescent="0.25">
      <c r="A13" s="46"/>
      <c r="B13" s="53" t="s">
        <v>40</v>
      </c>
      <c r="C13" s="54" t="s">
        <v>41</v>
      </c>
      <c r="J13" s="10"/>
      <c r="K13" s="49"/>
    </row>
    <row r="14" spans="1:11" x14ac:dyDescent="0.25">
      <c r="B14" s="53" t="s">
        <v>42</v>
      </c>
      <c r="C14" s="54" t="s">
        <v>43</v>
      </c>
      <c r="I14" s="40"/>
      <c r="J14" s="29"/>
      <c r="K14" s="29"/>
    </row>
    <row r="15" spans="1:11" x14ac:dyDescent="0.25">
      <c r="C15" s="17"/>
      <c r="E15" s="50"/>
      <c r="F15" s="51"/>
    </row>
    <row r="16" spans="1:11" x14ac:dyDescent="0.25">
      <c r="B16" s="43"/>
      <c r="F16" s="52"/>
    </row>
    <row r="17" spans="1:11" x14ac:dyDescent="0.25">
      <c r="A17" s="29" t="s">
        <v>85</v>
      </c>
      <c r="B17" s="29" t="s">
        <v>104</v>
      </c>
      <c r="C17" s="41"/>
      <c r="D17" s="13"/>
      <c r="E17" s="42"/>
    </row>
    <row r="18" spans="1:11" ht="15" customHeight="1" x14ac:dyDescent="0.25">
      <c r="A18" s="43"/>
      <c r="C18" s="29"/>
      <c r="D18" s="12"/>
      <c r="E18" s="44"/>
    </row>
    <row r="19" spans="1:11" ht="25.5" x14ac:dyDescent="0.25">
      <c r="C19" s="12" t="s">
        <v>83</v>
      </c>
      <c r="D19" s="12" t="s">
        <v>88</v>
      </c>
      <c r="E19" s="9" t="s">
        <v>33</v>
      </c>
      <c r="G19" s="9"/>
    </row>
    <row r="20" spans="1:11" ht="25.5" x14ac:dyDescent="0.25">
      <c r="C20" s="41" t="s">
        <v>86</v>
      </c>
      <c r="D20" s="55">
        <v>19</v>
      </c>
      <c r="E20" s="47">
        <f>D20/D24*100</f>
        <v>20.652173913043477</v>
      </c>
      <c r="G20" s="47"/>
    </row>
    <row r="21" spans="1:11" ht="25.5" x14ac:dyDescent="0.25">
      <c r="C21" s="41" t="s">
        <v>95</v>
      </c>
      <c r="D21" s="55">
        <v>61</v>
      </c>
      <c r="E21" s="47">
        <f>D21/D24*100</f>
        <v>66.304347826086953</v>
      </c>
      <c r="G21" s="47"/>
    </row>
    <row r="22" spans="1:11" x14ac:dyDescent="0.25">
      <c r="C22" s="40" t="s">
        <v>105</v>
      </c>
      <c r="D22" s="55">
        <v>1</v>
      </c>
      <c r="E22" s="47">
        <f>D22/D24*100</f>
        <v>1.0869565217391304</v>
      </c>
      <c r="G22" s="47"/>
    </row>
    <row r="23" spans="1:11" ht="25.5" x14ac:dyDescent="0.25">
      <c r="C23" s="41" t="s">
        <v>87</v>
      </c>
      <c r="D23" s="55">
        <v>11</v>
      </c>
      <c r="E23" s="47">
        <f>D23/D24*100</f>
        <v>11.956521739130435</v>
      </c>
      <c r="G23" s="47"/>
    </row>
    <row r="24" spans="1:11" ht="25.5" x14ac:dyDescent="0.25">
      <c r="C24" s="45" t="s">
        <v>96</v>
      </c>
      <c r="D24" s="50">
        <f>SUM(D20:D23)</f>
        <v>92</v>
      </c>
      <c r="E24" s="47">
        <f>D24/D24*100</f>
        <v>100</v>
      </c>
      <c r="G24" s="48"/>
      <c r="K24" s="26"/>
    </row>
    <row r="25" spans="1:11" x14ac:dyDescent="0.25">
      <c r="C25" s="40"/>
      <c r="D25" s="48"/>
      <c r="E25" s="51"/>
      <c r="F25" s="48"/>
      <c r="G25" s="48"/>
      <c r="K25" s="26"/>
    </row>
    <row r="26" spans="1:11" ht="12.75" customHeight="1" x14ac:dyDescent="0.25">
      <c r="A26" s="57"/>
      <c r="F26" s="57"/>
      <c r="G26" s="26"/>
      <c r="I26" s="26"/>
      <c r="K26" s="26"/>
    </row>
    <row r="27" spans="1:11" x14ac:dyDescent="0.25">
      <c r="A27" s="26"/>
      <c r="C27" s="26"/>
      <c r="E27" s="26"/>
      <c r="G27" s="26"/>
      <c r="I27" s="26"/>
      <c r="K27" s="26"/>
    </row>
    <row r="28" spans="1:11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t1</vt:lpstr>
      <vt:lpstr>t2</vt:lpstr>
      <vt:lpstr>t3</vt:lpstr>
      <vt:lpstr>t4</vt:lpstr>
      <vt:lpstr>'t2'!_Hlk494180860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Hemen</dc:creator>
  <cp:lastModifiedBy>Ivan Cerovečki</cp:lastModifiedBy>
  <dcterms:created xsi:type="dcterms:W3CDTF">2017-10-02T07:49:07Z</dcterms:created>
  <dcterms:modified xsi:type="dcterms:W3CDTF">2025-10-10T08:40:38Z</dcterms:modified>
</cp:coreProperties>
</file>