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drausnik\Desktop\"/>
    </mc:Choice>
  </mc:AlternateContent>
  <xr:revisionPtr revIDLastSave="0" documentId="13_ncr:1_{DAF2E936-D348-43D6-9BBE-7A52781C5CD7}" xr6:coauthVersionLast="47" xr6:coauthVersionMax="47" xr10:uidLastSave="{00000000-0000-0000-0000-000000000000}"/>
  <bookViews>
    <workbookView xWindow="-120" yWindow="-120" windowWidth="29040" windowHeight="15720" tabRatio="506" xr2:uid="{00000000-000D-0000-FFFF-FFFF00000000}"/>
  </bookViews>
  <sheets>
    <sheet name="Korisnici po funk. sposobnosti" sheetId="4" r:id="rId1"/>
    <sheet name="Postupci" sheetId="5" r:id="rId2"/>
    <sheet name="Utvrđene bolesti i stanja" sheetId="7" r:id="rId3"/>
  </sheets>
  <externalReferences>
    <externalReference r:id="rId4"/>
  </externalReferences>
  <definedNames>
    <definedName name="piv">#REF!</definedName>
    <definedName name="pivot1">'[1]vlookup  razbacn'!$A$2:$M$17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7" l="1"/>
  <c r="I8" i="7"/>
  <c r="I9" i="7"/>
  <c r="I10" i="7"/>
  <c r="I11" i="7"/>
  <c r="C6" i="7" l="1"/>
  <c r="D6" i="7"/>
  <c r="E6" i="7"/>
  <c r="F6" i="7"/>
  <c r="G6" i="7"/>
  <c r="H6" i="7"/>
  <c r="B6" i="7"/>
  <c r="I8" i="4"/>
  <c r="I9" i="4"/>
  <c r="I10" i="4"/>
  <c r="I7" i="4"/>
  <c r="C6" i="4"/>
  <c r="D6" i="4"/>
  <c r="E6" i="4"/>
  <c r="F6" i="4"/>
  <c r="G6" i="4"/>
  <c r="H6" i="4"/>
  <c r="B6" i="4"/>
  <c r="I6" i="7" l="1"/>
  <c r="I6" i="4"/>
  <c r="I8" i="5"/>
  <c r="I10" i="5"/>
  <c r="I12" i="5"/>
  <c r="I13" i="5"/>
  <c r="I14" i="5"/>
  <c r="I15" i="5"/>
  <c r="I17" i="5"/>
  <c r="I18" i="5"/>
  <c r="I7" i="5"/>
  <c r="I9" i="5"/>
  <c r="I16" i="5"/>
  <c r="I11" i="5"/>
  <c r="B6" i="5" l="1"/>
  <c r="C6" i="5"/>
  <c r="D6" i="5"/>
  <c r="E6" i="5"/>
  <c r="F6" i="5"/>
  <c r="H6" i="5"/>
  <c r="G6" i="5"/>
  <c r="I6" i="5" l="1"/>
</calcChain>
</file>

<file path=xl/sharedStrings.xml><?xml version="1.0" encoding="utf-8"?>
<sst xmlns="http://schemas.openxmlformats.org/spreadsheetml/2006/main" count="67" uniqueCount="49">
  <si>
    <t>0-6</t>
  </si>
  <si>
    <t>20-44</t>
  </si>
  <si>
    <t>45-64</t>
  </si>
  <si>
    <t>65-74</t>
  </si>
  <si>
    <t>75-84</t>
  </si>
  <si>
    <t>85+</t>
  </si>
  <si>
    <t>7-19</t>
  </si>
  <si>
    <t>Tablica 1.</t>
  </si>
  <si>
    <t>Table 1</t>
  </si>
  <si>
    <t>Table 2</t>
  </si>
  <si>
    <r>
      <t xml:space="preserve">Dob korisnika
</t>
    </r>
    <r>
      <rPr>
        <i/>
        <sz val="10"/>
        <color theme="1"/>
        <rFont val="Calibri"/>
        <family val="2"/>
        <charset val="238"/>
        <scheme val="minor"/>
      </rPr>
      <t>Age of care recipients</t>
    </r>
  </si>
  <si>
    <r>
      <t xml:space="preserve">Ukupno
</t>
    </r>
    <r>
      <rPr>
        <i/>
        <sz val="10"/>
        <color theme="1"/>
        <rFont val="Calibri"/>
        <family val="2"/>
        <charset val="238"/>
        <scheme val="minor"/>
      </rPr>
      <t>Total</t>
    </r>
  </si>
  <si>
    <r>
      <t xml:space="preserve">Ukupan broj postupaka
</t>
    </r>
    <r>
      <rPr>
        <i/>
        <sz val="10"/>
        <color theme="1"/>
        <rFont val="Calibri"/>
        <family val="2"/>
        <charset val="238"/>
        <scheme val="minor"/>
      </rPr>
      <t>Treatments total</t>
    </r>
  </si>
  <si>
    <r>
      <t xml:space="preserve">Kompletna zdravstvena njega nepokretnog ili teško pokretnog bolesnika
</t>
    </r>
    <r>
      <rPr>
        <i/>
        <sz val="10"/>
        <color theme="1"/>
        <rFont val="Calibri"/>
        <family val="2"/>
        <charset val="238"/>
        <scheme val="minor"/>
      </rPr>
      <t>Complete health care of disabled patient</t>
    </r>
    <r>
      <rPr>
        <b/>
        <sz val="10"/>
        <color theme="1"/>
        <rFont val="Calibri"/>
        <family val="2"/>
        <charset val="238"/>
        <scheme val="minor"/>
      </rPr>
      <t xml:space="preserve">   </t>
    </r>
  </si>
  <si>
    <r>
      <t xml:space="preserve">Djelomična zdravstvena njega nepokretnog ili teško pokretnog bolesnika
</t>
    </r>
    <r>
      <rPr>
        <i/>
        <sz val="10"/>
        <color theme="1"/>
        <rFont val="Calibri"/>
        <family val="2"/>
        <charset val="238"/>
        <scheme val="minor"/>
      </rPr>
      <t>Partial health care of disabled patient</t>
    </r>
  </si>
  <si>
    <r>
      <t xml:space="preserve">Skrb za umirućeg bolesnika
</t>
    </r>
    <r>
      <rPr>
        <i/>
        <sz val="10"/>
        <color theme="1"/>
        <rFont val="Calibri"/>
        <family val="2"/>
        <charset val="238"/>
        <scheme val="minor"/>
      </rPr>
      <t>Palliative care</t>
    </r>
  </si>
  <si>
    <r>
      <t xml:space="preserve">Zbrinjavanje kronične rane
</t>
    </r>
    <r>
      <rPr>
        <i/>
        <sz val="10"/>
        <color theme="1"/>
        <rFont val="Calibri"/>
        <family val="2"/>
        <charset val="238"/>
        <scheme val="minor"/>
      </rPr>
      <t>Chronic wound treatment</t>
    </r>
  </si>
  <si>
    <r>
      <t xml:space="preserve">Sprječavanje komplikacija dugotrajnog ležanja
</t>
    </r>
    <r>
      <rPr>
        <i/>
        <sz val="10"/>
        <color theme="1"/>
        <rFont val="Calibri"/>
        <family val="2"/>
        <charset val="238"/>
        <scheme val="minor"/>
      </rPr>
      <t>Prevention of complication of longlasting lying</t>
    </r>
  </si>
  <si>
    <r>
      <t xml:space="preserve">Poduka obitelji
</t>
    </r>
    <r>
      <rPr>
        <i/>
        <sz val="10"/>
        <color theme="1"/>
        <rFont val="Calibri"/>
        <family val="2"/>
        <charset val="238"/>
        <scheme val="minor"/>
      </rPr>
      <t>Family education</t>
    </r>
  </si>
  <si>
    <r>
      <t xml:space="preserve">Primjena parenteralne terapije
</t>
    </r>
    <r>
      <rPr>
        <i/>
        <sz val="10"/>
        <color theme="1"/>
        <rFont val="Calibri"/>
        <family val="2"/>
        <charset val="238"/>
        <scheme val="minor"/>
      </rPr>
      <t>Parenteral therapy</t>
    </r>
  </si>
  <si>
    <r>
      <t xml:space="preserve">Primjena subkutalne i intramuskularne terapije
</t>
    </r>
    <r>
      <rPr>
        <i/>
        <sz val="10"/>
        <color theme="1"/>
        <rFont val="Calibri"/>
        <family val="2"/>
        <charset val="238"/>
        <scheme val="minor"/>
      </rPr>
      <t>Subcutaneous and intramuscular therapy</t>
    </r>
  </si>
  <si>
    <r>
      <t xml:space="preserve">Uzimanje materijala za labaratorijske pretrage
</t>
    </r>
    <r>
      <rPr>
        <i/>
        <sz val="10"/>
        <color theme="1"/>
        <rFont val="Calibri"/>
        <family val="2"/>
        <charset val="238"/>
        <scheme val="minor"/>
      </rPr>
      <t>Taking materials for laboratory tests</t>
    </r>
  </si>
  <si>
    <r>
      <t xml:space="preserve">Mjerenje i registracija vitalnih funkcija, kontrola razine šećera u krvi i urinu
</t>
    </r>
    <r>
      <rPr>
        <i/>
        <sz val="10"/>
        <color theme="1"/>
        <rFont val="Calibri"/>
        <family val="2"/>
        <charset val="238"/>
        <scheme val="minor"/>
      </rPr>
      <t>Measurement and recording vital functions, sugar control from blood and urine</t>
    </r>
  </si>
  <si>
    <r>
      <t xml:space="preserve">Ostali postupci zdravstvene njege
</t>
    </r>
    <r>
      <rPr>
        <i/>
        <sz val="10"/>
        <color theme="1"/>
        <rFont val="Calibri"/>
        <family val="2"/>
        <charset val="238"/>
        <scheme val="minor"/>
      </rPr>
      <t>Other health care procedures</t>
    </r>
  </si>
  <si>
    <r>
      <t xml:space="preserve">Zdravstvena rehabilitacija
</t>
    </r>
    <r>
      <rPr>
        <i/>
        <sz val="10"/>
        <color theme="1"/>
        <rFont val="Calibri"/>
        <family val="2"/>
        <charset val="238"/>
        <scheme val="minor"/>
      </rPr>
      <t>Medical rehabilition</t>
    </r>
  </si>
  <si>
    <t>Tablica 2.</t>
  </si>
  <si>
    <r>
      <t xml:space="preserve">Ukupno
</t>
    </r>
    <r>
      <rPr>
        <i/>
        <sz val="10"/>
        <color rgb="FF000000"/>
        <rFont val="Calibri"/>
        <family val="2"/>
        <charset val="238"/>
        <scheme val="minor"/>
      </rPr>
      <t>Total</t>
    </r>
  </si>
  <si>
    <r>
      <t xml:space="preserve">Ostali
</t>
    </r>
    <r>
      <rPr>
        <i/>
        <sz val="10"/>
        <color rgb="FF000000"/>
        <rFont val="Calibri"/>
        <family val="2"/>
        <charset val="238"/>
        <scheme val="minor"/>
      </rPr>
      <t>Other</t>
    </r>
  </si>
  <si>
    <r>
      <t xml:space="preserve">Teško pokretni
</t>
    </r>
    <r>
      <rPr>
        <i/>
        <sz val="10"/>
        <color rgb="FF000000"/>
        <rFont val="Calibri"/>
        <family val="2"/>
        <charset val="238"/>
        <scheme val="minor"/>
      </rPr>
      <t>Severe impairment of mobility</t>
    </r>
  </si>
  <si>
    <r>
      <t xml:space="preserve">Nepokretni
</t>
    </r>
    <r>
      <rPr>
        <i/>
        <sz val="10"/>
        <color rgb="FF000000"/>
        <rFont val="Calibri"/>
        <family val="2"/>
        <charset val="238"/>
        <scheme val="minor"/>
      </rPr>
      <t>Immobile</t>
    </r>
  </si>
  <si>
    <r>
      <t xml:space="preserve">Umirući
</t>
    </r>
    <r>
      <rPr>
        <i/>
        <sz val="10"/>
        <color rgb="FF000000"/>
        <rFont val="Calibri"/>
        <family val="2"/>
        <charset val="238"/>
        <scheme val="minor"/>
      </rPr>
      <t>Dying</t>
    </r>
  </si>
  <si>
    <r>
      <t xml:space="preserve">Sve skupine bolesti
</t>
    </r>
    <r>
      <rPr>
        <i/>
        <sz val="10"/>
        <color theme="1"/>
        <rFont val="Calibri"/>
        <family val="2"/>
        <charset val="238"/>
        <scheme val="minor"/>
      </rPr>
      <t>All Disease groups</t>
    </r>
  </si>
  <si>
    <r>
      <t xml:space="preserve">Novotvorine </t>
    </r>
    <r>
      <rPr>
        <sz val="10"/>
        <color theme="1"/>
        <rFont val="Calibri"/>
        <family val="2"/>
        <charset val="238"/>
        <scheme val="minor"/>
      </rPr>
      <t xml:space="preserve">(C00-D48)
</t>
    </r>
    <r>
      <rPr>
        <i/>
        <sz val="10"/>
        <color theme="1"/>
        <rFont val="Calibri"/>
        <family val="2"/>
        <charset val="238"/>
        <scheme val="minor"/>
      </rPr>
      <t>Neoplasms</t>
    </r>
  </si>
  <si>
    <r>
      <t>Bolesti živčanog sustava</t>
    </r>
    <r>
      <rPr>
        <sz val="10"/>
        <color theme="1"/>
        <rFont val="Calibri"/>
        <family val="2"/>
        <charset val="238"/>
        <scheme val="minor"/>
      </rPr>
      <t xml:space="preserve"> (G00-G99)
</t>
    </r>
    <r>
      <rPr>
        <i/>
        <sz val="10"/>
        <color theme="1"/>
        <rFont val="Calibri"/>
        <family val="2"/>
        <charset val="238"/>
        <scheme val="minor"/>
      </rPr>
      <t>Diseases of the nervous system</t>
    </r>
  </si>
  <si>
    <r>
      <t>Bolesti cirkulacijskog sustava</t>
    </r>
    <r>
      <rPr>
        <sz val="10"/>
        <color theme="1"/>
        <rFont val="Calibri"/>
        <family val="2"/>
        <charset val="238"/>
        <scheme val="minor"/>
      </rPr>
      <t xml:space="preserve"> (I00-I99)
</t>
    </r>
    <r>
      <rPr>
        <i/>
        <sz val="10"/>
        <color theme="1"/>
        <rFont val="Calibri"/>
        <family val="2"/>
        <charset val="238"/>
        <scheme val="minor"/>
      </rPr>
      <t>Diseases of the circulatory system</t>
    </r>
  </si>
  <si>
    <r>
      <t>Bolesti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kože i potkožnog tkiva </t>
    </r>
    <r>
      <rPr>
        <sz val="10"/>
        <color theme="1"/>
        <rFont val="Calibri"/>
        <family val="2"/>
        <charset val="238"/>
        <scheme val="minor"/>
      </rPr>
      <t xml:space="preserve">(L00-L99)
</t>
    </r>
    <r>
      <rPr>
        <i/>
        <sz val="10"/>
        <color theme="1"/>
        <rFont val="Calibri"/>
        <family val="2"/>
        <charset val="238"/>
        <scheme val="minor"/>
      </rPr>
      <t>Diseases of the skin and subcutaneous tissue</t>
    </r>
  </si>
  <si>
    <r>
      <t>Ozljede i otrovanja</t>
    </r>
    <r>
      <rPr>
        <sz val="10"/>
        <color theme="1"/>
        <rFont val="Calibri"/>
        <family val="2"/>
        <charset val="238"/>
        <scheme val="minor"/>
      </rPr>
      <t xml:space="preserve"> (S00-T98)
</t>
    </r>
    <r>
      <rPr>
        <i/>
        <sz val="10"/>
        <color theme="1"/>
        <rFont val="Calibri"/>
        <family val="2"/>
        <charset val="238"/>
        <scheme val="minor"/>
      </rPr>
      <t>Injury and poisoning</t>
    </r>
  </si>
  <si>
    <t xml:space="preserve">Korisnici zdravstvene njege u kući, po dobnim skupinama korisnika i njihovoj funkcionalnoj sposobnosti u Hrvatskoj u 2024. godini </t>
  </si>
  <si>
    <t>Number of persons receiving home health care by age group and functional ability in Croatia in 2024</t>
  </si>
  <si>
    <t>Broj postupaka provedenih u zdravstvenoj njezi u kući, po dobnim skupinama korisnika u Hrvatskoj u  2024. godini</t>
  </si>
  <si>
    <t>Number of treatments/procedures  from/in Home Care Service, by age group in Croatia in 2024</t>
  </si>
  <si>
    <r>
      <t>Ostalo/</t>
    </r>
    <r>
      <rPr>
        <i/>
        <sz val="10"/>
        <color theme="1"/>
        <rFont val="Calibri"/>
        <family val="2"/>
        <charset val="238"/>
        <scheme val="minor"/>
      </rPr>
      <t>Other</t>
    </r>
  </si>
  <si>
    <t>Broj utvrđenih bolesti i stanja u zdravstvenoj njezi u kući, po skupinama bolesti i dobnim skupinama korisnika u Hrvatskoj u 2024. godini</t>
  </si>
  <si>
    <t>Number of diseases and conditions diagnosed by Home Health Care by disease group and age group in Croatia in 2024</t>
  </si>
  <si>
    <t>Tablica 1 prikazuje podatke pristigle u Hrvatski zavod za javno zdravstvo do 15. rujna 2025. godine.</t>
  </si>
  <si>
    <t>Tablica 2 prikazuje podatke pristigle u Hrvatski zavod za javno zdravstvo do 15. rujna 2025. godine</t>
  </si>
  <si>
    <t>Tablica 3 prikazuje podatke pristigle u Hrvatski zavod za javno zdravstvo do 15. rujna 2025. godine</t>
  </si>
  <si>
    <t>Tablica 3.</t>
  </si>
  <si>
    <t>Table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</si>
</sst>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2"/>
      <color theme="1"/>
      <name val="Calibri"/>
      <family val="2"/>
      <charset val="238"/>
      <scheme val="minor"/>
    </font>
    <font>
      <b/>
      <i/>
      <sz val="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6" fillId="0" borderId="0" xfId="0" applyFont="1" applyAlignment="1">
      <alignment horizontal="left" indent="13"/>
    </xf>
    <xf numFmtId="0" fontId="7" fillId="0" borderId="0" xfId="0" applyFont="1"/>
    <xf numFmtId="0" fontId="9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2\Share2\03_Javno_zdravstvo\03-04_Primarna_zdravstvena_zastita\LJETOPIS\LJETOPIS%202021\KU&#262;NA%20NJEGA\Kucna_njega_rezultati_ankete%20piv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zvješće zdravstvene njege u ku"/>
      <sheetName val="Sheet1"/>
      <sheetName val="tab za pivot 2021"/>
      <sheetName val="vlookup  razbacn"/>
      <sheetName val="vlokup po redu"/>
    </sheetNames>
    <sheetDataSet>
      <sheetData sheetId="0"/>
      <sheetData sheetId="1"/>
      <sheetData sheetId="2"/>
      <sheetData sheetId="3">
        <row r="2">
          <cell r="A2" t="str">
            <v>Bjelovarsko - bilogorska</v>
          </cell>
          <cell r="B2">
            <v>54</v>
          </cell>
          <cell r="C2">
            <v>8</v>
          </cell>
          <cell r="D2">
            <v>24</v>
          </cell>
          <cell r="E2">
            <v>28</v>
          </cell>
          <cell r="F2">
            <v>70</v>
          </cell>
          <cell r="G2">
            <v>7</v>
          </cell>
          <cell r="H2">
            <v>11</v>
          </cell>
        </row>
        <row r="3">
          <cell r="A3" t="str">
            <v>Brodsko - posavska</v>
          </cell>
          <cell r="B3">
            <v>253</v>
          </cell>
          <cell r="C3">
            <v>10</v>
          </cell>
          <cell r="D3">
            <v>67</v>
          </cell>
          <cell r="E3">
            <v>0</v>
          </cell>
          <cell r="F3">
            <v>0</v>
          </cell>
          <cell r="G3">
            <v>0</v>
          </cell>
          <cell r="H3">
            <v>61</v>
          </cell>
        </row>
        <row r="4">
          <cell r="A4" t="str">
            <v>Dubrovačko - neretvanska</v>
          </cell>
          <cell r="B4">
            <v>124</v>
          </cell>
          <cell r="C4">
            <v>10</v>
          </cell>
          <cell r="D4">
            <v>47</v>
          </cell>
          <cell r="E4">
            <v>0</v>
          </cell>
          <cell r="F4">
            <v>151</v>
          </cell>
          <cell r="G4">
            <v>12</v>
          </cell>
          <cell r="H4">
            <v>0</v>
          </cell>
        </row>
        <row r="5">
          <cell r="A5" t="str">
            <v>Grad Zagreb</v>
          </cell>
          <cell r="B5">
            <v>337</v>
          </cell>
          <cell r="C5">
            <v>3</v>
          </cell>
          <cell r="D5">
            <v>29</v>
          </cell>
          <cell r="E5">
            <v>44</v>
          </cell>
          <cell r="F5">
            <v>4</v>
          </cell>
          <cell r="G5">
            <v>1</v>
          </cell>
          <cell r="H5">
            <v>1</v>
          </cell>
        </row>
        <row r="6">
          <cell r="A6" t="str">
            <v>Istarska</v>
          </cell>
          <cell r="B6">
            <v>394</v>
          </cell>
          <cell r="C6">
            <v>1</v>
          </cell>
          <cell r="D6">
            <v>45</v>
          </cell>
          <cell r="E6">
            <v>2</v>
          </cell>
          <cell r="F6">
            <v>877</v>
          </cell>
          <cell r="G6">
            <v>1</v>
          </cell>
          <cell r="H6">
            <v>0</v>
          </cell>
        </row>
        <row r="7">
          <cell r="A7" t="str">
            <v>Koprivničko - križevačka</v>
          </cell>
          <cell r="B7">
            <v>192</v>
          </cell>
          <cell r="C7">
            <v>54</v>
          </cell>
          <cell r="D7">
            <v>90</v>
          </cell>
          <cell r="E7">
            <v>105</v>
          </cell>
          <cell r="F7">
            <v>328</v>
          </cell>
          <cell r="G7">
            <v>47</v>
          </cell>
          <cell r="H7">
            <v>0</v>
          </cell>
        </row>
        <row r="8">
          <cell r="A8" t="str">
            <v>Krapinsko - zagorska</v>
          </cell>
          <cell r="B8">
            <v>177</v>
          </cell>
          <cell r="C8">
            <v>19</v>
          </cell>
          <cell r="D8">
            <v>70</v>
          </cell>
          <cell r="E8">
            <v>4</v>
          </cell>
          <cell r="F8">
            <v>146</v>
          </cell>
          <cell r="G8">
            <v>28</v>
          </cell>
          <cell r="H8">
            <v>532</v>
          </cell>
        </row>
        <row r="9">
          <cell r="A9" t="str">
            <v>Ličko - senjska</v>
          </cell>
          <cell r="B9">
            <v>0</v>
          </cell>
          <cell r="C9">
            <v>0</v>
          </cell>
          <cell r="D9">
            <v>0</v>
          </cell>
          <cell r="E9">
            <v>32</v>
          </cell>
          <cell r="F9">
            <v>0</v>
          </cell>
          <cell r="G9">
            <v>0</v>
          </cell>
          <cell r="H9">
            <v>6525</v>
          </cell>
        </row>
        <row r="10">
          <cell r="A10" t="str">
            <v>Međimurska</v>
          </cell>
          <cell r="B10">
            <v>142</v>
          </cell>
          <cell r="C10">
            <v>9</v>
          </cell>
          <cell r="D10">
            <v>101</v>
          </cell>
          <cell r="E10">
            <v>0</v>
          </cell>
          <cell r="F10">
            <v>284</v>
          </cell>
          <cell r="G10">
            <v>61</v>
          </cell>
          <cell r="H10">
            <v>0</v>
          </cell>
        </row>
        <row r="11">
          <cell r="A11" t="str">
            <v>Primorsko - goranska</v>
          </cell>
          <cell r="B11">
            <v>473</v>
          </cell>
          <cell r="C11">
            <v>10</v>
          </cell>
          <cell r="D11">
            <v>51</v>
          </cell>
          <cell r="E11">
            <v>1</v>
          </cell>
          <cell r="F11">
            <v>98</v>
          </cell>
          <cell r="G11">
            <v>13</v>
          </cell>
          <cell r="H11">
            <v>0</v>
          </cell>
        </row>
        <row r="12">
          <cell r="A12" t="str">
            <v>Sisačko - moslavačka</v>
          </cell>
          <cell r="B12">
            <v>226</v>
          </cell>
          <cell r="C12">
            <v>5</v>
          </cell>
          <cell r="D12">
            <v>43</v>
          </cell>
          <cell r="E12">
            <v>0</v>
          </cell>
          <cell r="F12">
            <v>21</v>
          </cell>
          <cell r="G12">
            <v>11</v>
          </cell>
          <cell r="H12">
            <v>4</v>
          </cell>
        </row>
        <row r="13">
          <cell r="A13" t="str">
            <v>Splitsko - dalmatinska</v>
          </cell>
          <cell r="B13">
            <v>179</v>
          </cell>
          <cell r="C13">
            <v>25</v>
          </cell>
          <cell r="D13">
            <v>15</v>
          </cell>
          <cell r="E13">
            <v>16</v>
          </cell>
          <cell r="F13">
            <v>151</v>
          </cell>
          <cell r="G13">
            <v>156</v>
          </cell>
          <cell r="H13">
            <v>140</v>
          </cell>
        </row>
        <row r="14">
          <cell r="A14" t="str">
            <v>Varaždinska</v>
          </cell>
          <cell r="B14">
            <v>244</v>
          </cell>
          <cell r="C14">
            <v>0</v>
          </cell>
          <cell r="D14">
            <v>11</v>
          </cell>
          <cell r="E14">
            <v>0</v>
          </cell>
          <cell r="F14">
            <v>175</v>
          </cell>
          <cell r="G14">
            <v>89</v>
          </cell>
          <cell r="H14">
            <v>0</v>
          </cell>
        </row>
        <row r="15">
          <cell r="A15" t="str">
            <v>Vukovarsko - srijemska</v>
          </cell>
          <cell r="B15">
            <v>257</v>
          </cell>
          <cell r="C15">
            <v>2</v>
          </cell>
          <cell r="D15">
            <v>50</v>
          </cell>
          <cell r="E15">
            <v>0</v>
          </cell>
          <cell r="F15">
            <v>13</v>
          </cell>
          <cell r="G15">
            <v>5</v>
          </cell>
          <cell r="H15">
            <v>4</v>
          </cell>
        </row>
        <row r="16">
          <cell r="A16" t="str">
            <v>Zadarska</v>
          </cell>
          <cell r="B16">
            <v>346</v>
          </cell>
          <cell r="C16">
            <v>2</v>
          </cell>
          <cell r="D16">
            <v>45</v>
          </cell>
          <cell r="E16">
            <v>0</v>
          </cell>
          <cell r="F16">
            <v>1150</v>
          </cell>
          <cell r="G16">
            <v>6</v>
          </cell>
          <cell r="H16">
            <v>3</v>
          </cell>
        </row>
        <row r="17">
          <cell r="A17" t="str">
            <v>Zagrebačka</v>
          </cell>
          <cell r="B17">
            <v>39</v>
          </cell>
          <cell r="C17">
            <v>0</v>
          </cell>
          <cell r="D17">
            <v>38</v>
          </cell>
          <cell r="E17">
            <v>0</v>
          </cell>
          <cell r="F17">
            <v>466</v>
          </cell>
          <cell r="G17">
            <v>95</v>
          </cell>
          <cell r="H17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I17"/>
  <sheetViews>
    <sheetView tabSelected="1" workbookViewId="0">
      <selection activeCell="A12" sqref="A12"/>
    </sheetView>
  </sheetViews>
  <sheetFormatPr defaultRowHeight="12.75" x14ac:dyDescent="0.2"/>
  <cols>
    <col min="1" max="1" width="27.5703125" style="3" customWidth="1"/>
    <col min="2" max="16384" width="9.140625" style="3"/>
  </cols>
  <sheetData>
    <row r="1" spans="1:9" x14ac:dyDescent="0.2">
      <c r="A1" s="19"/>
      <c r="B1" s="19"/>
      <c r="C1" s="19"/>
      <c r="D1" s="19"/>
      <c r="E1" s="19"/>
      <c r="F1" s="19"/>
      <c r="G1" s="19"/>
      <c r="H1" s="19"/>
      <c r="I1" s="19"/>
    </row>
    <row r="2" spans="1:9" s="1" customFormat="1" x14ac:dyDescent="0.2">
      <c r="A2" s="1" t="s">
        <v>7</v>
      </c>
      <c r="B2" s="1" t="s">
        <v>37</v>
      </c>
    </row>
    <row r="3" spans="1:9" s="2" customFormat="1" x14ac:dyDescent="0.2">
      <c r="A3" s="2" t="s">
        <v>8</v>
      </c>
      <c r="B3" s="2" t="s">
        <v>38</v>
      </c>
    </row>
    <row r="4" spans="1:9" x14ac:dyDescent="0.2">
      <c r="A4" s="1"/>
    </row>
    <row r="5" spans="1:9" ht="25.5" x14ac:dyDescent="0.2">
      <c r="A5" s="9" t="s">
        <v>10</v>
      </c>
      <c r="B5" s="5" t="s">
        <v>0</v>
      </c>
      <c r="C5" s="10" t="s">
        <v>6</v>
      </c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4" t="s">
        <v>11</v>
      </c>
    </row>
    <row r="6" spans="1:9" ht="25.5" x14ac:dyDescent="0.2">
      <c r="A6" s="12" t="s">
        <v>26</v>
      </c>
      <c r="B6" s="6">
        <f>SUM(B7:B10)</f>
        <v>16</v>
      </c>
      <c r="C6" s="6">
        <f t="shared" ref="C6:I6" si="0">SUM(C7:C10)</f>
        <v>274</v>
      </c>
      <c r="D6" s="6">
        <f t="shared" si="0"/>
        <v>1007</v>
      </c>
      <c r="E6" s="6">
        <f t="shared" si="0"/>
        <v>4701</v>
      </c>
      <c r="F6" s="6">
        <f t="shared" si="0"/>
        <v>9922</v>
      </c>
      <c r="G6" s="6">
        <f t="shared" si="0"/>
        <v>15749</v>
      </c>
      <c r="H6" s="6">
        <f t="shared" si="0"/>
        <v>11215</v>
      </c>
      <c r="I6" s="6">
        <f t="shared" si="0"/>
        <v>42884</v>
      </c>
    </row>
    <row r="7" spans="1:9" ht="25.5" x14ac:dyDescent="0.2">
      <c r="A7" s="12" t="s">
        <v>29</v>
      </c>
      <c r="B7" s="7">
        <v>6</v>
      </c>
      <c r="C7" s="7">
        <v>115</v>
      </c>
      <c r="D7" s="7">
        <v>209</v>
      </c>
      <c r="E7" s="7">
        <v>828</v>
      </c>
      <c r="F7" s="7">
        <v>1956</v>
      </c>
      <c r="G7" s="7">
        <v>3312</v>
      </c>
      <c r="H7" s="7">
        <v>2524</v>
      </c>
      <c r="I7" s="6">
        <f>SUM(B7:H7)</f>
        <v>8950</v>
      </c>
    </row>
    <row r="8" spans="1:9" ht="25.5" x14ac:dyDescent="0.2">
      <c r="A8" s="12" t="s">
        <v>28</v>
      </c>
      <c r="B8" s="7">
        <v>7</v>
      </c>
      <c r="C8" s="7">
        <v>67</v>
      </c>
      <c r="D8" s="7">
        <v>246</v>
      </c>
      <c r="E8" s="7">
        <v>1583</v>
      </c>
      <c r="F8" s="7">
        <v>3456</v>
      </c>
      <c r="G8" s="7">
        <v>5373</v>
      </c>
      <c r="H8" s="7">
        <v>3280</v>
      </c>
      <c r="I8" s="6">
        <f t="shared" ref="I8:I10" si="1">SUM(B8:H8)</f>
        <v>14012</v>
      </c>
    </row>
    <row r="9" spans="1:9" ht="25.5" x14ac:dyDescent="0.2">
      <c r="A9" s="12" t="s">
        <v>30</v>
      </c>
      <c r="B9" s="7">
        <v>0</v>
      </c>
      <c r="C9" s="7">
        <v>1</v>
      </c>
      <c r="D9" s="7">
        <v>1</v>
      </c>
      <c r="E9" s="7">
        <v>29</v>
      </c>
      <c r="F9" s="7">
        <v>156</v>
      </c>
      <c r="G9" s="7">
        <v>238</v>
      </c>
      <c r="H9" s="7">
        <v>303</v>
      </c>
      <c r="I9" s="6">
        <f t="shared" si="1"/>
        <v>728</v>
      </c>
    </row>
    <row r="10" spans="1:9" ht="25.5" x14ac:dyDescent="0.2">
      <c r="A10" s="12" t="s">
        <v>27</v>
      </c>
      <c r="B10" s="7">
        <v>3</v>
      </c>
      <c r="C10" s="7">
        <v>91</v>
      </c>
      <c r="D10" s="7">
        <v>551</v>
      </c>
      <c r="E10" s="7">
        <v>2261</v>
      </c>
      <c r="F10" s="7">
        <v>4354</v>
      </c>
      <c r="G10" s="7">
        <v>6826</v>
      </c>
      <c r="H10" s="7">
        <v>5108</v>
      </c>
      <c r="I10" s="6">
        <f t="shared" si="1"/>
        <v>19194</v>
      </c>
    </row>
    <row r="11" spans="1:9" x14ac:dyDescent="0.2">
      <c r="B11" s="11"/>
      <c r="C11" s="11"/>
      <c r="D11" s="11"/>
      <c r="E11" s="11"/>
      <c r="F11" s="11"/>
      <c r="G11" s="11"/>
      <c r="H11" s="11"/>
      <c r="I11" s="11"/>
    </row>
    <row r="12" spans="1:9" x14ac:dyDescent="0.2">
      <c r="A12" s="16" t="s">
        <v>44</v>
      </c>
    </row>
    <row r="15" spans="1:9" x14ac:dyDescent="0.2">
      <c r="B15" s="11"/>
      <c r="C15" s="11"/>
      <c r="D15" s="11"/>
      <c r="E15" s="11"/>
      <c r="F15" s="11"/>
      <c r="G15" s="11"/>
      <c r="H15" s="11"/>
      <c r="I15" s="11"/>
    </row>
    <row r="17" spans="2:9" x14ac:dyDescent="0.2">
      <c r="B17" s="11"/>
      <c r="C17" s="11"/>
      <c r="D17" s="11"/>
      <c r="E17" s="11"/>
      <c r="F17" s="11"/>
      <c r="G17" s="11"/>
      <c r="H17" s="11"/>
      <c r="I17" s="11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I20"/>
  <sheetViews>
    <sheetView zoomScaleNormal="100" workbookViewId="0">
      <selection activeCell="B24" sqref="B24"/>
    </sheetView>
  </sheetViews>
  <sheetFormatPr defaultRowHeight="12.75" x14ac:dyDescent="0.2"/>
  <cols>
    <col min="1" max="1" width="70.7109375" style="3" customWidth="1"/>
    <col min="2" max="10" width="10.7109375" style="3" customWidth="1"/>
    <col min="11" max="16384" width="9.140625" style="3"/>
  </cols>
  <sheetData>
    <row r="1" spans="1:9" x14ac:dyDescent="0.2">
      <c r="A1" s="19"/>
      <c r="B1" s="19"/>
      <c r="C1" s="19"/>
      <c r="D1" s="19"/>
      <c r="E1" s="19"/>
      <c r="F1" s="19"/>
      <c r="G1" s="19"/>
      <c r="H1" s="19"/>
      <c r="I1" s="19"/>
    </row>
    <row r="2" spans="1:9" s="1" customFormat="1" x14ac:dyDescent="0.2">
      <c r="A2" s="1" t="s">
        <v>25</v>
      </c>
      <c r="B2" s="1" t="s">
        <v>39</v>
      </c>
    </row>
    <row r="3" spans="1:9" s="2" customFormat="1" x14ac:dyDescent="0.2">
      <c r="A3" s="2" t="s">
        <v>9</v>
      </c>
      <c r="B3" s="2" t="s">
        <v>40</v>
      </c>
    </row>
    <row r="4" spans="1:9" x14ac:dyDescent="0.2">
      <c r="A4" s="1"/>
    </row>
    <row r="5" spans="1:9" ht="25.5" x14ac:dyDescent="0.2">
      <c r="A5" s="9" t="s">
        <v>10</v>
      </c>
      <c r="B5" s="10" t="s">
        <v>0</v>
      </c>
      <c r="C5" s="10" t="s">
        <v>6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4" t="s">
        <v>11</v>
      </c>
    </row>
    <row r="6" spans="1:9" ht="25.5" x14ac:dyDescent="0.2">
      <c r="A6" s="13" t="s">
        <v>12</v>
      </c>
      <c r="B6" s="6">
        <f t="shared" ref="B6:I6" si="0">SUM(B7:B18)</f>
        <v>3235</v>
      </c>
      <c r="C6" s="6">
        <f>SUM(C7:C18)</f>
        <v>10663</v>
      </c>
      <c r="D6" s="6">
        <f t="shared" si="0"/>
        <v>51518</v>
      </c>
      <c r="E6" s="6">
        <f t="shared" si="0"/>
        <v>176229</v>
      </c>
      <c r="F6" s="6">
        <f t="shared" si="0"/>
        <v>334074</v>
      </c>
      <c r="G6" s="6">
        <f t="shared" si="0"/>
        <v>546904</v>
      </c>
      <c r="H6" s="6">
        <f t="shared" si="0"/>
        <v>715716</v>
      </c>
      <c r="I6" s="6">
        <f t="shared" si="0"/>
        <v>1838339</v>
      </c>
    </row>
    <row r="7" spans="1:9" ht="25.5" x14ac:dyDescent="0.2">
      <c r="A7" s="13" t="s">
        <v>13</v>
      </c>
      <c r="B7" s="7">
        <v>128</v>
      </c>
      <c r="C7" s="7">
        <v>1575</v>
      </c>
      <c r="D7" s="7">
        <v>8296</v>
      </c>
      <c r="E7" s="7">
        <v>22041</v>
      </c>
      <c r="F7" s="7">
        <v>44257</v>
      </c>
      <c r="G7" s="7">
        <v>74898</v>
      </c>
      <c r="H7" s="7">
        <v>105417</v>
      </c>
      <c r="I7" s="6">
        <f t="shared" ref="I7:I18" si="1">SUM(B7:H7)</f>
        <v>256612</v>
      </c>
    </row>
    <row r="8" spans="1:9" ht="25.5" x14ac:dyDescent="0.2">
      <c r="A8" s="13" t="s">
        <v>14</v>
      </c>
      <c r="B8" s="7">
        <v>1664</v>
      </c>
      <c r="C8" s="7">
        <v>891</v>
      </c>
      <c r="D8" s="7">
        <v>10880</v>
      </c>
      <c r="E8" s="7">
        <v>41113</v>
      </c>
      <c r="F8" s="7">
        <v>79597</v>
      </c>
      <c r="G8" s="7">
        <v>144186</v>
      </c>
      <c r="H8" s="7">
        <v>344384</v>
      </c>
      <c r="I8" s="6">
        <f t="shared" si="1"/>
        <v>622715</v>
      </c>
    </row>
    <row r="9" spans="1:9" ht="25.5" x14ac:dyDescent="0.2">
      <c r="A9" s="13" t="s">
        <v>15</v>
      </c>
      <c r="B9" s="7">
        <v>271</v>
      </c>
      <c r="C9" s="7">
        <v>781</v>
      </c>
      <c r="D9" s="7">
        <v>1520</v>
      </c>
      <c r="E9" s="7">
        <v>3022</v>
      </c>
      <c r="F9" s="7">
        <v>6749</v>
      </c>
      <c r="G9" s="7">
        <v>7101</v>
      </c>
      <c r="H9" s="7">
        <v>7868</v>
      </c>
      <c r="I9" s="6">
        <f t="shared" si="1"/>
        <v>27312</v>
      </c>
    </row>
    <row r="10" spans="1:9" ht="25.5" x14ac:dyDescent="0.2">
      <c r="A10" s="13" t="s">
        <v>16</v>
      </c>
      <c r="B10" s="7">
        <v>1</v>
      </c>
      <c r="C10" s="7">
        <v>168</v>
      </c>
      <c r="D10" s="7">
        <v>3533</v>
      </c>
      <c r="E10" s="7">
        <v>24198</v>
      </c>
      <c r="F10" s="7">
        <v>47108</v>
      </c>
      <c r="G10" s="7">
        <v>63986</v>
      </c>
      <c r="H10" s="7">
        <v>50467</v>
      </c>
      <c r="I10" s="6">
        <f t="shared" si="1"/>
        <v>189461</v>
      </c>
    </row>
    <row r="11" spans="1:9" ht="25.5" x14ac:dyDescent="0.2">
      <c r="A11" s="13" t="s">
        <v>17</v>
      </c>
      <c r="B11" s="7">
        <v>0</v>
      </c>
      <c r="C11" s="7">
        <v>652</v>
      </c>
      <c r="D11" s="7">
        <v>5414</v>
      </c>
      <c r="E11" s="7">
        <v>18812</v>
      </c>
      <c r="F11" s="7">
        <v>35289</v>
      </c>
      <c r="G11" s="7">
        <v>55368</v>
      </c>
      <c r="H11" s="7">
        <v>64810</v>
      </c>
      <c r="I11" s="6">
        <f t="shared" si="1"/>
        <v>180345</v>
      </c>
    </row>
    <row r="12" spans="1:9" ht="25.5" x14ac:dyDescent="0.2">
      <c r="A12" s="13" t="s">
        <v>18</v>
      </c>
      <c r="B12" s="7">
        <v>0</v>
      </c>
      <c r="C12" s="7">
        <v>297</v>
      </c>
      <c r="D12" s="7">
        <v>1554</v>
      </c>
      <c r="E12" s="7">
        <v>6560</v>
      </c>
      <c r="F12" s="7">
        <v>18391</v>
      </c>
      <c r="G12" s="7">
        <v>29859</v>
      </c>
      <c r="H12" s="7">
        <v>20766</v>
      </c>
      <c r="I12" s="6">
        <f t="shared" si="1"/>
        <v>77427</v>
      </c>
    </row>
    <row r="13" spans="1:9" ht="25.5" x14ac:dyDescent="0.2">
      <c r="A13" s="13" t="s">
        <v>19</v>
      </c>
      <c r="B13" s="7">
        <v>0</v>
      </c>
      <c r="C13" s="7">
        <v>22</v>
      </c>
      <c r="D13" s="7">
        <v>161</v>
      </c>
      <c r="E13" s="7">
        <v>1478</v>
      </c>
      <c r="F13" s="7">
        <v>1435</v>
      </c>
      <c r="G13" s="7">
        <v>4098</v>
      </c>
      <c r="H13" s="7">
        <v>1635</v>
      </c>
      <c r="I13" s="6">
        <f t="shared" si="1"/>
        <v>8829</v>
      </c>
    </row>
    <row r="14" spans="1:9" ht="25.5" x14ac:dyDescent="0.2">
      <c r="A14" s="13" t="s">
        <v>20</v>
      </c>
      <c r="B14" s="7">
        <v>0</v>
      </c>
      <c r="C14" s="7">
        <v>53</v>
      </c>
      <c r="D14" s="7">
        <v>610</v>
      </c>
      <c r="E14" s="7">
        <v>3955</v>
      </c>
      <c r="F14" s="7">
        <v>8068</v>
      </c>
      <c r="G14" s="7">
        <v>15078</v>
      </c>
      <c r="H14" s="7">
        <v>8439</v>
      </c>
      <c r="I14" s="6">
        <f t="shared" si="1"/>
        <v>36203</v>
      </c>
    </row>
    <row r="15" spans="1:9" ht="25.5" x14ac:dyDescent="0.2">
      <c r="A15" s="13" t="s">
        <v>21</v>
      </c>
      <c r="B15" s="7">
        <v>14</v>
      </c>
      <c r="C15" s="7">
        <v>530</v>
      </c>
      <c r="D15" s="7">
        <v>1866</v>
      </c>
      <c r="E15" s="7">
        <v>7661</v>
      </c>
      <c r="F15" s="7">
        <v>15186</v>
      </c>
      <c r="G15" s="7">
        <v>26729</v>
      </c>
      <c r="H15" s="7">
        <v>16426</v>
      </c>
      <c r="I15" s="6">
        <f t="shared" si="1"/>
        <v>68412</v>
      </c>
    </row>
    <row r="16" spans="1:9" ht="25.5" x14ac:dyDescent="0.2">
      <c r="A16" s="13" t="s">
        <v>22</v>
      </c>
      <c r="B16" s="7">
        <v>0</v>
      </c>
      <c r="C16" s="7">
        <v>312</v>
      </c>
      <c r="D16" s="7">
        <v>1863</v>
      </c>
      <c r="E16" s="7">
        <v>7446</v>
      </c>
      <c r="F16" s="7">
        <v>17872</v>
      </c>
      <c r="G16" s="7">
        <v>28929</v>
      </c>
      <c r="H16" s="7">
        <v>25143</v>
      </c>
      <c r="I16" s="6">
        <f t="shared" si="1"/>
        <v>81565</v>
      </c>
    </row>
    <row r="17" spans="1:9" ht="25.5" x14ac:dyDescent="0.2">
      <c r="A17" s="13" t="s">
        <v>23</v>
      </c>
      <c r="B17" s="7">
        <v>12</v>
      </c>
      <c r="C17" s="7">
        <v>1916</v>
      </c>
      <c r="D17" s="7">
        <v>12956</v>
      </c>
      <c r="E17" s="7">
        <v>29024</v>
      </c>
      <c r="F17" s="7">
        <v>46865</v>
      </c>
      <c r="G17" s="7">
        <v>79400</v>
      </c>
      <c r="H17" s="7">
        <v>61274</v>
      </c>
      <c r="I17" s="6">
        <f t="shared" si="1"/>
        <v>231447</v>
      </c>
    </row>
    <row r="18" spans="1:9" ht="25.5" x14ac:dyDescent="0.2">
      <c r="A18" s="13" t="s">
        <v>24</v>
      </c>
      <c r="B18" s="7">
        <v>1145</v>
      </c>
      <c r="C18" s="7">
        <v>3466</v>
      </c>
      <c r="D18" s="7">
        <v>2865</v>
      </c>
      <c r="E18" s="7">
        <v>10919</v>
      </c>
      <c r="F18" s="7">
        <v>13257</v>
      </c>
      <c r="G18" s="7">
        <v>17272</v>
      </c>
      <c r="H18" s="7">
        <v>9087</v>
      </c>
      <c r="I18" s="6">
        <f t="shared" si="1"/>
        <v>58011</v>
      </c>
    </row>
    <row r="19" spans="1:9" x14ac:dyDescent="0.2">
      <c r="B19" s="11"/>
      <c r="C19" s="11"/>
      <c r="D19" s="11"/>
      <c r="E19" s="11"/>
      <c r="F19" s="11"/>
      <c r="G19" s="11"/>
      <c r="H19" s="11"/>
    </row>
    <row r="20" spans="1:9" s="16" customFormat="1" ht="11.25" x14ac:dyDescent="0.2">
      <c r="A20" s="16" t="s">
        <v>45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S21"/>
  <sheetViews>
    <sheetView zoomScaleNormal="100" workbookViewId="0">
      <selection activeCell="D23" sqref="D23"/>
    </sheetView>
  </sheetViews>
  <sheetFormatPr defaultRowHeight="15" x14ac:dyDescent="0.25"/>
  <cols>
    <col min="1" max="1" width="37" customWidth="1"/>
    <col min="9" max="9" width="10.140625" customWidth="1"/>
  </cols>
  <sheetData>
    <row r="1" spans="1:19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9" s="1" customFormat="1" ht="12.75" x14ac:dyDescent="0.2">
      <c r="A2" s="17" t="s">
        <v>47</v>
      </c>
      <c r="B2" s="17" t="s">
        <v>42</v>
      </c>
    </row>
    <row r="3" spans="1:19" s="2" customFormat="1" ht="12.75" x14ac:dyDescent="0.2">
      <c r="A3" s="18" t="s">
        <v>48</v>
      </c>
      <c r="B3" s="20" t="s">
        <v>43</v>
      </c>
      <c r="C3" s="20"/>
      <c r="D3" s="20"/>
      <c r="E3" s="20"/>
      <c r="F3" s="20"/>
      <c r="G3" s="20"/>
      <c r="H3" s="20"/>
      <c r="I3" s="20"/>
      <c r="J3" s="20"/>
      <c r="K3" s="20"/>
    </row>
    <row r="4" spans="1:19" x14ac:dyDescent="0.25">
      <c r="A4" s="14"/>
    </row>
    <row r="5" spans="1:19" ht="25.5" x14ac:dyDescent="0.25">
      <c r="A5" s="9" t="s">
        <v>10</v>
      </c>
      <c r="B5" s="10" t="s">
        <v>0</v>
      </c>
      <c r="C5" s="10" t="s">
        <v>6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4" t="s">
        <v>11</v>
      </c>
    </row>
    <row r="6" spans="1:19" ht="26.25" x14ac:dyDescent="0.25">
      <c r="A6" s="13" t="s">
        <v>31</v>
      </c>
      <c r="B6" s="6">
        <f>SUM(B7:B12)</f>
        <v>19</v>
      </c>
      <c r="C6" s="6">
        <f t="shared" ref="C6:H6" si="0">SUM(C7:C12)</f>
        <v>166</v>
      </c>
      <c r="D6" s="6">
        <f t="shared" si="0"/>
        <v>2237</v>
      </c>
      <c r="E6" s="6">
        <f t="shared" si="0"/>
        <v>7528</v>
      </c>
      <c r="F6" s="6">
        <f t="shared" si="0"/>
        <v>18020</v>
      </c>
      <c r="G6" s="6">
        <f t="shared" si="0"/>
        <v>21742</v>
      </c>
      <c r="H6" s="6">
        <f t="shared" si="0"/>
        <v>14532</v>
      </c>
      <c r="I6" s="6">
        <f>SUM(B6:H6)</f>
        <v>64244</v>
      </c>
    </row>
    <row r="7" spans="1:19" ht="26.25" x14ac:dyDescent="0.25">
      <c r="A7" s="13" t="s">
        <v>32</v>
      </c>
      <c r="B7" s="7">
        <v>4</v>
      </c>
      <c r="C7" s="7">
        <v>13</v>
      </c>
      <c r="D7" s="7">
        <v>222</v>
      </c>
      <c r="E7" s="7">
        <v>2071</v>
      </c>
      <c r="F7" s="7">
        <v>4756</v>
      </c>
      <c r="G7" s="7">
        <v>4017</v>
      </c>
      <c r="H7" s="7">
        <v>2416</v>
      </c>
      <c r="I7" s="6">
        <f t="shared" ref="I7:I11" si="1">SUM(B7:H7)</f>
        <v>13499</v>
      </c>
    </row>
    <row r="8" spans="1:19" ht="26.25" x14ac:dyDescent="0.25">
      <c r="A8" s="13" t="s">
        <v>33</v>
      </c>
      <c r="B8" s="7">
        <v>12</v>
      </c>
      <c r="C8" s="7">
        <v>96</v>
      </c>
      <c r="D8" s="7">
        <v>1331</v>
      </c>
      <c r="E8" s="7">
        <v>1394</v>
      </c>
      <c r="F8" s="7">
        <v>2608</v>
      </c>
      <c r="G8" s="7">
        <v>2475</v>
      </c>
      <c r="H8" s="7">
        <v>1467</v>
      </c>
      <c r="I8" s="6">
        <f t="shared" si="1"/>
        <v>9383</v>
      </c>
    </row>
    <row r="9" spans="1:19" ht="26.25" x14ac:dyDescent="0.25">
      <c r="A9" s="13" t="s">
        <v>34</v>
      </c>
      <c r="B9" s="7">
        <v>3</v>
      </c>
      <c r="C9" s="7">
        <v>1</v>
      </c>
      <c r="D9" s="7">
        <v>151</v>
      </c>
      <c r="E9" s="7">
        <v>1358</v>
      </c>
      <c r="F9" s="7">
        <v>5199</v>
      </c>
      <c r="G9" s="7">
        <v>6534</v>
      </c>
      <c r="H9" s="7">
        <v>4760</v>
      </c>
      <c r="I9" s="6">
        <f t="shared" si="1"/>
        <v>18006</v>
      </c>
    </row>
    <row r="10" spans="1:19" ht="26.25" x14ac:dyDescent="0.25">
      <c r="A10" s="13" t="s">
        <v>35</v>
      </c>
      <c r="B10" s="7">
        <v>0</v>
      </c>
      <c r="C10" s="7">
        <v>4</v>
      </c>
      <c r="D10" s="7">
        <v>252</v>
      </c>
      <c r="E10" s="7">
        <v>1714</v>
      </c>
      <c r="F10" s="7">
        <v>3368</v>
      </c>
      <c r="G10" s="7">
        <v>6460</v>
      </c>
      <c r="H10" s="7">
        <v>3451</v>
      </c>
      <c r="I10" s="6">
        <f t="shared" si="1"/>
        <v>15249</v>
      </c>
    </row>
    <row r="11" spans="1:19" ht="26.25" x14ac:dyDescent="0.25">
      <c r="A11" s="13" t="s">
        <v>36</v>
      </c>
      <c r="B11" s="7">
        <v>0</v>
      </c>
      <c r="C11" s="7">
        <v>52</v>
      </c>
      <c r="D11" s="7">
        <v>281</v>
      </c>
      <c r="E11" s="7">
        <v>991</v>
      </c>
      <c r="F11" s="7">
        <v>2089</v>
      </c>
      <c r="G11" s="7">
        <v>2256</v>
      </c>
      <c r="H11" s="7">
        <v>2438</v>
      </c>
      <c r="I11" s="6">
        <f t="shared" si="1"/>
        <v>8107</v>
      </c>
    </row>
    <row r="12" spans="1:19" x14ac:dyDescent="0.25">
      <c r="A12" s="13" t="s">
        <v>41</v>
      </c>
      <c r="B12" s="21"/>
      <c r="C12" s="22"/>
      <c r="D12" s="22"/>
      <c r="E12" s="22"/>
      <c r="F12" s="22"/>
      <c r="G12" s="22"/>
      <c r="H12" s="23"/>
      <c r="I12" s="6">
        <v>16787</v>
      </c>
    </row>
    <row r="13" spans="1:19" x14ac:dyDescent="0.25">
      <c r="A13" s="15"/>
      <c r="B13" s="8"/>
      <c r="C13" s="8"/>
      <c r="D13" s="8"/>
      <c r="E13" s="8"/>
      <c r="F13" s="8"/>
      <c r="G13" s="8"/>
      <c r="H13" s="8"/>
      <c r="I13" s="8"/>
      <c r="J13" s="8"/>
    </row>
    <row r="14" spans="1:19" x14ac:dyDescent="0.25">
      <c r="A14" s="16" t="s">
        <v>46</v>
      </c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25"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25">
      <c r="K16" s="3"/>
      <c r="L16" s="3"/>
      <c r="M16" s="3"/>
      <c r="N16" s="3"/>
      <c r="O16" s="3"/>
      <c r="P16" s="3"/>
      <c r="Q16" s="3"/>
      <c r="R16" s="3"/>
      <c r="S16" s="3"/>
    </row>
    <row r="17" spans="11:19" x14ac:dyDescent="0.25">
      <c r="K17" s="3"/>
      <c r="L17" s="3"/>
      <c r="M17" s="3"/>
      <c r="N17" s="3"/>
      <c r="O17" s="3"/>
      <c r="P17" s="3"/>
      <c r="Q17" s="3"/>
      <c r="R17" s="3"/>
      <c r="S17" s="3"/>
    </row>
    <row r="18" spans="11:19" x14ac:dyDescent="0.25">
      <c r="K18" s="3"/>
      <c r="L18" s="3"/>
      <c r="M18" s="3"/>
      <c r="N18" s="3"/>
      <c r="O18" s="3"/>
      <c r="P18" s="3"/>
      <c r="Q18" s="3"/>
      <c r="R18" s="3"/>
      <c r="S18" s="3"/>
    </row>
    <row r="19" spans="11:19" x14ac:dyDescent="0.25">
      <c r="K19" s="3"/>
      <c r="L19" s="3"/>
      <c r="M19" s="3"/>
      <c r="N19" s="3"/>
      <c r="O19" s="3"/>
      <c r="P19" s="3"/>
      <c r="Q19" s="3"/>
      <c r="R19" s="3"/>
      <c r="S19" s="3"/>
    </row>
    <row r="20" spans="11:19" x14ac:dyDescent="0.25">
      <c r="K20" s="3"/>
      <c r="L20" s="3"/>
      <c r="M20" s="3"/>
      <c r="N20" s="3"/>
      <c r="O20" s="3"/>
      <c r="P20" s="3"/>
      <c r="Q20" s="3"/>
      <c r="R20" s="3"/>
      <c r="S20" s="3"/>
    </row>
    <row r="21" spans="11:19" x14ac:dyDescent="0.25">
      <c r="K21" s="3"/>
      <c r="L21" s="3"/>
      <c r="M21" s="3"/>
      <c r="N21" s="3"/>
      <c r="O21" s="3"/>
      <c r="P21" s="3"/>
      <c r="Q21" s="3"/>
      <c r="R21" s="3"/>
      <c r="S21" s="3"/>
    </row>
  </sheetData>
  <mergeCells count="3">
    <mergeCell ref="A1:L1"/>
    <mergeCell ref="B3:K3"/>
    <mergeCell ref="B12:H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Korisnici po funk. sposobnosti</vt:lpstr>
      <vt:lpstr>Postupci</vt:lpstr>
      <vt:lpstr>Utvrđene bolesti i stanja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Hemen</dc:creator>
  <cp:lastModifiedBy>Željka Draušnik</cp:lastModifiedBy>
  <dcterms:created xsi:type="dcterms:W3CDTF">2018-09-28T10:05:21Z</dcterms:created>
  <dcterms:modified xsi:type="dcterms:W3CDTF">2025-11-14T14:22:17Z</dcterms:modified>
</cp:coreProperties>
</file>