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icerovecki\Documents\"/>
    </mc:Choice>
  </mc:AlternateContent>
  <xr:revisionPtr revIDLastSave="0" documentId="13_ncr:1_{3E80CB9F-3C4B-42EC-996E-275A47BFEDAE}" xr6:coauthVersionLast="47" xr6:coauthVersionMax="47" xr10:uidLastSave="{00000000-0000-0000-0000-000000000000}"/>
  <bookViews>
    <workbookView xWindow="28680" yWindow="-120" windowWidth="20730" windowHeight="11160" xr2:uid="{00000000-000D-0000-FFFF-FFFF00000000}"/>
  </bookViews>
  <sheets>
    <sheet name="Dnevna bolnica" sheetId="11" r:id="rId1"/>
    <sheet name="Dnevna bolnica_2025_ukupno" sheetId="10" r:id="rId2"/>
  </sheets>
  <definedNames>
    <definedName name="DOBNE">#REF!</definedName>
    <definedName name="županij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9" i="10" l="1"/>
  <c r="J49" i="10"/>
  <c r="I49" i="10"/>
  <c r="H49" i="10"/>
  <c r="G49" i="10"/>
  <c r="F49" i="10"/>
  <c r="E49" i="10"/>
  <c r="D49" i="10"/>
  <c r="K47" i="10"/>
  <c r="J47" i="10"/>
  <c r="I47" i="10"/>
  <c r="H47" i="10"/>
  <c r="G47" i="10"/>
  <c r="F47" i="10"/>
  <c r="E47" i="10"/>
  <c r="D47" i="10"/>
  <c r="K45" i="10"/>
  <c r="J45" i="10"/>
  <c r="I45" i="10"/>
  <c r="H45" i="10"/>
  <c r="G45" i="10"/>
  <c r="F45" i="10"/>
  <c r="E45" i="10"/>
  <c r="D45" i="10"/>
  <c r="K43" i="10"/>
  <c r="J43" i="10"/>
  <c r="I43" i="10"/>
  <c r="H43" i="10"/>
  <c r="G43" i="10"/>
  <c r="F43" i="10"/>
  <c r="E43" i="10"/>
  <c r="D43" i="10"/>
  <c r="K41" i="10"/>
  <c r="J41" i="10"/>
  <c r="I41" i="10"/>
  <c r="H41" i="10"/>
  <c r="G41" i="10"/>
  <c r="F41" i="10"/>
  <c r="E41" i="10"/>
  <c r="D41" i="10"/>
  <c r="K39" i="10"/>
  <c r="J39" i="10"/>
  <c r="I39" i="10"/>
  <c r="H39" i="10"/>
  <c r="G39" i="10"/>
  <c r="F39" i="10"/>
  <c r="E39" i="10"/>
  <c r="D39" i="10"/>
  <c r="K37" i="10"/>
  <c r="J37" i="10"/>
  <c r="I37" i="10"/>
  <c r="H37" i="10"/>
  <c r="G37" i="10"/>
  <c r="F37" i="10"/>
  <c r="E37" i="10"/>
  <c r="D37" i="10"/>
  <c r="K35" i="10"/>
  <c r="J35" i="10"/>
  <c r="I35" i="10"/>
  <c r="H35" i="10"/>
  <c r="G35" i="10"/>
  <c r="F35" i="10"/>
  <c r="E35" i="10"/>
  <c r="D35" i="10"/>
  <c r="K33" i="10"/>
  <c r="J33" i="10"/>
  <c r="I33" i="10"/>
  <c r="H33" i="10"/>
  <c r="G33" i="10"/>
  <c r="F33" i="10"/>
  <c r="E33" i="10"/>
  <c r="D33" i="10"/>
  <c r="K31" i="10"/>
  <c r="J31" i="10"/>
  <c r="I31" i="10"/>
  <c r="H31" i="10"/>
  <c r="G31" i="10"/>
  <c r="F31" i="10"/>
  <c r="E31" i="10"/>
  <c r="D31" i="10"/>
  <c r="K29" i="10"/>
  <c r="J29" i="10"/>
  <c r="I29" i="10"/>
  <c r="H29" i="10"/>
  <c r="G29" i="10"/>
  <c r="F29" i="10"/>
  <c r="E29" i="10"/>
  <c r="D29" i="10"/>
  <c r="K27" i="10"/>
  <c r="J27" i="10"/>
  <c r="I27" i="10"/>
  <c r="H27" i="10"/>
  <c r="G27" i="10"/>
  <c r="F27" i="10"/>
  <c r="E27" i="10"/>
  <c r="D27" i="10"/>
  <c r="K25" i="10"/>
  <c r="J25" i="10"/>
  <c r="I25" i="10"/>
  <c r="H25" i="10"/>
  <c r="G25" i="10"/>
  <c r="F25" i="10"/>
  <c r="E25" i="10"/>
  <c r="D25" i="10"/>
  <c r="K23" i="10"/>
  <c r="J23" i="10"/>
  <c r="I23" i="10"/>
  <c r="H23" i="10"/>
  <c r="G23" i="10"/>
  <c r="F23" i="10"/>
  <c r="E23" i="10"/>
  <c r="D23" i="10"/>
  <c r="K21" i="10"/>
  <c r="J21" i="10"/>
  <c r="I21" i="10"/>
  <c r="H21" i="10"/>
  <c r="G21" i="10"/>
  <c r="F21" i="10"/>
  <c r="E21" i="10"/>
  <c r="D21" i="10"/>
  <c r="K19" i="10"/>
  <c r="J19" i="10"/>
  <c r="I19" i="10"/>
  <c r="H19" i="10"/>
  <c r="G19" i="10"/>
  <c r="F19" i="10"/>
  <c r="E19" i="10"/>
  <c r="D19" i="10"/>
  <c r="K17" i="10"/>
  <c r="J17" i="10"/>
  <c r="I17" i="10"/>
  <c r="H17" i="10"/>
  <c r="G17" i="10"/>
  <c r="F17" i="10"/>
  <c r="E17" i="10"/>
  <c r="D17" i="10"/>
  <c r="K15" i="10"/>
  <c r="J15" i="10"/>
  <c r="I15" i="10"/>
  <c r="H15" i="10"/>
  <c r="G15" i="10"/>
  <c r="F15" i="10"/>
  <c r="E15" i="10"/>
  <c r="D15" i="10"/>
  <c r="K13" i="10"/>
  <c r="J13" i="10"/>
  <c r="I13" i="10"/>
  <c r="H13" i="10"/>
  <c r="G13" i="10"/>
  <c r="F13" i="10"/>
  <c r="E13" i="10"/>
  <c r="D13" i="10"/>
  <c r="K11" i="10"/>
  <c r="J11" i="10"/>
  <c r="I11" i="10"/>
  <c r="H11" i="10"/>
  <c r="G11" i="10"/>
  <c r="F11" i="10"/>
  <c r="E11" i="10"/>
  <c r="D11" i="10"/>
  <c r="K9" i="10"/>
  <c r="J9" i="10"/>
  <c r="I9" i="10"/>
  <c r="H9" i="10"/>
  <c r="G9" i="10"/>
  <c r="F9" i="10"/>
  <c r="E9" i="10"/>
  <c r="D9" i="10"/>
  <c r="K7" i="10"/>
  <c r="J7" i="10"/>
  <c r="I7" i="10"/>
  <c r="H7" i="10"/>
  <c r="G7" i="10"/>
  <c r="F7" i="10"/>
  <c r="E7" i="10"/>
  <c r="D7" i="10"/>
</calcChain>
</file>

<file path=xl/sharedStrings.xml><?xml version="1.0" encoding="utf-8"?>
<sst xmlns="http://schemas.openxmlformats.org/spreadsheetml/2006/main" count="109" uniqueCount="83">
  <si>
    <t>SKUPINA  BOLESTI-STANJA</t>
  </si>
  <si>
    <t>UKUPNO</t>
  </si>
  <si>
    <t>1-4</t>
  </si>
  <si>
    <t>5-9</t>
  </si>
  <si>
    <t>10-19</t>
  </si>
  <si>
    <t>20-44</t>
  </si>
  <si>
    <t>45-64</t>
  </si>
  <si>
    <t>65 i više</t>
  </si>
  <si>
    <t>DISEASE OR CONDITION GROUP</t>
  </si>
  <si>
    <t>TOTAL</t>
  </si>
  <si>
    <t>65+</t>
  </si>
  <si>
    <t>I</t>
  </si>
  <si>
    <t xml:space="preserve">Zarazne i parazitarne bolesti </t>
  </si>
  <si>
    <t>Infectious and parasitic diseases</t>
  </si>
  <si>
    <t>%</t>
  </si>
  <si>
    <t>II</t>
  </si>
  <si>
    <t>Novotvorine</t>
  </si>
  <si>
    <t>Neoplasms</t>
  </si>
  <si>
    <t>III</t>
  </si>
  <si>
    <t>Bolesti krvi i krvotvornog sustava te određene bolesti imunološkog sustava</t>
  </si>
  <si>
    <t>IV</t>
  </si>
  <si>
    <t>Endokrine bolesti, bolesti prehrane i metabolizma</t>
  </si>
  <si>
    <t>V</t>
  </si>
  <si>
    <t>Mentalni poremećaji i poremećaji ponašanja</t>
  </si>
  <si>
    <t>Mental and behavioural disorders</t>
  </si>
  <si>
    <t>VI</t>
  </si>
  <si>
    <r>
      <t xml:space="preserve">Bolesti živčanog sustava </t>
    </r>
    <r>
      <rPr>
        <sz val="8"/>
        <rFont val="Arial Narrow"/>
        <family val="2"/>
        <charset val="238"/>
      </rPr>
      <t/>
    </r>
  </si>
  <si>
    <t>Disease of the nervous system</t>
  </si>
  <si>
    <t>VII</t>
  </si>
  <si>
    <t>Bolesti oka i adneksa</t>
  </si>
  <si>
    <t>VIII</t>
  </si>
  <si>
    <t>Bolesti uha i mastoidnog nastavka</t>
  </si>
  <si>
    <t>IX</t>
  </si>
  <si>
    <t>Bolesti cirkulacijskog sustava</t>
  </si>
  <si>
    <t>Diseases of the circulatory system</t>
  </si>
  <si>
    <t>X</t>
  </si>
  <si>
    <t>Bolesti dišnog sustava</t>
  </si>
  <si>
    <t>Diseases of the respiratory system</t>
  </si>
  <si>
    <t>XI</t>
  </si>
  <si>
    <t>Bolesti probavnog sustava</t>
  </si>
  <si>
    <t>Diseases of the digestive system</t>
  </si>
  <si>
    <t>XII</t>
  </si>
  <si>
    <t>Diseases of the skin and subcutaneous tissue</t>
  </si>
  <si>
    <t>XIII</t>
  </si>
  <si>
    <t>Bolesti mišićno-koštanog sustava i vezivnog tkiva</t>
  </si>
  <si>
    <t>Diseases of the musculoskeletal system and connective tissue</t>
  </si>
  <si>
    <t>XIV</t>
  </si>
  <si>
    <t>Bolesti sustava mokraćnih i spolnih organa</t>
  </si>
  <si>
    <t>Diseases of the genitourinary system</t>
  </si>
  <si>
    <t>XV</t>
  </si>
  <si>
    <t xml:space="preserve">Trudnoća, porođaj i babinje </t>
  </si>
  <si>
    <t>Pregnancy, childbirth and the puerp.</t>
  </si>
  <si>
    <t>XVI</t>
  </si>
  <si>
    <t>Određena stanja nastala u perinatalnom razdoblju</t>
  </si>
  <si>
    <t>Certain conditions originating in the perinatal period</t>
  </si>
  <si>
    <t>XVII</t>
  </si>
  <si>
    <t>Kongenitalne malformacije, deformiteti i kromosomske abnormalnosti</t>
  </si>
  <si>
    <t>Congenital malformations, deformations and chromosomal abnormalities</t>
  </si>
  <si>
    <t>XVIII</t>
  </si>
  <si>
    <t>Simptomi, znakovi i abnormalni klinički i laboratorijski nalazi neuvršteni drugamo</t>
  </si>
  <si>
    <t>Symptoms, signs and abnormal clinical and laboratory findings, NEC</t>
  </si>
  <si>
    <t>XIX</t>
  </si>
  <si>
    <t>Ozljede, trovanja i neke druge posljedice vanjskih uzroka</t>
  </si>
  <si>
    <t>Injury, poisoning and certain other consequences of extermal causes</t>
  </si>
  <si>
    <t>XXI</t>
  </si>
  <si>
    <t xml:space="preserve">Čimbenici koji utječu na stanje zdravlja i kontakt sa zdravstvenom službom </t>
  </si>
  <si>
    <t>Factors influencing health status and contact with health services</t>
  </si>
  <si>
    <t>XXII</t>
  </si>
  <si>
    <t>Šifre za posebne namjene</t>
  </si>
  <si>
    <t>Codes for special purposes  </t>
  </si>
  <si>
    <t>S V E U K U P N O</t>
  </si>
  <si>
    <t xml:space="preserve">Izvor podataka: Bolesničko-statistički obrazac </t>
  </si>
  <si>
    <t>Source of information: Case Statistical Card</t>
  </si>
  <si>
    <t>Dnevne bolnice</t>
  </si>
  <si>
    <t>(Hospital Day Care)</t>
  </si>
  <si>
    <t>LJETOPIS 2025. G. - PRVI REZULTATI</t>
  </si>
  <si>
    <t>UZROCI LIJEČENJA U DNEVNIM BOLNICAMA I JEDNODNEVNOJ KIRURGIJI  PO DOBNIM SKUPINAMA TE SKUPINAMA BOLESTI (MKB 10) U  HRVATSKOJ 2025. GODINE - UKUPNO (prvi rezultati)</t>
  </si>
  <si>
    <t>Diseases of the blood and blood-forming organs and certain disorders involving the immune mechanism</t>
  </si>
  <si>
    <t>Endocrine, nutritional and metabolic diseases</t>
  </si>
  <si>
    <t>Diseases of the eye and adnexa</t>
  </si>
  <si>
    <t>Diseases of the ear and mastoid process</t>
  </si>
  <si>
    <r>
      <t xml:space="preserve">Dobna grupa </t>
    </r>
    <r>
      <rPr>
        <i/>
        <sz val="10"/>
        <rFont val="Calibri"/>
        <family val="2"/>
        <charset val="238"/>
      </rPr>
      <t xml:space="preserve">– Age group </t>
    </r>
    <r>
      <rPr>
        <b/>
        <sz val="10"/>
        <rFont val="Calibri"/>
        <family val="2"/>
        <charset val="238"/>
      </rPr>
      <t xml:space="preserve">(godina </t>
    </r>
    <r>
      <rPr>
        <i/>
        <sz val="10"/>
        <rFont val="Calibri"/>
        <family val="2"/>
        <charset val="238"/>
      </rPr>
      <t>– years</t>
    </r>
    <r>
      <rPr>
        <b/>
        <sz val="10"/>
        <rFont val="Calibri"/>
        <family val="2"/>
        <charset val="238"/>
      </rPr>
      <t>)</t>
    </r>
  </si>
  <si>
    <r>
      <t>Bolesti kože i potkožnog tkiva</t>
    </r>
    <r>
      <rPr>
        <sz val="9"/>
        <rFont val="Calibri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</si>
</sst>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8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b/>
      <sz val="9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9"/>
      <name val="Calibri"/>
      <family val="2"/>
      <charset val="238"/>
    </font>
    <font>
      <sz val="9"/>
      <name val="Calibri"/>
      <family val="2"/>
      <charset val="238"/>
    </font>
    <font>
      <i/>
      <sz val="9"/>
      <color theme="1"/>
      <name val="Calibri"/>
      <family val="2"/>
      <charset val="238"/>
    </font>
    <font>
      <sz val="8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42">
    <xf numFmtId="0" fontId="0" fillId="0" borderId="0" xfId="0"/>
    <xf numFmtId="0" fontId="5" fillId="0" borderId="0" xfId="0" applyFont="1"/>
    <xf numFmtId="0" fontId="4" fillId="0" borderId="0" xfId="0" applyFont="1"/>
    <xf numFmtId="0" fontId="6" fillId="0" borderId="0" xfId="0" applyFont="1"/>
    <xf numFmtId="0" fontId="8" fillId="0" borderId="0" xfId="3" applyFont="1" applyAlignment="1">
      <alignment horizontal="left" vertical="center" wrapText="1"/>
    </xf>
    <xf numFmtId="0" fontId="7" fillId="0" borderId="0" xfId="3" applyFont="1"/>
    <xf numFmtId="0" fontId="7" fillId="0" borderId="0" xfId="0" applyFont="1"/>
    <xf numFmtId="0" fontId="8" fillId="0" borderId="1" xfId="3" applyFont="1" applyBorder="1" applyAlignment="1">
      <alignment horizontal="left" vertical="center" wrapText="1"/>
    </xf>
    <xf numFmtId="0" fontId="9" fillId="0" borderId="2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left" vertical="center" wrapText="1"/>
    </xf>
    <xf numFmtId="0" fontId="9" fillId="0" borderId="2" xfId="3" applyFont="1" applyBorder="1" applyAlignment="1">
      <alignment horizontal="center" vertical="center"/>
    </xf>
    <xf numFmtId="0" fontId="11" fillId="0" borderId="0" xfId="3" applyFont="1"/>
    <xf numFmtId="0" fontId="9" fillId="0" borderId="2" xfId="3" applyFont="1" applyBorder="1" applyAlignment="1">
      <alignment vertical="center"/>
    </xf>
    <xf numFmtId="0" fontId="12" fillId="0" borderId="2" xfId="3" applyFont="1" applyBorder="1"/>
    <xf numFmtId="0" fontId="9" fillId="0" borderId="2" xfId="3" applyFont="1" applyBorder="1" applyAlignment="1">
      <alignment horizontal="center" vertical="center"/>
    </xf>
    <xf numFmtId="49" fontId="9" fillId="0" borderId="2" xfId="3" applyNumberFormat="1" applyFont="1" applyBorder="1" applyAlignment="1">
      <alignment horizontal="center" vertical="center"/>
    </xf>
    <xf numFmtId="0" fontId="10" fillId="0" borderId="2" xfId="3" applyFont="1" applyBorder="1" applyAlignment="1">
      <alignment vertical="center"/>
    </xf>
    <xf numFmtId="0" fontId="10" fillId="0" borderId="2" xfId="3" applyFont="1" applyBorder="1" applyAlignment="1">
      <alignment horizontal="center" vertical="center"/>
    </xf>
    <xf numFmtId="49" fontId="10" fillId="0" borderId="2" xfId="3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9" fillId="0" borderId="0" xfId="3" applyFont="1" applyAlignment="1">
      <alignment vertical="center"/>
    </xf>
    <xf numFmtId="3" fontId="9" fillId="0" borderId="0" xfId="3" applyNumberFormat="1" applyFont="1"/>
    <xf numFmtId="3" fontId="14" fillId="0" borderId="0" xfId="3" applyNumberFormat="1" applyFont="1"/>
    <xf numFmtId="0" fontId="15" fillId="0" borderId="0" xfId="0" applyFont="1" applyAlignment="1">
      <alignment horizontal="left" vertical="center" wrapText="1"/>
    </xf>
    <xf numFmtId="0" fontId="12" fillId="0" borderId="0" xfId="3" applyFont="1" applyAlignment="1">
      <alignment horizontal="right"/>
    </xf>
    <xf numFmtId="164" fontId="10" fillId="0" borderId="0" xfId="3" applyNumberFormat="1" applyFont="1"/>
    <xf numFmtId="0" fontId="12" fillId="0" borderId="0" xfId="3" applyFont="1"/>
    <xf numFmtId="0" fontId="15" fillId="0" borderId="0" xfId="0" applyFont="1" applyAlignment="1">
      <alignment horizontal="left" wrapText="1"/>
    </xf>
    <xf numFmtId="0" fontId="17" fillId="0" borderId="0" xfId="0" applyFont="1"/>
    <xf numFmtId="0" fontId="9" fillId="0" borderId="3" xfId="3" applyFont="1" applyBorder="1" applyAlignment="1">
      <alignment horizontal="center" vertical="center"/>
    </xf>
    <xf numFmtId="0" fontId="12" fillId="0" borderId="3" xfId="3" applyFont="1" applyBorder="1"/>
    <xf numFmtId="3" fontId="9" fillId="0" borderId="3" xfId="3" applyNumberFormat="1" applyFont="1" applyBorder="1"/>
    <xf numFmtId="0" fontId="9" fillId="0" borderId="1" xfId="3" applyFont="1" applyBorder="1" applyAlignment="1">
      <alignment horizontal="center" vertical="center"/>
    </xf>
    <xf numFmtId="0" fontId="12" fillId="0" borderId="1" xfId="3" applyFont="1" applyBorder="1" applyAlignment="1">
      <alignment horizontal="right"/>
    </xf>
    <xf numFmtId="3" fontId="10" fillId="0" borderId="1" xfId="3" applyNumberFormat="1" applyFont="1" applyBorder="1"/>
    <xf numFmtId="164" fontId="12" fillId="0" borderId="0" xfId="3" applyNumberFormat="1" applyFont="1"/>
    <xf numFmtId="0" fontId="12" fillId="0" borderId="0" xfId="3" applyFont="1" applyAlignment="1">
      <alignment vertical="center"/>
    </xf>
    <xf numFmtId="3" fontId="12" fillId="0" borderId="0" xfId="3" applyNumberFormat="1" applyFont="1"/>
    <xf numFmtId="0" fontId="10" fillId="0" borderId="0" xfId="3" applyFont="1" applyAlignment="1">
      <alignment vertical="center"/>
    </xf>
    <xf numFmtId="3" fontId="11" fillId="0" borderId="0" xfId="3" applyNumberFormat="1" applyFont="1"/>
    <xf numFmtId="3" fontId="18" fillId="0" borderId="0" xfId="3" applyNumberFormat="1" applyFont="1"/>
    <xf numFmtId="0" fontId="9" fillId="0" borderId="0" xfId="3" applyFont="1" applyAlignment="1">
      <alignment horizontal="center" vertical="center"/>
    </xf>
  </cellXfs>
  <cellStyles count="4">
    <cellStyle name="Normal" xfId="0" builtinId="0"/>
    <cellStyle name="Normal 3" xfId="3" xr:uid="{00000000-0005-0000-0000-000001000000}"/>
    <cellStyle name="Normalno 2" xfId="1" xr:uid="{00000000-0005-0000-0000-000002000000}"/>
    <cellStyle name="Normalno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F17"/>
  <sheetViews>
    <sheetView tabSelected="1" workbookViewId="0"/>
  </sheetViews>
  <sheetFormatPr defaultRowHeight="15" x14ac:dyDescent="0.25"/>
  <cols>
    <col min="1" max="16384" width="9.140625" style="2"/>
  </cols>
  <sheetData>
    <row r="4" spans="1:6" ht="23.25" x14ac:dyDescent="0.35">
      <c r="A4" s="1"/>
      <c r="B4" s="1"/>
      <c r="C4" s="1"/>
      <c r="D4" s="1"/>
      <c r="E4" s="1"/>
      <c r="F4" s="1"/>
    </row>
    <row r="5" spans="1:6" ht="23.25" x14ac:dyDescent="0.35">
      <c r="A5" s="1" t="s">
        <v>75</v>
      </c>
      <c r="B5" s="1"/>
      <c r="C5" s="1"/>
      <c r="D5" s="1"/>
      <c r="E5" s="1"/>
      <c r="F5" s="1"/>
    </row>
    <row r="6" spans="1:6" ht="23.25" x14ac:dyDescent="0.35">
      <c r="A6" s="1"/>
      <c r="B6" s="1"/>
      <c r="C6" s="1"/>
      <c r="D6" s="1"/>
      <c r="E6" s="1"/>
      <c r="F6" s="1"/>
    </row>
    <row r="7" spans="1:6" ht="23.25" x14ac:dyDescent="0.35">
      <c r="A7" s="1"/>
      <c r="B7" s="1"/>
      <c r="C7" s="1"/>
      <c r="D7" s="1"/>
      <c r="E7" s="1"/>
      <c r="F7" s="1"/>
    </row>
    <row r="8" spans="1:6" ht="23.25" x14ac:dyDescent="0.35">
      <c r="A8" s="1"/>
      <c r="B8" s="1"/>
      <c r="C8" s="1"/>
      <c r="D8" s="1"/>
      <c r="E8" s="1"/>
      <c r="F8" s="1"/>
    </row>
    <row r="9" spans="1:6" ht="23.25" x14ac:dyDescent="0.35">
      <c r="A9" s="1"/>
      <c r="B9" s="1"/>
      <c r="C9" s="1"/>
      <c r="D9" s="1"/>
      <c r="E9" s="1"/>
      <c r="F9" s="1"/>
    </row>
    <row r="10" spans="1:6" ht="23.25" x14ac:dyDescent="0.35">
      <c r="A10" s="1"/>
      <c r="B10" s="1"/>
      <c r="C10" s="1"/>
      <c r="D10" s="1"/>
      <c r="E10" s="1"/>
      <c r="F10" s="1"/>
    </row>
    <row r="11" spans="1:6" ht="31.5" x14ac:dyDescent="0.5">
      <c r="A11" s="1"/>
      <c r="B11" s="3"/>
      <c r="C11" s="3"/>
      <c r="D11" s="1"/>
      <c r="E11" s="1"/>
      <c r="F11" s="1"/>
    </row>
    <row r="12" spans="1:6" ht="23.25" x14ac:dyDescent="0.35">
      <c r="A12" s="1"/>
      <c r="B12" s="1"/>
      <c r="C12" s="1"/>
      <c r="D12" s="1"/>
      <c r="E12" s="1"/>
      <c r="F12" s="1"/>
    </row>
    <row r="13" spans="1:6" ht="23.25" x14ac:dyDescent="0.35">
      <c r="A13" s="1"/>
      <c r="B13" s="1"/>
      <c r="C13" s="1" t="s">
        <v>73</v>
      </c>
      <c r="D13" s="1"/>
      <c r="E13" s="1"/>
      <c r="F13" s="1"/>
    </row>
    <row r="14" spans="1:6" ht="23.25" x14ac:dyDescent="0.35">
      <c r="A14" s="1"/>
      <c r="B14" s="1"/>
      <c r="C14" s="1" t="s">
        <v>74</v>
      </c>
      <c r="D14" s="1"/>
      <c r="E14" s="1"/>
      <c r="F14" s="1"/>
    </row>
    <row r="15" spans="1:6" ht="23.25" x14ac:dyDescent="0.35">
      <c r="A15" s="1"/>
      <c r="B15" s="1"/>
      <c r="C15" s="1"/>
      <c r="D15" s="1"/>
      <c r="E15" s="1"/>
      <c r="F15" s="1"/>
    </row>
    <row r="16" spans="1:6" ht="23.25" x14ac:dyDescent="0.35">
      <c r="A16" s="1"/>
      <c r="B16" s="1"/>
      <c r="C16" s="1"/>
      <c r="D16" s="1"/>
      <c r="E16" s="1"/>
      <c r="F16" s="1"/>
    </row>
    <row r="17" spans="1:6" ht="23.25" x14ac:dyDescent="0.35">
      <c r="A17" s="1"/>
      <c r="B17" s="1"/>
      <c r="C17" s="1"/>
      <c r="D17" s="1"/>
      <c r="E17" s="1"/>
      <c r="F17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7"/>
  <sheetViews>
    <sheetView workbookViewId="0">
      <selection sqref="A1:K2"/>
    </sheetView>
  </sheetViews>
  <sheetFormatPr defaultRowHeight="15" x14ac:dyDescent="0.25"/>
  <cols>
    <col min="1" max="1" width="9.140625" style="6"/>
    <col min="2" max="2" width="80.7109375" style="6" customWidth="1"/>
    <col min="3" max="16384" width="9.140625" style="6"/>
  </cols>
  <sheetData>
    <row r="1" spans="1:12" x14ac:dyDescent="0.25">
      <c r="A1" s="4" t="s">
        <v>76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5"/>
    </row>
    <row r="3" spans="1:12" x14ac:dyDescent="0.25">
      <c r="A3" s="8"/>
      <c r="B3" s="9"/>
      <c r="C3" s="9"/>
      <c r="D3" s="9"/>
      <c r="E3" s="10" t="s">
        <v>81</v>
      </c>
      <c r="F3" s="10"/>
      <c r="G3" s="10"/>
      <c r="H3" s="10"/>
      <c r="I3" s="10"/>
      <c r="J3" s="10"/>
      <c r="K3" s="10"/>
      <c r="L3" s="11"/>
    </row>
    <row r="4" spans="1:12" x14ac:dyDescent="0.25">
      <c r="A4" s="12" t="s">
        <v>0</v>
      </c>
      <c r="B4" s="13"/>
      <c r="C4" s="12"/>
      <c r="D4" s="12" t="s">
        <v>1</v>
      </c>
      <c r="E4" s="14">
        <v>0</v>
      </c>
      <c r="F4" s="15" t="s">
        <v>2</v>
      </c>
      <c r="G4" s="15" t="s">
        <v>3</v>
      </c>
      <c r="H4" s="15" t="s">
        <v>4</v>
      </c>
      <c r="I4" s="14" t="s">
        <v>5</v>
      </c>
      <c r="J4" s="14" t="s">
        <v>6</v>
      </c>
      <c r="K4" s="14" t="s">
        <v>7</v>
      </c>
      <c r="L4" s="11"/>
    </row>
    <row r="5" spans="1:12" x14ac:dyDescent="0.25">
      <c r="A5" s="16" t="s">
        <v>8</v>
      </c>
      <c r="B5" s="13"/>
      <c r="C5" s="16"/>
      <c r="D5" s="16" t="s">
        <v>9</v>
      </c>
      <c r="E5" s="17">
        <v>0</v>
      </c>
      <c r="F5" s="18" t="s">
        <v>2</v>
      </c>
      <c r="G5" s="18" t="s">
        <v>3</v>
      </c>
      <c r="H5" s="18" t="s">
        <v>4</v>
      </c>
      <c r="I5" s="17" t="s">
        <v>5</v>
      </c>
      <c r="J5" s="17" t="s">
        <v>6</v>
      </c>
      <c r="K5" s="17" t="s">
        <v>10</v>
      </c>
      <c r="L5" s="11"/>
    </row>
    <row r="6" spans="1:12" x14ac:dyDescent="0.25">
      <c r="A6" s="29" t="s">
        <v>11</v>
      </c>
      <c r="B6" s="19" t="s">
        <v>12</v>
      </c>
      <c r="C6" s="20"/>
      <c r="D6" s="21">
        <v>17931</v>
      </c>
      <c r="E6" s="22">
        <v>612</v>
      </c>
      <c r="F6" s="22">
        <v>2600</v>
      </c>
      <c r="G6" s="22">
        <v>1181</v>
      </c>
      <c r="H6" s="22">
        <v>1784</v>
      </c>
      <c r="I6" s="22">
        <v>3385</v>
      </c>
      <c r="J6" s="22">
        <v>3749</v>
      </c>
      <c r="K6" s="22">
        <v>4620</v>
      </c>
      <c r="L6" s="11"/>
    </row>
    <row r="7" spans="1:12" x14ac:dyDescent="0.25">
      <c r="A7" s="41"/>
      <c r="B7" s="23" t="s">
        <v>13</v>
      </c>
      <c r="C7" s="24" t="s">
        <v>14</v>
      </c>
      <c r="D7" s="25">
        <f>D6*100/D48</f>
        <v>1.2543651992881368</v>
      </c>
      <c r="E7" s="25">
        <f t="shared" ref="E7:K7" si="0">E6*100/E48</f>
        <v>5.8542184809642244</v>
      </c>
      <c r="F7" s="25">
        <f t="shared" si="0"/>
        <v>8.3456377993195101</v>
      </c>
      <c r="G7" s="25">
        <f t="shared" si="0"/>
        <v>3.9744236917381794</v>
      </c>
      <c r="H7" s="25">
        <f t="shared" si="0"/>
        <v>2.6114705624030212</v>
      </c>
      <c r="I7" s="25">
        <f t="shared" si="0"/>
        <v>1.3486324428773482</v>
      </c>
      <c r="J7" s="25">
        <f t="shared" si="0"/>
        <v>0.83078675439160221</v>
      </c>
      <c r="K7" s="25">
        <f t="shared" si="0"/>
        <v>0.78625316330750494</v>
      </c>
      <c r="L7" s="11"/>
    </row>
    <row r="8" spans="1:12" x14ac:dyDescent="0.25">
      <c r="A8" s="41" t="s">
        <v>15</v>
      </c>
      <c r="B8" s="19" t="s">
        <v>16</v>
      </c>
      <c r="C8" s="26"/>
      <c r="D8" s="21">
        <v>397037</v>
      </c>
      <c r="E8" s="22">
        <v>281</v>
      </c>
      <c r="F8" s="22">
        <v>1826</v>
      </c>
      <c r="G8" s="22">
        <v>2411</v>
      </c>
      <c r="H8" s="22">
        <v>5401</v>
      </c>
      <c r="I8" s="22">
        <v>32108</v>
      </c>
      <c r="J8" s="22">
        <v>127515</v>
      </c>
      <c r="K8" s="22">
        <v>227495</v>
      </c>
      <c r="L8" s="11"/>
    </row>
    <row r="9" spans="1:12" x14ac:dyDescent="0.25">
      <c r="A9" s="41"/>
      <c r="B9" s="23" t="s">
        <v>17</v>
      </c>
      <c r="C9" s="24" t="s">
        <v>14</v>
      </c>
      <c r="D9" s="25">
        <f>D8*100/D48</f>
        <v>27.774769707755503</v>
      </c>
      <c r="E9" s="25">
        <f t="shared" ref="E9:K9" si="1">E8*100/E48</f>
        <v>2.687966328678018</v>
      </c>
      <c r="F9" s="25">
        <f t="shared" si="1"/>
        <v>5.8612056236759322</v>
      </c>
      <c r="G9" s="25">
        <f t="shared" si="1"/>
        <v>8.1137472656907281</v>
      </c>
      <c r="H9" s="25">
        <f t="shared" si="1"/>
        <v>7.9061392979477123</v>
      </c>
      <c r="I9" s="25">
        <f t="shared" si="1"/>
        <v>12.792286698938225</v>
      </c>
      <c r="J9" s="25">
        <f t="shared" si="1"/>
        <v>28.25760815850764</v>
      </c>
      <c r="K9" s="25">
        <f t="shared" si="1"/>
        <v>38.71616090619932</v>
      </c>
      <c r="L9" s="11"/>
    </row>
    <row r="10" spans="1:12" x14ac:dyDescent="0.25">
      <c r="A10" s="41" t="s">
        <v>18</v>
      </c>
      <c r="B10" s="19" t="s">
        <v>19</v>
      </c>
      <c r="C10" s="26"/>
      <c r="D10" s="21">
        <v>53278</v>
      </c>
      <c r="E10" s="22">
        <v>334</v>
      </c>
      <c r="F10" s="22">
        <v>1558</v>
      </c>
      <c r="G10" s="22">
        <v>1434</v>
      </c>
      <c r="H10" s="22">
        <v>2080</v>
      </c>
      <c r="I10" s="22">
        <v>8919</v>
      </c>
      <c r="J10" s="22">
        <v>12768</v>
      </c>
      <c r="K10" s="22">
        <v>26185</v>
      </c>
      <c r="L10" s="11"/>
    </row>
    <row r="11" spans="1:12" x14ac:dyDescent="0.25">
      <c r="A11" s="41"/>
      <c r="B11" s="27" t="s">
        <v>77</v>
      </c>
      <c r="C11" s="24" t="s">
        <v>14</v>
      </c>
      <c r="D11" s="25">
        <f>D10*100/D48</f>
        <v>3.7270687127139226</v>
      </c>
      <c r="E11" s="25">
        <f t="shared" ref="E11:K11" si="2">E10*100/E48</f>
        <v>3.1949493017026978</v>
      </c>
      <c r="F11" s="25">
        <f t="shared" si="2"/>
        <v>5.0009629582076141</v>
      </c>
      <c r="G11" s="25">
        <f t="shared" si="2"/>
        <v>4.8258455325593133</v>
      </c>
      <c r="H11" s="25">
        <f t="shared" si="2"/>
        <v>3.0447638844160787</v>
      </c>
      <c r="I11" s="25">
        <f t="shared" si="2"/>
        <v>3.5534572401840676</v>
      </c>
      <c r="J11" s="25">
        <f t="shared" si="2"/>
        <v>2.8294172526198924</v>
      </c>
      <c r="K11" s="25">
        <f t="shared" si="2"/>
        <v>4.4562855154127741</v>
      </c>
      <c r="L11" s="11"/>
    </row>
    <row r="12" spans="1:12" x14ac:dyDescent="0.25">
      <c r="A12" s="41" t="s">
        <v>20</v>
      </c>
      <c r="B12" s="19" t="s">
        <v>21</v>
      </c>
      <c r="C12" s="26"/>
      <c r="D12" s="21">
        <v>113742</v>
      </c>
      <c r="E12" s="22">
        <v>238</v>
      </c>
      <c r="F12" s="22">
        <v>1241</v>
      </c>
      <c r="G12" s="22">
        <v>2935</v>
      </c>
      <c r="H12" s="22">
        <v>5798</v>
      </c>
      <c r="I12" s="22">
        <v>23179</v>
      </c>
      <c r="J12" s="22">
        <v>39433</v>
      </c>
      <c r="K12" s="22">
        <v>40918</v>
      </c>
      <c r="L12" s="11"/>
    </row>
    <row r="13" spans="1:12" x14ac:dyDescent="0.25">
      <c r="A13" s="41"/>
      <c r="B13" s="27" t="s">
        <v>78</v>
      </c>
      <c r="C13" s="24" t="s">
        <v>14</v>
      </c>
      <c r="D13" s="25">
        <f>D12*100/D48</f>
        <v>7.9568348947315402</v>
      </c>
      <c r="E13" s="25">
        <f t="shared" ref="E13:K13" si="3">E12*100/E48</f>
        <v>2.276640520374976</v>
      </c>
      <c r="F13" s="25">
        <f t="shared" si="3"/>
        <v>3.9834371188290429</v>
      </c>
      <c r="G13" s="25">
        <f t="shared" si="3"/>
        <v>9.8771664142688884</v>
      </c>
      <c r="H13" s="25">
        <f t="shared" si="3"/>
        <v>8.4872793278098193</v>
      </c>
      <c r="I13" s="25">
        <f t="shared" si="3"/>
        <v>9.2348453156437387</v>
      </c>
      <c r="J13" s="25">
        <f t="shared" si="3"/>
        <v>8.7384406737594151</v>
      </c>
      <c r="K13" s="25">
        <f t="shared" si="3"/>
        <v>6.9636162199602785</v>
      </c>
      <c r="L13" s="11"/>
    </row>
    <row r="14" spans="1:12" x14ac:dyDescent="0.25">
      <c r="A14" s="41" t="s">
        <v>22</v>
      </c>
      <c r="B14" s="19" t="s">
        <v>23</v>
      </c>
      <c r="C14" s="26"/>
      <c r="D14" s="21">
        <v>119891</v>
      </c>
      <c r="E14" s="22">
        <v>16</v>
      </c>
      <c r="F14" s="22">
        <v>639</v>
      </c>
      <c r="G14" s="22">
        <v>2111</v>
      </c>
      <c r="H14" s="22">
        <v>16074</v>
      </c>
      <c r="I14" s="22">
        <v>30557</v>
      </c>
      <c r="J14" s="22">
        <v>59970</v>
      </c>
      <c r="K14" s="22">
        <v>10524</v>
      </c>
      <c r="L14" s="11"/>
    </row>
    <row r="15" spans="1:12" x14ac:dyDescent="0.25">
      <c r="A15" s="41"/>
      <c r="B15" s="27" t="s">
        <v>24</v>
      </c>
      <c r="C15" s="24" t="s">
        <v>14</v>
      </c>
      <c r="D15" s="25">
        <f>D14*100/D48</f>
        <v>8.3869889079166811</v>
      </c>
      <c r="E15" s="25">
        <f t="shared" ref="E15:K15" si="4">E14*100/E48</f>
        <v>0.15305146355462024</v>
      </c>
      <c r="F15" s="25">
        <f t="shared" si="4"/>
        <v>2.0511009822173718</v>
      </c>
      <c r="G15" s="25">
        <f t="shared" si="4"/>
        <v>7.1041561500925461</v>
      </c>
      <c r="H15" s="25">
        <f t="shared" si="4"/>
        <v>23.529583979857716</v>
      </c>
      <c r="I15" s="25">
        <f t="shared" si="4"/>
        <v>12.174346102512002</v>
      </c>
      <c r="J15" s="25">
        <f t="shared" si="4"/>
        <v>13.289485639067587</v>
      </c>
      <c r="K15" s="25">
        <f t="shared" si="4"/>
        <v>1.7910234395342386</v>
      </c>
      <c r="L15" s="11"/>
    </row>
    <row r="16" spans="1:12" x14ac:dyDescent="0.25">
      <c r="A16" s="41" t="s">
        <v>25</v>
      </c>
      <c r="B16" s="19" t="s">
        <v>26</v>
      </c>
      <c r="C16" s="26"/>
      <c r="D16" s="21">
        <v>48521</v>
      </c>
      <c r="E16" s="22">
        <v>1153</v>
      </c>
      <c r="F16" s="22">
        <v>1733</v>
      </c>
      <c r="G16" s="22">
        <v>1199</v>
      </c>
      <c r="H16" s="22">
        <v>2969</v>
      </c>
      <c r="I16" s="22">
        <v>12875</v>
      </c>
      <c r="J16" s="22">
        <v>17087</v>
      </c>
      <c r="K16" s="22">
        <v>11505</v>
      </c>
      <c r="L16" s="11"/>
    </row>
    <row r="17" spans="1:12" x14ac:dyDescent="0.25">
      <c r="A17" s="41"/>
      <c r="B17" s="27" t="s">
        <v>27</v>
      </c>
      <c r="C17" s="24" t="s">
        <v>14</v>
      </c>
      <c r="D17" s="25">
        <f>D16*100/D48</f>
        <v>3.3942922221102942</v>
      </c>
      <c r="E17" s="25">
        <f t="shared" ref="E17:K17" si="5">E16*100/E48</f>
        <v>11.029271092404821</v>
      </c>
      <c r="F17" s="25">
        <f t="shared" si="5"/>
        <v>5.5626885793156573</v>
      </c>
      <c r="G17" s="25">
        <f t="shared" si="5"/>
        <v>4.0349991586740703</v>
      </c>
      <c r="H17" s="25">
        <f t="shared" si="5"/>
        <v>4.3461076792458355</v>
      </c>
      <c r="I17" s="25">
        <f t="shared" si="5"/>
        <v>5.1295842546664279</v>
      </c>
      <c r="J17" s="25">
        <f t="shared" si="5"/>
        <v>3.7865172772177398</v>
      </c>
      <c r="K17" s="25">
        <f t="shared" si="5"/>
        <v>1.9579745982365464</v>
      </c>
      <c r="L17" s="11"/>
    </row>
    <row r="18" spans="1:12" x14ac:dyDescent="0.25">
      <c r="A18" s="41" t="s">
        <v>28</v>
      </c>
      <c r="B18" s="19" t="s">
        <v>29</v>
      </c>
      <c r="C18" s="26"/>
      <c r="D18" s="21">
        <v>81343</v>
      </c>
      <c r="E18" s="22">
        <v>19</v>
      </c>
      <c r="F18" s="22">
        <v>133</v>
      </c>
      <c r="G18" s="22">
        <v>217</v>
      </c>
      <c r="H18" s="22">
        <v>582</v>
      </c>
      <c r="I18" s="22">
        <v>3103</v>
      </c>
      <c r="J18" s="22">
        <v>14565</v>
      </c>
      <c r="K18" s="22">
        <v>62724</v>
      </c>
      <c r="L18" s="11"/>
    </row>
    <row r="19" spans="1:12" x14ac:dyDescent="0.25">
      <c r="A19" s="41"/>
      <c r="B19" s="23" t="s">
        <v>79</v>
      </c>
      <c r="C19" s="24" t="s">
        <v>14</v>
      </c>
      <c r="D19" s="25">
        <f>D18*100/D48</f>
        <v>5.6903590656234959</v>
      </c>
      <c r="E19" s="25">
        <f t="shared" ref="E19:K19" si="6">E18*100/E48</f>
        <v>0.18174861297111153</v>
      </c>
      <c r="F19" s="25">
        <f t="shared" si="6"/>
        <v>0.42691147204211338</v>
      </c>
      <c r="G19" s="25">
        <f t="shared" si="6"/>
        <v>0.73027090694935215</v>
      </c>
      <c r="H19" s="25">
        <f t="shared" si="6"/>
        <v>0.8519483561202682</v>
      </c>
      <c r="I19" s="25">
        <f t="shared" si="6"/>
        <v>1.2362796071634894</v>
      </c>
      <c r="J19" s="25">
        <f t="shared" si="6"/>
        <v>3.2276364571122129</v>
      </c>
      <c r="K19" s="25">
        <f t="shared" si="6"/>
        <v>10.67466307690475</v>
      </c>
      <c r="L19" s="11"/>
    </row>
    <row r="20" spans="1:12" x14ac:dyDescent="0.25">
      <c r="A20" s="41" t="s">
        <v>30</v>
      </c>
      <c r="B20" s="19" t="s">
        <v>31</v>
      </c>
      <c r="C20" s="26"/>
      <c r="D20" s="21">
        <v>4577</v>
      </c>
      <c r="E20" s="22">
        <v>92</v>
      </c>
      <c r="F20" s="22">
        <v>989</v>
      </c>
      <c r="G20" s="22">
        <v>581</v>
      </c>
      <c r="H20" s="22">
        <v>350</v>
      </c>
      <c r="I20" s="22">
        <v>520</v>
      </c>
      <c r="J20" s="22">
        <v>956</v>
      </c>
      <c r="K20" s="22">
        <v>1089</v>
      </c>
      <c r="L20" s="11"/>
    </row>
    <row r="21" spans="1:12" x14ac:dyDescent="0.25">
      <c r="A21" s="41"/>
      <c r="B21" s="23" t="s">
        <v>80</v>
      </c>
      <c r="C21" s="24" t="s">
        <v>14</v>
      </c>
      <c r="D21" s="25">
        <f>D20*100/D48</f>
        <v>0.3201845695801574</v>
      </c>
      <c r="E21" s="25">
        <f t="shared" ref="E21:K21" si="7">E20*100/E48</f>
        <v>0.88004591543906641</v>
      </c>
      <c r="F21" s="25">
        <f t="shared" si="7"/>
        <v>3.1745522244334596</v>
      </c>
      <c r="G21" s="25">
        <f t="shared" si="7"/>
        <v>1.9552414605418138</v>
      </c>
      <c r="H21" s="25">
        <f t="shared" si="7"/>
        <v>0.51234007670462867</v>
      </c>
      <c r="I21" s="25">
        <f t="shared" si="7"/>
        <v>0.20717544174186736</v>
      </c>
      <c r="J21" s="25">
        <f t="shared" si="7"/>
        <v>0.21185173038100072</v>
      </c>
      <c r="K21" s="25">
        <f t="shared" si="7"/>
        <v>0.18533110277962617</v>
      </c>
      <c r="L21" s="11"/>
    </row>
    <row r="22" spans="1:12" x14ac:dyDescent="0.25">
      <c r="A22" s="41" t="s">
        <v>32</v>
      </c>
      <c r="B22" s="19" t="s">
        <v>33</v>
      </c>
      <c r="C22" s="26"/>
      <c r="D22" s="21">
        <v>76451</v>
      </c>
      <c r="E22" s="22">
        <v>37</v>
      </c>
      <c r="F22" s="22">
        <v>136</v>
      </c>
      <c r="G22" s="22">
        <v>291</v>
      </c>
      <c r="H22" s="22">
        <v>1643</v>
      </c>
      <c r="I22" s="22">
        <v>8957</v>
      </c>
      <c r="J22" s="22">
        <v>25381</v>
      </c>
      <c r="K22" s="22">
        <v>40006</v>
      </c>
      <c r="L22" s="11"/>
    </row>
    <row r="23" spans="1:12" x14ac:dyDescent="0.25">
      <c r="A23" s="41"/>
      <c r="B23" s="23" t="s">
        <v>34</v>
      </c>
      <c r="C23" s="24" t="s">
        <v>14</v>
      </c>
      <c r="D23" s="25">
        <f>D22*100/D48</f>
        <v>5.3481386342522637</v>
      </c>
      <c r="E23" s="25">
        <f t="shared" ref="E23:K23" si="8">E22*100/E48</f>
        <v>0.3539315094700593</v>
      </c>
      <c r="F23" s="25">
        <f t="shared" si="8"/>
        <v>0.43654105411825128</v>
      </c>
      <c r="G23" s="25">
        <f t="shared" si="8"/>
        <v>0.97930338213023727</v>
      </c>
      <c r="H23" s="25">
        <f t="shared" si="8"/>
        <v>2.4050707029305851</v>
      </c>
      <c r="I23" s="25">
        <f t="shared" si="8"/>
        <v>3.5685969840036655</v>
      </c>
      <c r="J23" s="25">
        <f t="shared" si="8"/>
        <v>5.6244861598328235</v>
      </c>
      <c r="K23" s="25">
        <f t="shared" si="8"/>
        <v>6.8084078033073689</v>
      </c>
      <c r="L23" s="11"/>
    </row>
    <row r="24" spans="1:12" x14ac:dyDescent="0.25">
      <c r="A24" s="41" t="s">
        <v>35</v>
      </c>
      <c r="B24" s="19" t="s">
        <v>36</v>
      </c>
      <c r="C24" s="26"/>
      <c r="D24" s="21">
        <v>55103</v>
      </c>
      <c r="E24" s="22">
        <v>1481</v>
      </c>
      <c r="F24" s="22">
        <v>6507</v>
      </c>
      <c r="G24" s="22">
        <v>5004</v>
      </c>
      <c r="H24" s="22">
        <v>4518</v>
      </c>
      <c r="I24" s="22">
        <v>7897</v>
      </c>
      <c r="J24" s="22">
        <v>12490</v>
      </c>
      <c r="K24" s="22">
        <v>17206</v>
      </c>
      <c r="L24" s="11"/>
    </row>
    <row r="25" spans="1:12" x14ac:dyDescent="0.25">
      <c r="A25" s="41"/>
      <c r="B25" s="23" t="s">
        <v>37</v>
      </c>
      <c r="C25" s="24" t="s">
        <v>14</v>
      </c>
      <c r="D25" s="25">
        <f>D24*100/D48</f>
        <v>3.8547368008685625</v>
      </c>
      <c r="E25" s="25">
        <f t="shared" ref="E25:K25" si="9">E24*100/E48</f>
        <v>14.166826095274535</v>
      </c>
      <c r="F25" s="25">
        <f t="shared" si="9"/>
        <v>20.886563523143096</v>
      </c>
      <c r="G25" s="25">
        <f t="shared" si="9"/>
        <v>16.839979808177688</v>
      </c>
      <c r="H25" s="25">
        <f t="shared" si="9"/>
        <v>6.6135784758614635</v>
      </c>
      <c r="I25" s="25">
        <f t="shared" si="9"/>
        <v>3.1462778142990895</v>
      </c>
      <c r="J25" s="25">
        <f t="shared" si="9"/>
        <v>2.7678118331157937</v>
      </c>
      <c r="K25" s="25">
        <f t="shared" si="9"/>
        <v>2.9281973869846172</v>
      </c>
      <c r="L25" s="11"/>
    </row>
    <row r="26" spans="1:12" x14ac:dyDescent="0.25">
      <c r="A26" s="41" t="s">
        <v>38</v>
      </c>
      <c r="B26" s="19" t="s">
        <v>39</v>
      </c>
      <c r="C26" s="26"/>
      <c r="D26" s="21">
        <v>64600</v>
      </c>
      <c r="E26" s="22">
        <v>214</v>
      </c>
      <c r="F26" s="22">
        <v>1028</v>
      </c>
      <c r="G26" s="22">
        <v>1144</v>
      </c>
      <c r="H26" s="22">
        <v>4315</v>
      </c>
      <c r="I26" s="22">
        <v>18247</v>
      </c>
      <c r="J26" s="22">
        <v>22210</v>
      </c>
      <c r="K26" s="22">
        <v>17442</v>
      </c>
      <c r="L26" s="11"/>
    </row>
    <row r="27" spans="1:12" x14ac:dyDescent="0.25">
      <c r="A27" s="41"/>
      <c r="B27" s="23" t="s">
        <v>40</v>
      </c>
      <c r="C27" s="24" t="s">
        <v>14</v>
      </c>
      <c r="D27" s="25">
        <f>D26*100/D48</f>
        <v>4.5191005450902697</v>
      </c>
      <c r="E27" s="25">
        <f t="shared" ref="E27:K27" si="10">E26*100/E48</f>
        <v>2.0470633250430459</v>
      </c>
      <c r="F27" s="25">
        <f t="shared" si="10"/>
        <v>3.299736791423252</v>
      </c>
      <c r="G27" s="25">
        <f t="shared" si="10"/>
        <v>3.8499074541477367</v>
      </c>
      <c r="H27" s="25">
        <f t="shared" si="10"/>
        <v>6.3164212313727788</v>
      </c>
      <c r="I27" s="25">
        <f t="shared" si="10"/>
        <v>7.2698659335843345</v>
      </c>
      <c r="J27" s="25">
        <f t="shared" si="10"/>
        <v>4.9217854934749221</v>
      </c>
      <c r="K27" s="25">
        <f t="shared" si="10"/>
        <v>2.968360968486905</v>
      </c>
      <c r="L27" s="11"/>
    </row>
    <row r="28" spans="1:12" x14ac:dyDescent="0.25">
      <c r="A28" s="41" t="s">
        <v>41</v>
      </c>
      <c r="B28" s="19" t="s">
        <v>82</v>
      </c>
      <c r="C28" s="26"/>
      <c r="D28" s="21">
        <v>27120</v>
      </c>
      <c r="E28" s="22">
        <v>127</v>
      </c>
      <c r="F28" s="22">
        <v>742</v>
      </c>
      <c r="G28" s="22">
        <v>692</v>
      </c>
      <c r="H28" s="22">
        <v>2360</v>
      </c>
      <c r="I28" s="22">
        <v>7687</v>
      </c>
      <c r="J28" s="22">
        <v>9313</v>
      </c>
      <c r="K28" s="22">
        <v>6199</v>
      </c>
      <c r="L28" s="11"/>
    </row>
    <row r="29" spans="1:12" x14ac:dyDescent="0.25">
      <c r="A29" s="41"/>
      <c r="B29" s="27" t="s">
        <v>42</v>
      </c>
      <c r="C29" s="24" t="s">
        <v>14</v>
      </c>
      <c r="D29" s="25">
        <f>D28*100/D48</f>
        <v>1.8971827675363486</v>
      </c>
      <c r="E29" s="25">
        <f t="shared" ref="E29:K29" si="11">E28*100/E48</f>
        <v>1.2148459919647983</v>
      </c>
      <c r="F29" s="25">
        <f t="shared" si="11"/>
        <v>2.3817166334981064</v>
      </c>
      <c r="G29" s="25">
        <f t="shared" si="11"/>
        <v>2.3287901733131413</v>
      </c>
      <c r="H29" s="25">
        <f t="shared" si="11"/>
        <v>3.4546359457797817</v>
      </c>
      <c r="I29" s="25">
        <f t="shared" si="11"/>
        <v>3.0626108089802586</v>
      </c>
      <c r="J29" s="25">
        <f t="shared" si="11"/>
        <v>2.063781553387301</v>
      </c>
      <c r="K29" s="25">
        <f t="shared" si="11"/>
        <v>1.0549747531045939</v>
      </c>
      <c r="L29" s="11"/>
    </row>
    <row r="30" spans="1:12" x14ac:dyDescent="0.25">
      <c r="A30" s="41" t="s">
        <v>43</v>
      </c>
      <c r="B30" s="19" t="s">
        <v>44</v>
      </c>
      <c r="C30" s="26"/>
      <c r="D30" s="21">
        <v>86091</v>
      </c>
      <c r="E30" s="22">
        <v>37</v>
      </c>
      <c r="F30" s="22">
        <v>985</v>
      </c>
      <c r="G30" s="22">
        <v>1660</v>
      </c>
      <c r="H30" s="22">
        <v>3857</v>
      </c>
      <c r="I30" s="22">
        <v>14168</v>
      </c>
      <c r="J30" s="22">
        <v>35957</v>
      </c>
      <c r="K30" s="22">
        <v>29427</v>
      </c>
      <c r="L30" s="11"/>
    </row>
    <row r="31" spans="1:12" x14ac:dyDescent="0.25">
      <c r="A31" s="41"/>
      <c r="B31" s="27" t="s">
        <v>45</v>
      </c>
      <c r="C31" s="24" t="s">
        <v>14</v>
      </c>
      <c r="D31" s="25">
        <f>D30*100/D48</f>
        <v>6.022505960175951</v>
      </c>
      <c r="E31" s="25">
        <f t="shared" ref="E31:K31" si="12">E30*100/E48</f>
        <v>0.3539315094700593</v>
      </c>
      <c r="F31" s="25">
        <f t="shared" si="12"/>
        <v>3.1617127816652757</v>
      </c>
      <c r="G31" s="25">
        <f t="shared" si="12"/>
        <v>5.5864041729766107</v>
      </c>
      <c r="H31" s="25">
        <f t="shared" si="12"/>
        <v>5.6459876452850075</v>
      </c>
      <c r="I31" s="25">
        <f t="shared" si="12"/>
        <v>5.6447339588438012</v>
      </c>
      <c r="J31" s="25">
        <f t="shared" si="12"/>
        <v>7.9681513277297515</v>
      </c>
      <c r="K31" s="25">
        <f t="shared" si="12"/>
        <v>5.0080242070670886</v>
      </c>
      <c r="L31" s="11"/>
    </row>
    <row r="32" spans="1:12" x14ac:dyDescent="0.25">
      <c r="A32" s="41" t="s">
        <v>46</v>
      </c>
      <c r="B32" s="19" t="s">
        <v>47</v>
      </c>
      <c r="C32" s="26"/>
      <c r="D32" s="21">
        <v>88248</v>
      </c>
      <c r="E32" s="22">
        <v>848</v>
      </c>
      <c r="F32" s="22">
        <v>1303</v>
      </c>
      <c r="G32" s="22">
        <v>1114</v>
      </c>
      <c r="H32" s="22">
        <v>2377</v>
      </c>
      <c r="I32" s="22">
        <v>21207</v>
      </c>
      <c r="J32" s="22">
        <v>26442</v>
      </c>
      <c r="K32" s="22">
        <v>34957</v>
      </c>
      <c r="L32" s="11"/>
    </row>
    <row r="33" spans="1:12" x14ac:dyDescent="0.25">
      <c r="A33" s="41"/>
      <c r="B33" s="27" t="s">
        <v>48</v>
      </c>
      <c r="C33" s="24" t="s">
        <v>14</v>
      </c>
      <c r="D33" s="25">
        <f>D32*100/D48</f>
        <v>6.173399147107216</v>
      </c>
      <c r="E33" s="25">
        <f t="shared" ref="E33:K33" si="13">E32*100/E48</f>
        <v>8.1117275683948726</v>
      </c>
      <c r="F33" s="25">
        <f t="shared" si="13"/>
        <v>4.1824484817358929</v>
      </c>
      <c r="G33" s="25">
        <f t="shared" si="13"/>
        <v>3.7489483425879184</v>
      </c>
      <c r="H33" s="25">
        <f t="shared" si="13"/>
        <v>3.4795210352197206</v>
      </c>
      <c r="I33" s="25">
        <f t="shared" si="13"/>
        <v>8.449172294268811</v>
      </c>
      <c r="J33" s="25">
        <f t="shared" si="13"/>
        <v>5.8596061241991846</v>
      </c>
      <c r="K33" s="25">
        <f t="shared" si="13"/>
        <v>5.9491454176927387</v>
      </c>
      <c r="L33" s="11"/>
    </row>
    <row r="34" spans="1:12" x14ac:dyDescent="0.25">
      <c r="A34" s="41" t="s">
        <v>49</v>
      </c>
      <c r="B34" s="19" t="s">
        <v>50</v>
      </c>
      <c r="C34" s="26"/>
      <c r="D34" s="21">
        <v>18685</v>
      </c>
      <c r="E34" s="21">
        <v>0</v>
      </c>
      <c r="F34" s="21">
        <v>0</v>
      </c>
      <c r="G34" s="21">
        <v>0</v>
      </c>
      <c r="H34" s="22">
        <v>382</v>
      </c>
      <c r="I34" s="22">
        <v>18154</v>
      </c>
      <c r="J34" s="22">
        <v>149</v>
      </c>
      <c r="K34" s="22">
        <v>0</v>
      </c>
      <c r="L34" s="11"/>
    </row>
    <row r="35" spans="1:12" x14ac:dyDescent="0.25">
      <c r="A35" s="41"/>
      <c r="B35" s="23" t="s">
        <v>51</v>
      </c>
      <c r="C35" s="24" t="s">
        <v>14</v>
      </c>
      <c r="D35" s="25">
        <f>D34*100/D48</f>
        <v>1.3071113573531223</v>
      </c>
      <c r="E35" s="25">
        <f t="shared" ref="E35:K35" si="14">E34*100/E48</f>
        <v>0</v>
      </c>
      <c r="F35" s="25">
        <f t="shared" si="14"/>
        <v>0</v>
      </c>
      <c r="G35" s="25">
        <f t="shared" si="14"/>
        <v>0</v>
      </c>
      <c r="H35" s="25">
        <f t="shared" si="14"/>
        <v>0.55918259800333758</v>
      </c>
      <c r="I35" s="25">
        <f t="shared" si="14"/>
        <v>7.2328134026574231</v>
      </c>
      <c r="J35" s="25">
        <f t="shared" si="14"/>
        <v>3.3018732036369361E-2</v>
      </c>
      <c r="K35" s="25">
        <f t="shared" si="14"/>
        <v>0</v>
      </c>
      <c r="L35" s="11"/>
    </row>
    <row r="36" spans="1:12" x14ac:dyDescent="0.25">
      <c r="A36" s="41" t="s">
        <v>52</v>
      </c>
      <c r="B36" s="19" t="s">
        <v>53</v>
      </c>
      <c r="C36" s="26"/>
      <c r="D36" s="21">
        <v>981</v>
      </c>
      <c r="E36" s="22">
        <v>981</v>
      </c>
      <c r="F36" s="22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11"/>
    </row>
    <row r="37" spans="1:12" x14ac:dyDescent="0.25">
      <c r="A37" s="41"/>
      <c r="B37" s="27" t="s">
        <v>54</v>
      </c>
      <c r="C37" s="24" t="s">
        <v>14</v>
      </c>
      <c r="D37" s="25">
        <f>D36*100/D48</f>
        <v>6.8625969577918805E-2</v>
      </c>
      <c r="E37" s="25">
        <f t="shared" ref="E37:K37" si="15">E36*100/E48</f>
        <v>9.3839678591926532</v>
      </c>
      <c r="F37" s="25">
        <f t="shared" si="15"/>
        <v>0</v>
      </c>
      <c r="G37" s="25">
        <f t="shared" si="15"/>
        <v>0</v>
      </c>
      <c r="H37" s="25">
        <f t="shared" si="15"/>
        <v>0</v>
      </c>
      <c r="I37" s="25">
        <f t="shared" si="15"/>
        <v>0</v>
      </c>
      <c r="J37" s="25">
        <f t="shared" si="15"/>
        <v>0</v>
      </c>
      <c r="K37" s="25">
        <f t="shared" si="15"/>
        <v>0</v>
      </c>
      <c r="L37" s="11"/>
    </row>
    <row r="38" spans="1:12" x14ac:dyDescent="0.25">
      <c r="A38" s="41" t="s">
        <v>55</v>
      </c>
      <c r="B38" s="19" t="s">
        <v>56</v>
      </c>
      <c r="C38" s="26"/>
      <c r="D38" s="21">
        <v>7926</v>
      </c>
      <c r="E38" s="22">
        <v>848</v>
      </c>
      <c r="F38" s="22">
        <v>1976</v>
      </c>
      <c r="G38" s="22">
        <v>1380</v>
      </c>
      <c r="H38" s="22">
        <v>1954</v>
      </c>
      <c r="I38" s="22">
        <v>990</v>
      </c>
      <c r="J38" s="22">
        <v>611</v>
      </c>
      <c r="K38" s="22">
        <v>167</v>
      </c>
      <c r="L38" s="11"/>
    </row>
    <row r="39" spans="1:12" x14ac:dyDescent="0.25">
      <c r="A39" s="41"/>
      <c r="B39" s="27" t="s">
        <v>57</v>
      </c>
      <c r="C39" s="24" t="s">
        <v>14</v>
      </c>
      <c r="D39" s="25">
        <f>D38*100/D48</f>
        <v>0.55446425573352143</v>
      </c>
      <c r="E39" s="25">
        <f t="shared" ref="E39:K39" si="16">E38*100/E48</f>
        <v>8.1117275683948726</v>
      </c>
      <c r="F39" s="25">
        <f t="shared" si="16"/>
        <v>6.3426847274828271</v>
      </c>
      <c r="G39" s="25">
        <f t="shared" si="16"/>
        <v>4.6441191317516406</v>
      </c>
      <c r="H39" s="25">
        <f t="shared" si="16"/>
        <v>2.8603214568024122</v>
      </c>
      <c r="I39" s="25">
        <f t="shared" si="16"/>
        <v>0.3944301679316321</v>
      </c>
      <c r="J39" s="25">
        <f t="shared" si="16"/>
        <v>0.13539896157195758</v>
      </c>
      <c r="K39" s="25">
        <f t="shared" si="16"/>
        <v>2.8420839452890333E-2</v>
      </c>
      <c r="L39" s="11"/>
    </row>
    <row r="40" spans="1:12" x14ac:dyDescent="0.25">
      <c r="A40" s="41" t="s">
        <v>58</v>
      </c>
      <c r="B40" s="19" t="s">
        <v>59</v>
      </c>
      <c r="C40" s="26"/>
      <c r="D40" s="21">
        <v>64169</v>
      </c>
      <c r="E40" s="22">
        <v>1512</v>
      </c>
      <c r="F40" s="22">
        <v>5651</v>
      </c>
      <c r="G40" s="22">
        <v>3729</v>
      </c>
      <c r="H40" s="22">
        <v>6313</v>
      </c>
      <c r="I40" s="22">
        <v>10304</v>
      </c>
      <c r="J40" s="22">
        <v>15573</v>
      </c>
      <c r="K40" s="22">
        <v>21087</v>
      </c>
      <c r="L40" s="11"/>
    </row>
    <row r="41" spans="1:12" x14ac:dyDescent="0.25">
      <c r="A41" s="41"/>
      <c r="B41" s="27" t="s">
        <v>60</v>
      </c>
      <c r="C41" s="24" t="s">
        <v>14</v>
      </c>
      <c r="D41" s="25">
        <f>D40*100/D48</f>
        <v>4.4889498897507361</v>
      </c>
      <c r="E41" s="25">
        <f t="shared" ref="E41:K41" si="17">E40*100/E48</f>
        <v>14.463363305911614</v>
      </c>
      <c r="F41" s="25">
        <f t="shared" si="17"/>
        <v>18.138922770751748</v>
      </c>
      <c r="G41" s="25">
        <f t="shared" si="17"/>
        <v>12.549217566885412</v>
      </c>
      <c r="H41" s="25">
        <f t="shared" si="17"/>
        <v>9.2411511549609155</v>
      </c>
      <c r="I41" s="25">
        <f t="shared" si="17"/>
        <v>4.1052610609773099</v>
      </c>
      <c r="J41" s="25">
        <f t="shared" si="17"/>
        <v>3.4510115033716779</v>
      </c>
      <c r="K41" s="25">
        <f t="shared" si="17"/>
        <v>3.5886840810963978</v>
      </c>
      <c r="L41" s="11"/>
    </row>
    <row r="42" spans="1:12" x14ac:dyDescent="0.25">
      <c r="A42" s="41" t="s">
        <v>61</v>
      </c>
      <c r="B42" s="19" t="s">
        <v>62</v>
      </c>
      <c r="C42" s="26"/>
      <c r="D42" s="21">
        <v>11505</v>
      </c>
      <c r="E42" s="22">
        <v>31</v>
      </c>
      <c r="F42" s="22">
        <v>345</v>
      </c>
      <c r="G42" s="22">
        <v>448</v>
      </c>
      <c r="H42" s="22">
        <v>1039</v>
      </c>
      <c r="I42" s="22">
        <v>3143</v>
      </c>
      <c r="J42" s="22">
        <v>4183</v>
      </c>
      <c r="K42" s="22">
        <v>2316</v>
      </c>
      <c r="L42" s="11"/>
    </row>
    <row r="43" spans="1:12" x14ac:dyDescent="0.25">
      <c r="A43" s="41"/>
      <c r="B43" s="23" t="s">
        <v>63</v>
      </c>
      <c r="C43" s="24" t="s">
        <v>14</v>
      </c>
      <c r="D43" s="25">
        <f>D42*100/D48</f>
        <v>0.80483361875020987</v>
      </c>
      <c r="E43" s="25">
        <f t="shared" ref="E43:K43" si="18">E42*100/E48</f>
        <v>0.29653721063707672</v>
      </c>
      <c r="F43" s="25">
        <f t="shared" si="18"/>
        <v>1.107401938755858</v>
      </c>
      <c r="G43" s="25">
        <f t="shared" si="18"/>
        <v>1.5076560659599529</v>
      </c>
      <c r="H43" s="25">
        <f t="shared" si="18"/>
        <v>1.5209181134174548</v>
      </c>
      <c r="I43" s="25">
        <f t="shared" si="18"/>
        <v>1.2522161796051714</v>
      </c>
      <c r="J43" s="25">
        <f t="shared" si="18"/>
        <v>0.92696212153109414</v>
      </c>
      <c r="K43" s="25">
        <f t="shared" si="18"/>
        <v>0.39414768965804797</v>
      </c>
      <c r="L43" s="11"/>
    </row>
    <row r="44" spans="1:12" x14ac:dyDescent="0.25">
      <c r="A44" s="41" t="s">
        <v>64</v>
      </c>
      <c r="B44" s="19" t="s">
        <v>65</v>
      </c>
      <c r="C44" s="26"/>
      <c r="D44" s="21">
        <v>90090</v>
      </c>
      <c r="E44" s="22">
        <v>1500</v>
      </c>
      <c r="F44" s="22">
        <v>1599</v>
      </c>
      <c r="G44" s="22">
        <v>2102</v>
      </c>
      <c r="H44" s="22">
        <v>4382</v>
      </c>
      <c r="I44" s="22">
        <v>25360</v>
      </c>
      <c r="J44" s="22">
        <v>22461</v>
      </c>
      <c r="K44" s="22">
        <v>32686</v>
      </c>
      <c r="L44" s="11"/>
    </row>
    <row r="45" spans="1:12" x14ac:dyDescent="0.25">
      <c r="A45" s="41"/>
      <c r="B45" s="27" t="s">
        <v>66</v>
      </c>
      <c r="C45" s="24" t="s">
        <v>14</v>
      </c>
      <c r="D45" s="25">
        <f>D44*100/D48</f>
        <v>6.3022564722474064</v>
      </c>
      <c r="E45" s="25">
        <f t="shared" ref="E45:K45" si="19">E44*100/E48</f>
        <v>14.348574708245648</v>
      </c>
      <c r="F45" s="25">
        <f t="shared" si="19"/>
        <v>5.1325672465814982</v>
      </c>
      <c r="G45" s="25">
        <f t="shared" si="19"/>
        <v>7.0738684166246006</v>
      </c>
      <c r="H45" s="25">
        <f t="shared" si="19"/>
        <v>6.4144977603419502</v>
      </c>
      <c r="I45" s="25">
        <f t="shared" si="19"/>
        <v>10.103786928026455</v>
      </c>
      <c r="J45" s="25">
        <f t="shared" si="19"/>
        <v>4.9774076528113564</v>
      </c>
      <c r="K45" s="25">
        <f t="shared" si="19"/>
        <v>5.5626560380669066</v>
      </c>
      <c r="L45" s="11"/>
    </row>
    <row r="46" spans="1:12" x14ac:dyDescent="0.25">
      <c r="A46" s="41" t="s">
        <v>67</v>
      </c>
      <c r="B46" s="19" t="s">
        <v>68</v>
      </c>
      <c r="C46" s="24"/>
      <c r="D46" s="21">
        <v>2199</v>
      </c>
      <c r="E46" s="21">
        <v>93</v>
      </c>
      <c r="F46" s="21">
        <v>163</v>
      </c>
      <c r="G46" s="21">
        <v>82</v>
      </c>
      <c r="H46" s="21">
        <v>136</v>
      </c>
      <c r="I46" s="21">
        <v>235</v>
      </c>
      <c r="J46" s="21">
        <v>446</v>
      </c>
      <c r="K46" s="21">
        <v>1044</v>
      </c>
      <c r="L46" s="11"/>
    </row>
    <row r="47" spans="1:12" x14ac:dyDescent="0.25">
      <c r="A47" s="32"/>
      <c r="B47" s="28" t="s">
        <v>69</v>
      </c>
      <c r="C47" s="24" t="s">
        <v>14</v>
      </c>
      <c r="D47" s="25">
        <f>D46*100/D48</f>
        <v>0.15383130183674154</v>
      </c>
      <c r="E47" s="25">
        <f t="shared" ref="E47:K47" si="20">E46*100/E48</f>
        <v>0.88961163191123016</v>
      </c>
      <c r="F47" s="25">
        <f t="shared" si="20"/>
        <v>0.52320729280349232</v>
      </c>
      <c r="G47" s="25">
        <f t="shared" si="20"/>
        <v>0.27595490493016994</v>
      </c>
      <c r="H47" s="25">
        <f t="shared" si="20"/>
        <v>0.19908071551951284</v>
      </c>
      <c r="I47" s="25">
        <f t="shared" si="20"/>
        <v>9.3627363094882371E-2</v>
      </c>
      <c r="J47" s="25">
        <f t="shared" si="20"/>
        <v>9.8834593880676058E-2</v>
      </c>
      <c r="K47" s="25">
        <f t="shared" si="20"/>
        <v>0.17767279274741021</v>
      </c>
      <c r="L47" s="11"/>
    </row>
    <row r="48" spans="1:12" x14ac:dyDescent="0.25">
      <c r="A48" s="29" t="s">
        <v>70</v>
      </c>
      <c r="B48" s="29"/>
      <c r="C48" s="30"/>
      <c r="D48" s="31">
        <v>1429488</v>
      </c>
      <c r="E48" s="31">
        <v>10454</v>
      </c>
      <c r="F48" s="31">
        <v>31154</v>
      </c>
      <c r="G48" s="31">
        <v>29715</v>
      </c>
      <c r="H48" s="31">
        <v>68314</v>
      </c>
      <c r="I48" s="31">
        <v>250995</v>
      </c>
      <c r="J48" s="31">
        <v>451259</v>
      </c>
      <c r="K48" s="31">
        <v>587597</v>
      </c>
      <c r="L48" s="11"/>
    </row>
    <row r="49" spans="1:12" x14ac:dyDescent="0.25">
      <c r="A49" s="32"/>
      <c r="B49" s="32"/>
      <c r="C49" s="33" t="s">
        <v>14</v>
      </c>
      <c r="D49" s="34">
        <f>D48*100/D48</f>
        <v>100</v>
      </c>
      <c r="E49" s="34">
        <f t="shared" ref="E49:K49" si="21">E48*100/E48</f>
        <v>100</v>
      </c>
      <c r="F49" s="34">
        <f t="shared" si="21"/>
        <v>100</v>
      </c>
      <c r="G49" s="34">
        <f t="shared" si="21"/>
        <v>100</v>
      </c>
      <c r="H49" s="34">
        <f t="shared" si="21"/>
        <v>100</v>
      </c>
      <c r="I49" s="34">
        <f t="shared" si="21"/>
        <v>100</v>
      </c>
      <c r="J49" s="34">
        <f t="shared" si="21"/>
        <v>100</v>
      </c>
      <c r="K49" s="34">
        <f t="shared" si="21"/>
        <v>100</v>
      </c>
      <c r="L49" s="11"/>
    </row>
    <row r="50" spans="1:12" x14ac:dyDescent="0.25">
      <c r="A50" s="26"/>
      <c r="B50" s="26"/>
      <c r="C50" s="26"/>
      <c r="D50" s="35"/>
      <c r="E50" s="35"/>
      <c r="F50" s="35"/>
      <c r="G50" s="35"/>
      <c r="H50" s="35"/>
      <c r="I50" s="35"/>
      <c r="J50" s="35"/>
      <c r="K50" s="35"/>
      <c r="L50" s="11"/>
    </row>
    <row r="51" spans="1:12" x14ac:dyDescent="0.25">
      <c r="A51" s="36" t="s">
        <v>71</v>
      </c>
      <c r="B51" s="36"/>
      <c r="C51" s="26"/>
      <c r="D51" s="37"/>
      <c r="E51" s="37"/>
      <c r="F51" s="37"/>
      <c r="G51" s="37"/>
      <c r="H51" s="37"/>
      <c r="I51" s="37"/>
      <c r="J51" s="37"/>
      <c r="K51" s="37"/>
      <c r="L51" s="11"/>
    </row>
    <row r="52" spans="1:12" x14ac:dyDescent="0.25">
      <c r="A52" s="38" t="s">
        <v>72</v>
      </c>
      <c r="B52" s="38"/>
      <c r="C52" s="38"/>
      <c r="D52" s="37"/>
      <c r="E52" s="37"/>
      <c r="F52" s="37"/>
      <c r="G52" s="37"/>
      <c r="H52" s="37"/>
      <c r="I52" s="37"/>
      <c r="J52" s="37"/>
      <c r="K52" s="37"/>
      <c r="L52" s="11"/>
    </row>
    <row r="53" spans="1:12" x14ac:dyDescent="0.25">
      <c r="A53" s="26"/>
      <c r="B53" s="26"/>
      <c r="C53" s="26"/>
      <c r="D53" s="21"/>
      <c r="E53" s="21"/>
      <c r="F53" s="21"/>
      <c r="G53" s="21"/>
      <c r="H53" s="21"/>
      <c r="I53" s="21"/>
      <c r="J53" s="21"/>
      <c r="K53" s="21"/>
      <c r="L53" s="11"/>
    </row>
    <row r="54" spans="1:12" x14ac:dyDescent="0.25">
      <c r="A54" s="11"/>
      <c r="B54" s="11"/>
      <c r="C54" s="11"/>
      <c r="D54" s="21"/>
      <c r="E54" s="21"/>
      <c r="F54" s="21"/>
      <c r="G54" s="21"/>
      <c r="H54" s="21"/>
      <c r="I54" s="21"/>
      <c r="J54" s="21"/>
      <c r="K54" s="21"/>
      <c r="L54" s="11"/>
    </row>
    <row r="55" spans="1:12" x14ac:dyDescent="0.25">
      <c r="A55" s="11"/>
      <c r="B55" s="11"/>
      <c r="C55" s="11"/>
      <c r="D55" s="39"/>
      <c r="E55" s="39"/>
      <c r="F55" s="39"/>
      <c r="G55" s="39"/>
      <c r="H55" s="39"/>
      <c r="I55" s="39"/>
      <c r="J55" s="39"/>
      <c r="K55" s="39"/>
      <c r="L55" s="11"/>
    </row>
    <row r="56" spans="1:12" x14ac:dyDescent="0.25">
      <c r="A56" s="5"/>
      <c r="B56" s="5"/>
      <c r="C56" s="5"/>
      <c r="D56" s="40"/>
      <c r="E56" s="40"/>
      <c r="F56" s="40"/>
      <c r="G56" s="40"/>
      <c r="H56" s="40"/>
      <c r="I56" s="40"/>
      <c r="J56" s="40"/>
      <c r="K56" s="40"/>
      <c r="L56" s="5"/>
    </row>
    <row r="57" spans="1:12" x14ac:dyDescent="0.25">
      <c r="A57" s="5"/>
      <c r="B57" s="5"/>
      <c r="C57" s="5"/>
      <c r="D57" s="40"/>
      <c r="E57" s="40"/>
      <c r="F57" s="40"/>
      <c r="G57" s="40"/>
      <c r="H57" s="40"/>
      <c r="I57" s="40"/>
      <c r="J57" s="40"/>
      <c r="K57" s="40"/>
      <c r="L57" s="5"/>
    </row>
  </sheetData>
  <mergeCells count="24">
    <mergeCell ref="A42:A43"/>
    <mergeCell ref="A44:A45"/>
    <mergeCell ref="A46:A47"/>
    <mergeCell ref="A48:B49"/>
    <mergeCell ref="A30:A31"/>
    <mergeCell ref="A32:A33"/>
    <mergeCell ref="A34:A35"/>
    <mergeCell ref="A36:A37"/>
    <mergeCell ref="A38:A39"/>
    <mergeCell ref="A40:A41"/>
    <mergeCell ref="A28:A29"/>
    <mergeCell ref="A1:K2"/>
    <mergeCell ref="E3:K3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Dnevna bolnica</vt:lpstr>
      <vt:lpstr>Dnevna bolnica_2025_ukupno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Trajanoski</dc:creator>
  <cp:lastModifiedBy>Ivan Cerovečki</cp:lastModifiedBy>
  <cp:lastPrinted>2026-05-14T13:20:31Z</cp:lastPrinted>
  <dcterms:created xsi:type="dcterms:W3CDTF">2024-04-25T10:13:26Z</dcterms:created>
  <dcterms:modified xsi:type="dcterms:W3CDTF">2026-06-26T12:51:30Z</dcterms:modified>
</cp:coreProperties>
</file>