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fs2\Share2\03_Javno_zdravstvo\03-04_Primarna_zdravstvena_zastita\LJETOPIS\LJETOPIS 2025\Ljetopis tablice_30.10 2025\"/>
    </mc:Choice>
  </mc:AlternateContent>
  <xr:revisionPtr revIDLastSave="0" documentId="13_ncr:1_{22CDF069-D28B-4A43-81B9-5D203C658C4A}" xr6:coauthVersionLast="47" xr6:coauthVersionMax="47" xr10:uidLastSave="{00000000-0000-0000-0000-000000000000}"/>
  <bookViews>
    <workbookView xWindow="-120" yWindow="-120" windowWidth="29040" windowHeight="15840" xr2:uid="{00000000-000D-0000-FFFF-FFFF00000000}"/>
  </bookViews>
  <sheets>
    <sheet name="Timovi, osiguranici, korisnici" sheetId="10" r:id="rId1"/>
    <sheet name="Pregledi trudnica" sheetId="2" r:id="rId2"/>
    <sheet name="Planiranje obitelji" sheetId="3" r:id="rId3"/>
    <sheet name="Preventivni pregledi" sheetId="4" r:id="rId4"/>
    <sheet name="Dijagnoze (HZZO)" sheetId="9" r:id="rId5"/>
  </sheets>
  <definedNames>
    <definedName name="_xlnm._FilterDatabase" localSheetId="4" hidden="1">'Dijagnoze (HZZO)'!#REF!</definedName>
    <definedName name="dija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4" l="1"/>
  <c r="D7" i="4"/>
  <c r="E7" i="4"/>
  <c r="B7" i="4"/>
  <c r="H10" i="3"/>
  <c r="C8" i="2"/>
  <c r="D8" i="2"/>
  <c r="E8" i="2"/>
  <c r="B8" i="2"/>
</calcChain>
</file>

<file path=xl/sharedStrings.xml><?xml version="1.0" encoding="utf-8"?>
<sst xmlns="http://schemas.openxmlformats.org/spreadsheetml/2006/main" count="190" uniqueCount="117">
  <si>
    <t xml:space="preserve"> Grad Zagreb</t>
  </si>
  <si>
    <t xml:space="preserve"> Zagrebačka</t>
  </si>
  <si>
    <t xml:space="preserve"> Krapinsko-zagorska</t>
  </si>
  <si>
    <t xml:space="preserve"> Sisačko-moslavačka</t>
  </si>
  <si>
    <t xml:space="preserve"> Karlovačka</t>
  </si>
  <si>
    <t xml:space="preserve"> Varaždinska</t>
  </si>
  <si>
    <t xml:space="preserve"> Koprivničko-križevačka</t>
  </si>
  <si>
    <t xml:space="preserve"> Bjelovarsko-bilogorska</t>
  </si>
  <si>
    <t xml:space="preserve"> Primorsko-goranska</t>
  </si>
  <si>
    <t xml:space="preserve"> Ličko-senjska</t>
  </si>
  <si>
    <t xml:space="preserve"> Virovitičko-podravska</t>
  </si>
  <si>
    <t xml:space="preserve"> Požeško-slavonska</t>
  </si>
  <si>
    <t xml:space="preserve"> Brodsko-posavska</t>
  </si>
  <si>
    <t xml:space="preserve"> Zadarska</t>
  </si>
  <si>
    <t xml:space="preserve"> Osječko-baranjska</t>
  </si>
  <si>
    <t xml:space="preserve"> Šibensko-kninska</t>
  </si>
  <si>
    <t xml:space="preserve"> Vukovarsko-srijemska</t>
  </si>
  <si>
    <t xml:space="preserve"> Splitsko-dalmatinska</t>
  </si>
  <si>
    <t xml:space="preserve"> Istarska</t>
  </si>
  <si>
    <t xml:space="preserve"> Dubrovačko-neretvanska</t>
  </si>
  <si>
    <t xml:space="preserve"> Međimurska</t>
  </si>
  <si>
    <t>20-29</t>
  </si>
  <si>
    <t>30-39</t>
  </si>
  <si>
    <t>40-49</t>
  </si>
  <si>
    <t>Županija</t>
  </si>
  <si>
    <t>County</t>
  </si>
  <si>
    <t>16-19</t>
  </si>
  <si>
    <t>&lt;16</t>
  </si>
  <si>
    <t>First</t>
  </si>
  <si>
    <t>HRVATSKA</t>
  </si>
  <si>
    <t>50 and over</t>
  </si>
  <si>
    <t>Visits total</t>
  </si>
  <si>
    <t xml:space="preserve">Županija </t>
  </si>
  <si>
    <t>Broj pregleda trudnica</t>
  </si>
  <si>
    <t>Number of examinations of pregnant women</t>
  </si>
  <si>
    <t>Prvi sistematski pregled trudnice</t>
  </si>
  <si>
    <t>Initial check-up examination of a pregnant patient</t>
  </si>
  <si>
    <t>Ponovni sistematski pregled trudnice</t>
  </si>
  <si>
    <t>Subsequent check-up examination of a pregnant patient</t>
  </si>
  <si>
    <t>Ponovni sistematski pregled trudnice s rizičnom trudnoćom</t>
  </si>
  <si>
    <t>Subsequent check-up examination of a pregnant patient with a high-risk pregnancy</t>
  </si>
  <si>
    <t>Number of visits</t>
  </si>
  <si>
    <t xml:space="preserve">Ultrazvuk dojki </t>
  </si>
  <si>
    <t>Broj korisnica kod kojih je evidentiran ultrazvuk dojki</t>
  </si>
  <si>
    <t>Breast ultrasound examinations</t>
  </si>
  <si>
    <t>Number of users having undergone a breast ultrasound examination</t>
  </si>
  <si>
    <t>Broj PAPA-testova</t>
  </si>
  <si>
    <t>Broj korisnica kod kojih je evidentiran PAPA-test</t>
  </si>
  <si>
    <t>Number of Pap tests</t>
  </si>
  <si>
    <t>Number of users having undergone a Pap test</t>
  </si>
  <si>
    <t>Požeško-slavonska</t>
  </si>
  <si>
    <t>Number of visits for family planning</t>
  </si>
  <si>
    <t>50 i više</t>
  </si>
  <si>
    <t>Posjeti zbog planiranja obitelji</t>
  </si>
  <si>
    <t>Woman's age in years</t>
  </si>
  <si>
    <t>Number of insured women*</t>
  </si>
  <si>
    <t>Table 4</t>
  </si>
  <si>
    <t>Table 3</t>
  </si>
  <si>
    <t>Table 2</t>
  </si>
  <si>
    <t>Table 1</t>
  </si>
  <si>
    <t>Tablica 2.</t>
  </si>
  <si>
    <t>Tablica 4.</t>
  </si>
  <si>
    <r>
      <t xml:space="preserve">HRVATSKA - </t>
    </r>
    <r>
      <rPr>
        <i/>
        <sz val="10"/>
        <color theme="1"/>
        <rFont val="Calibri"/>
        <family val="2"/>
        <charset val="238"/>
        <scheme val="minor"/>
      </rPr>
      <t>CROATIA</t>
    </r>
  </si>
  <si>
    <t>Broj korisnika zdravstvene zaštite**</t>
  </si>
  <si>
    <t>Number of persons receiving care**</t>
  </si>
  <si>
    <t>od toga</t>
  </si>
  <si>
    <t>whereof</t>
  </si>
  <si>
    <t>Tablica 3.</t>
  </si>
  <si>
    <t>A00-B99</t>
  </si>
  <si>
    <t>C00-D48</t>
  </si>
  <si>
    <t>D50-D89</t>
  </si>
  <si>
    <t>E00 -E90</t>
  </si>
  <si>
    <t>L00- L99</t>
  </si>
  <si>
    <t>N00 -N99</t>
  </si>
  <si>
    <t>O00 -O99</t>
  </si>
  <si>
    <t>S00-T98</t>
  </si>
  <si>
    <t>U00-U99</t>
  </si>
  <si>
    <t>Z00-Z99</t>
  </si>
  <si>
    <t>Trudnoća i porođaj - Pregnancy, childbirth and the puerperium</t>
  </si>
  <si>
    <t xml:space="preserve">Tablica 5. </t>
  </si>
  <si>
    <t>Table 5</t>
  </si>
  <si>
    <t>Napomena: navedene dijagnoze zabilježene su prilikom kontakta sa zdravstvenom zaštitom, bilo kao glavne, bilo kao dodatne dijagnoze ili na receptima. Budući da svaka zabilježena dijagnoze nije nužno potvrđena, navedenom tablicom nije moguće jednoznačno odrediti pojavnost navedenih bolesti i stanja, već samo korištenje zdravstvene zaštite zbog navedenih stanja/bolesti.</t>
  </si>
  <si>
    <t>0 - 19</t>
  </si>
  <si>
    <t>20 - 64</t>
  </si>
  <si>
    <t>≥ 65</t>
  </si>
  <si>
    <r>
      <t xml:space="preserve">Broj osoba po dobnim skupinama
</t>
    </r>
    <r>
      <rPr>
        <b/>
        <i/>
        <sz val="10"/>
        <color theme="1"/>
        <rFont val="Calibri"/>
        <family val="2"/>
        <charset val="238"/>
        <scheme val="minor"/>
      </rPr>
      <t>Number of patients by age group</t>
    </r>
  </si>
  <si>
    <r>
      <t xml:space="preserve">Skupina dijagnoza u MKB-10
</t>
    </r>
    <r>
      <rPr>
        <b/>
        <i/>
        <sz val="10"/>
        <color rgb="FF000000"/>
        <rFont val="Calibri"/>
        <family val="2"/>
        <charset val="238"/>
      </rPr>
      <t>ICD-10 diagnosis codes</t>
    </r>
  </si>
  <si>
    <r>
      <t xml:space="preserve">Zarazne i parazitarne bolesti
</t>
    </r>
    <r>
      <rPr>
        <i/>
        <sz val="10"/>
        <color theme="1"/>
        <rFont val="Calibri"/>
        <family val="2"/>
        <charset val="238"/>
        <scheme val="minor"/>
      </rPr>
      <t>Certain infectious and parasitic diseases</t>
    </r>
  </si>
  <si>
    <r>
      <t xml:space="preserve">Novotvorine
</t>
    </r>
    <r>
      <rPr>
        <i/>
        <sz val="10"/>
        <color theme="1"/>
        <rFont val="Calibri"/>
        <family val="2"/>
        <charset val="238"/>
        <scheme val="minor"/>
      </rPr>
      <t>Neoplasms</t>
    </r>
  </si>
  <si>
    <r>
      <t xml:space="preserve">Bolesti krvi i krvotvornog  sustava, te određene bolesti imunosnog sustava
</t>
    </r>
    <r>
      <rPr>
        <i/>
        <sz val="10"/>
        <color theme="1"/>
        <rFont val="Calibri"/>
        <family val="2"/>
        <charset val="238"/>
        <scheme val="minor"/>
      </rPr>
      <t>Diseases of the blood and blood-forming organs and certain disorders involving the immune mechanism</t>
    </r>
  </si>
  <si>
    <r>
      <t xml:space="preserve">Endokrine bolesti, bolesti prehrane i bolesti metabolizma
</t>
    </r>
    <r>
      <rPr>
        <i/>
        <sz val="10"/>
        <color theme="1"/>
        <rFont val="Calibri"/>
        <family val="2"/>
        <charset val="238"/>
        <scheme val="minor"/>
      </rPr>
      <t>Endocrine, nutritional and metabolic diseases</t>
    </r>
  </si>
  <si>
    <r>
      <t xml:space="preserve">Bolesti kože i potkožnog tkiva
</t>
    </r>
    <r>
      <rPr>
        <i/>
        <sz val="10"/>
        <color theme="1"/>
        <rFont val="Calibri"/>
        <family val="2"/>
        <charset val="238"/>
        <scheme val="minor"/>
      </rPr>
      <t>Diseases of the skin and subcutaneous tissue</t>
    </r>
  </si>
  <si>
    <r>
      <t xml:space="preserve">Bolesti genitalno-urinarnog sustava
</t>
    </r>
    <r>
      <rPr>
        <i/>
        <sz val="10"/>
        <color theme="1"/>
        <rFont val="Calibri"/>
        <family val="2"/>
        <charset val="238"/>
        <scheme val="minor"/>
      </rPr>
      <t>Diseases of the genitourinary system</t>
    </r>
  </si>
  <si>
    <r>
      <t xml:space="preserve">Ozljede, trovanja i određene druge posljedice s vanjskim uzrokom
</t>
    </r>
    <r>
      <rPr>
        <i/>
        <sz val="10"/>
        <color theme="1"/>
        <rFont val="Calibri"/>
        <family val="2"/>
        <charset val="238"/>
        <scheme val="minor"/>
      </rPr>
      <t>Injury, poisoning and certain other consequences of external causes</t>
    </r>
  </si>
  <si>
    <r>
      <t xml:space="preserve">Čimbenici s utjecajem na zdravstveni status i kontakt sa zdravstvenim ustanovama
</t>
    </r>
    <r>
      <rPr>
        <i/>
        <sz val="10"/>
        <color theme="1"/>
        <rFont val="Calibri"/>
        <family val="2"/>
        <charset val="238"/>
        <scheme val="minor"/>
      </rPr>
      <t>Factors influencing health status and contact with health services</t>
    </r>
  </si>
  <si>
    <r>
      <t xml:space="preserve">Šifre za posebne namjene
</t>
    </r>
    <r>
      <rPr>
        <i/>
        <sz val="10"/>
        <color theme="1"/>
        <rFont val="Calibri"/>
        <family val="2"/>
        <charset val="238"/>
        <scheme val="minor"/>
      </rPr>
      <t>Codes for special purposes</t>
    </r>
  </si>
  <si>
    <r>
      <t xml:space="preserve">Ukupni broj / </t>
    </r>
    <r>
      <rPr>
        <b/>
        <i/>
        <sz val="10"/>
        <color theme="1"/>
        <rFont val="Calibri"/>
        <family val="2"/>
        <charset val="238"/>
        <scheme val="minor"/>
      </rPr>
      <t>Total</t>
    </r>
  </si>
  <si>
    <t>Broj posjeta</t>
  </si>
  <si>
    <t>Broj žena u skrbi*</t>
  </si>
  <si>
    <r>
      <t xml:space="preserve">*Podaci Hrvatskog zavoda za zdravstveno osiguranje – </t>
    </r>
    <r>
      <rPr>
        <i/>
        <sz val="9"/>
        <color indexed="8"/>
        <rFont val="Calibri"/>
        <family val="2"/>
        <charset val="238"/>
        <scheme val="minor"/>
      </rPr>
      <t>Data is provided by the Croatian Health Insurance Fund</t>
    </r>
  </si>
  <si>
    <t>**The total number of health care users, obtained by summing the number of users by counties where the practice is located, is higher than the total number of users at the national level in the Republic of Croatia as some users sought health care services in several different counties during the year.</t>
  </si>
  <si>
    <r>
      <t>Tablica</t>
    </r>
    <r>
      <rPr>
        <i/>
        <sz val="10"/>
        <color theme="1"/>
        <rFont val="Calibri"/>
        <family val="2"/>
        <charset val="238"/>
        <scheme val="minor"/>
      </rPr>
      <t xml:space="preserve"> </t>
    </r>
    <r>
      <rPr>
        <b/>
        <sz val="10"/>
        <color theme="1"/>
        <rFont val="Calibri"/>
        <family val="2"/>
        <charset val="238"/>
        <scheme val="minor"/>
      </rPr>
      <t>1.</t>
    </r>
  </si>
  <si>
    <r>
      <t xml:space="preserve">HRVATSKA - </t>
    </r>
    <r>
      <rPr>
        <b/>
        <i/>
        <sz val="9"/>
        <color theme="1"/>
        <rFont val="Calibri"/>
        <family val="2"/>
        <charset val="238"/>
        <scheme val="minor"/>
      </rPr>
      <t>Croatia</t>
    </r>
  </si>
  <si>
    <t>Posjeti ukupno</t>
  </si>
  <si>
    <t>Od toga prvi</t>
  </si>
  <si>
    <t>Dob žena u godinama</t>
  </si>
  <si>
    <t xml:space="preserve">Broj žena u skrbi, broj korisnika zdravstvene zaštite i broj posjeta u djelatnosti zdravstvene zaštite žena po županijama Hrvatske u 2025. godini - zdravstvene ustanove i ordinacije s ugovorom s HZZO </t>
  </si>
  <si>
    <t>Number of women in care, persons receiving medical care and visits  in the women's health service by county, Croatia, 2025 – health facilities and medical offices contracted by the HZZO</t>
  </si>
  <si>
    <r>
      <t>Broj pregleda trudnica u djelatnosti zdravstvene zaštite žena po županijama Hrvatske u 2025. godini</t>
    </r>
    <r>
      <rPr>
        <i/>
        <sz val="10"/>
        <color theme="1"/>
        <rFont val="Calibri"/>
        <family val="2"/>
        <charset val="238"/>
        <scheme val="minor"/>
      </rPr>
      <t xml:space="preserve"> </t>
    </r>
    <r>
      <rPr>
        <b/>
        <sz val="10"/>
        <color theme="1"/>
        <rFont val="Calibri"/>
        <family val="2"/>
        <charset val="238"/>
        <scheme val="minor"/>
      </rPr>
      <t xml:space="preserve">- zdravstvene ustanove i ordinacije s ugovorom HZZO </t>
    </r>
  </si>
  <si>
    <t>Number of recorded examinations of pregnant women in the women's health service by county, Croatia, 2025 - health facilities and medical offices contracted by the HZZO</t>
  </si>
  <si>
    <r>
      <t>Preventivni pregledi u djelatnosti zdravstvene zaštite žena po županijama Hrvatske u 2025. godini</t>
    </r>
    <r>
      <rPr>
        <i/>
        <sz val="10"/>
        <color theme="1"/>
        <rFont val="Calibri"/>
        <family val="2"/>
        <charset val="238"/>
        <scheme val="minor"/>
      </rPr>
      <t xml:space="preserve"> </t>
    </r>
    <r>
      <rPr>
        <b/>
        <sz val="10"/>
        <color theme="1"/>
        <rFont val="Calibri"/>
        <family val="2"/>
        <charset val="238"/>
        <scheme val="minor"/>
      </rPr>
      <t>- zdravstvene ustanove i ordinacije s ugovorom HZZO</t>
    </r>
  </si>
  <si>
    <t>Preventive examinations in women's health service by county, Croatia, 2025 – health facilities and medical offices contracted by the HZZO</t>
  </si>
  <si>
    <r>
      <t>Posjeti zbog planiranja obitelji u djelatnosti zdravstvene zaštite žena po županijama Hrvatske u 2025. godini</t>
    </r>
    <r>
      <rPr>
        <i/>
        <sz val="10"/>
        <color theme="1"/>
        <rFont val="Calibri"/>
        <family val="2"/>
        <charset val="238"/>
        <scheme val="minor"/>
      </rPr>
      <t xml:space="preserve"> </t>
    </r>
    <r>
      <rPr>
        <b/>
        <sz val="10"/>
        <color theme="1"/>
        <rFont val="Calibri"/>
        <family val="2"/>
        <charset val="238"/>
        <scheme val="minor"/>
      </rPr>
      <t xml:space="preserve">- zdravstvene ustanove i ordinacije s ugovorom HZZO </t>
    </r>
  </si>
  <si>
    <t>Number of visits for family planning in women's health service by county, Croatia, 2025 – health facilities and medical offices contracted by the HZZO</t>
  </si>
  <si>
    <t>**Ukupan broj korisnica zdravstvene zaštite izračunat zbrajanjem korisnica po županijama ordinacije veći je od ukupnog broja korisnica na razini Republike Hrvatske jer su pojedine osobe tokom godine zdravstvenu zaštitu koristile u više različitih županija.</t>
  </si>
  <si>
    <t xml:space="preserve">Broj osoba kod kojih su zabilježene navedene dijagnoze u djelatnosti zdravstvene zaštite žena u Hrvatskoj u 2025. godini - zdravstvene ustanove i ordinacije s ugovorom s HZZO </t>
  </si>
  <si>
    <t>Number of persons with listed diagnosis in women's health service in Croatia in 2025- health facilities and medical offices contracted by the HZZO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</si>
</sst>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charset val="238"/>
      <scheme val="minor"/>
    </font>
    <font>
      <sz val="8"/>
      <color theme="1"/>
      <name val="Calibri"/>
      <family val="2"/>
      <charset val="238"/>
      <scheme val="minor"/>
    </font>
    <font>
      <i/>
      <sz val="10"/>
      <color theme="1"/>
      <name val="Calibri"/>
      <family val="2"/>
      <charset val="238"/>
      <scheme val="minor"/>
    </font>
    <font>
      <i/>
      <sz val="11"/>
      <color theme="1"/>
      <name val="Calibri"/>
      <family val="2"/>
      <charset val="238"/>
      <scheme val="minor"/>
    </font>
    <font>
      <i/>
      <sz val="8"/>
      <color theme="1"/>
      <name val="Calibri"/>
      <family val="2"/>
      <charset val="238"/>
      <scheme val="minor"/>
    </font>
    <font>
      <b/>
      <sz val="9"/>
      <color theme="1"/>
      <name val="Calibri"/>
      <family val="2"/>
      <charset val="238"/>
      <scheme val="minor"/>
    </font>
    <font>
      <i/>
      <sz val="9"/>
      <color theme="1"/>
      <name val="Calibri"/>
      <family val="2"/>
      <charset val="238"/>
      <scheme val="minor"/>
    </font>
    <font>
      <b/>
      <sz val="1"/>
      <color theme="1"/>
      <name val="Calibri"/>
      <family val="2"/>
      <charset val="238"/>
      <scheme val="minor"/>
    </font>
    <font>
      <b/>
      <sz val="10"/>
      <color indexed="8"/>
      <name val="Calibri"/>
      <family val="2"/>
      <charset val="238"/>
      <scheme val="minor"/>
    </font>
    <font>
      <b/>
      <sz val="10"/>
      <color theme="1"/>
      <name val="Calibri"/>
      <family val="2"/>
      <charset val="238"/>
      <scheme val="minor"/>
    </font>
    <font>
      <i/>
      <sz val="10"/>
      <color indexed="8"/>
      <name val="Calibri"/>
      <family val="2"/>
      <charset val="238"/>
      <scheme val="minor"/>
    </font>
    <font>
      <sz val="10"/>
      <color theme="1"/>
      <name val="Calibri"/>
      <family val="2"/>
      <charset val="238"/>
      <scheme val="minor"/>
    </font>
    <font>
      <b/>
      <sz val="8"/>
      <color theme="1"/>
      <name val="Calibri"/>
      <family val="2"/>
      <charset val="238"/>
      <scheme val="minor"/>
    </font>
    <font>
      <b/>
      <sz val="8"/>
      <color rgb="FF000000"/>
      <name val="Calibri"/>
      <family val="2"/>
      <charset val="238"/>
      <scheme val="minor"/>
    </font>
    <font>
      <i/>
      <u/>
      <sz val="10"/>
      <color theme="1"/>
      <name val="Calibri"/>
      <family val="2"/>
      <charset val="238"/>
      <scheme val="minor"/>
    </font>
    <font>
      <b/>
      <sz val="10"/>
      <color rgb="FF000000"/>
      <name val="Calibri"/>
      <family val="2"/>
      <charset val="238"/>
      <scheme val="minor"/>
    </font>
    <font>
      <sz val="10"/>
      <color rgb="FF000000"/>
      <name val="Calibri"/>
      <family val="2"/>
      <charset val="238"/>
      <scheme val="minor"/>
    </font>
    <font>
      <b/>
      <sz val="4"/>
      <color theme="1"/>
      <name val="Calibri"/>
      <family val="2"/>
      <charset val="238"/>
      <scheme val="minor"/>
    </font>
    <font>
      <i/>
      <sz val="7"/>
      <color theme="1"/>
      <name val="Calibri"/>
      <family val="2"/>
      <charset val="238"/>
      <scheme val="minor"/>
    </font>
    <font>
      <b/>
      <sz val="10"/>
      <color indexed="8"/>
      <name val="Calibri"/>
      <family val="2"/>
      <charset val="238"/>
    </font>
    <font>
      <b/>
      <i/>
      <sz val="10"/>
      <color rgb="FF000000"/>
      <name val="Calibri"/>
      <family val="2"/>
      <charset val="238"/>
    </font>
    <font>
      <b/>
      <i/>
      <sz val="10"/>
      <color theme="1"/>
      <name val="Calibri"/>
      <family val="2"/>
      <charset val="238"/>
      <scheme val="minor"/>
    </font>
    <font>
      <sz val="9"/>
      <color indexed="8"/>
      <name val="Calibri"/>
      <family val="2"/>
      <charset val="238"/>
      <scheme val="minor"/>
    </font>
    <font>
      <i/>
      <sz val="9"/>
      <color indexed="8"/>
      <name val="Calibri"/>
      <family val="2"/>
      <charset val="238"/>
      <scheme val="minor"/>
    </font>
    <font>
      <sz val="9"/>
      <color theme="1"/>
      <name val="Calibri"/>
      <family val="2"/>
      <charset val="238"/>
      <scheme val="minor"/>
    </font>
    <font>
      <b/>
      <i/>
      <sz val="9"/>
      <color theme="1"/>
      <name val="Calibri"/>
      <family val="2"/>
      <charset val="238"/>
      <scheme val="minor"/>
    </font>
    <font>
      <b/>
      <sz val="9"/>
      <name val="Calibri"/>
      <family val="2"/>
      <charset val="238"/>
      <scheme val="minor"/>
    </font>
    <font>
      <sz val="10"/>
      <color indexed="8"/>
      <name val="Arial"/>
      <family val="2"/>
    </font>
    <font>
      <sz val="10"/>
      <color indexed="8"/>
      <name val="Calibri"/>
      <family val="2"/>
      <charset val="238"/>
      <scheme val="minor"/>
    </font>
    <font>
      <sz val="9"/>
      <name val="Calibri"/>
      <family val="2"/>
      <charset val="238"/>
      <scheme val="minor"/>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s>
  <cellStyleXfs count="2">
    <xf numFmtId="0" fontId="0" fillId="0" borderId="0"/>
    <xf numFmtId="0" fontId="27" fillId="0" borderId="0"/>
  </cellStyleXfs>
  <cellXfs count="123">
    <xf numFmtId="0" fontId="0" fillId="0" borderId="0" xfId="0"/>
    <xf numFmtId="0" fontId="1" fillId="0" borderId="0" xfId="0" applyFont="1"/>
    <xf numFmtId="0" fontId="2" fillId="0" borderId="1" xfId="0" applyFont="1" applyBorder="1" applyAlignment="1">
      <alignment horizontal="center" vertical="center" wrapText="1"/>
    </xf>
    <xf numFmtId="0" fontId="3" fillId="0" borderId="0" xfId="0" applyFont="1"/>
    <xf numFmtId="0" fontId="10" fillId="0" borderId="4" xfId="0" applyFont="1" applyBorder="1" applyAlignment="1">
      <alignment horizontal="left" vertical="center"/>
    </xf>
    <xf numFmtId="0" fontId="10" fillId="0" borderId="2" xfId="0" applyFont="1" applyBorder="1" applyAlignment="1">
      <alignment horizontal="center" vertical="center" wrapText="1"/>
    </xf>
    <xf numFmtId="0" fontId="2" fillId="0" borderId="1" xfId="0" applyFont="1" applyBorder="1" applyAlignment="1">
      <alignment horizontal="center" vertical="center"/>
    </xf>
    <xf numFmtId="3" fontId="9" fillId="0" borderId="1" xfId="0" applyNumberFormat="1" applyFont="1" applyBorder="1" applyAlignment="1">
      <alignment horizontal="center"/>
    </xf>
    <xf numFmtId="0" fontId="11" fillId="0" borderId="1" xfId="0" applyFont="1" applyBorder="1" applyAlignment="1">
      <alignment horizontal="center"/>
    </xf>
    <xf numFmtId="3" fontId="11" fillId="0" borderId="1" xfId="0" applyNumberFormat="1" applyFont="1" applyBorder="1" applyAlignment="1">
      <alignment horizontal="center"/>
    </xf>
    <xf numFmtId="3" fontId="1" fillId="0" borderId="0" xfId="0" applyNumberFormat="1" applyFont="1"/>
    <xf numFmtId="0" fontId="9" fillId="0" borderId="1" xfId="0" applyFont="1" applyBorder="1" applyAlignment="1">
      <alignment horizontal="center" vertical="center" wrapText="1"/>
    </xf>
    <xf numFmtId="0" fontId="9" fillId="0" borderId="1" xfId="0" applyFont="1" applyBorder="1"/>
    <xf numFmtId="0" fontId="11" fillId="0" borderId="1" xfId="0" applyFont="1" applyBorder="1"/>
    <xf numFmtId="0" fontId="13" fillId="0" borderId="0" xfId="0" applyFont="1"/>
    <xf numFmtId="0" fontId="9" fillId="0" borderId="0" xfId="0" applyFont="1"/>
    <xf numFmtId="0" fontId="11" fillId="0" borderId="0" xfId="0" applyFont="1"/>
    <xf numFmtId="0" fontId="2" fillId="0" borderId="0" xfId="0" applyFont="1"/>
    <xf numFmtId="0" fontId="9" fillId="0" borderId="0" xfId="0" applyFont="1" applyAlignment="1">
      <alignment horizontal="center" wrapText="1"/>
    </xf>
    <xf numFmtId="0" fontId="9" fillId="0" borderId="0" xfId="0" applyFont="1" applyAlignment="1">
      <alignment horizontal="center"/>
    </xf>
    <xf numFmtId="0" fontId="2" fillId="0" borderId="0" xfId="0" applyFont="1" applyAlignment="1">
      <alignment horizontal="center" wrapText="1"/>
    </xf>
    <xf numFmtId="0" fontId="14" fillId="0" borderId="0" xfId="0" applyFont="1" applyAlignment="1">
      <alignment horizontal="center" wrapText="1"/>
    </xf>
    <xf numFmtId="0" fontId="2" fillId="0" borderId="0" xfId="0" applyFont="1" applyAlignment="1">
      <alignment horizontal="center"/>
    </xf>
    <xf numFmtId="3" fontId="9" fillId="0" borderId="0" xfId="0" applyNumberFormat="1" applyFont="1"/>
    <xf numFmtId="3" fontId="11" fillId="0" borderId="0" xfId="0" applyNumberFormat="1" applyFont="1"/>
    <xf numFmtId="0" fontId="15" fillId="0" borderId="0" xfId="0" applyFont="1"/>
    <xf numFmtId="3" fontId="16" fillId="0" borderId="0" xfId="0" applyNumberFormat="1" applyFont="1"/>
    <xf numFmtId="3" fontId="15" fillId="0" borderId="0" xfId="0" applyNumberFormat="1" applyFont="1"/>
    <xf numFmtId="0" fontId="11" fillId="0" borderId="1" xfId="0" applyFont="1" applyBorder="1" applyAlignment="1">
      <alignment vertical="center"/>
    </xf>
    <xf numFmtId="0" fontId="17" fillId="0" borderId="0" xfId="0" applyFont="1"/>
    <xf numFmtId="0" fontId="12" fillId="0" borderId="0" xfId="0" applyFont="1"/>
    <xf numFmtId="0" fontId="12" fillId="0" borderId="0" xfId="0" applyFont="1" applyAlignment="1">
      <alignment horizontal="center"/>
    </xf>
    <xf numFmtId="0" fontId="12" fillId="0" borderId="0" xfId="0" applyFont="1" applyAlignment="1">
      <alignment horizontal="center" wrapText="1"/>
    </xf>
    <xf numFmtId="0" fontId="4" fillId="0" borderId="0" xfId="0" applyFont="1"/>
    <xf numFmtId="0" fontId="18" fillId="0" borderId="0" xfId="0" applyFont="1"/>
    <xf numFmtId="3" fontId="12" fillId="0" borderId="0" xfId="0" applyNumberFormat="1" applyFont="1"/>
    <xf numFmtId="3" fontId="13" fillId="0" borderId="0" xfId="0" applyNumberFormat="1" applyFont="1"/>
    <xf numFmtId="3" fontId="11" fillId="0" borderId="1" xfId="0" applyNumberFormat="1" applyFont="1" applyBorder="1" applyAlignment="1">
      <alignment horizontal="center" vertical="center"/>
    </xf>
    <xf numFmtId="0" fontId="9" fillId="0" borderId="1" xfId="0" applyFont="1" applyBorder="1" applyAlignment="1">
      <alignment vertical="center"/>
    </xf>
    <xf numFmtId="0" fontId="9" fillId="0" borderId="0" xfId="0" applyFont="1" applyAlignment="1">
      <alignment vertical="center"/>
    </xf>
    <xf numFmtId="0" fontId="11" fillId="0" borderId="0" xfId="0" applyFont="1" applyAlignment="1">
      <alignment vertical="center"/>
    </xf>
    <xf numFmtId="0" fontId="2" fillId="0" borderId="0" xfId="0" applyFont="1" applyAlignment="1">
      <alignment vertical="center"/>
    </xf>
    <xf numFmtId="0" fontId="8" fillId="0" borderId="0" xfId="0" applyFont="1" applyAlignment="1">
      <alignment vertical="center"/>
    </xf>
    <xf numFmtId="0" fontId="10" fillId="0" borderId="0" xfId="0" applyFont="1" applyAlignment="1">
      <alignment vertical="center" wrapText="1"/>
    </xf>
    <xf numFmtId="0" fontId="10" fillId="0" borderId="0" xfId="0" applyFont="1" applyAlignment="1">
      <alignment vertical="center"/>
    </xf>
    <xf numFmtId="3" fontId="11" fillId="0" borderId="12" xfId="0" applyNumberFormat="1" applyFont="1" applyBorder="1" applyAlignment="1">
      <alignment horizontal="center" vertical="center"/>
    </xf>
    <xf numFmtId="3" fontId="11" fillId="0" borderId="14" xfId="0" applyNumberFormat="1" applyFont="1" applyBorder="1" applyAlignment="1">
      <alignment horizontal="center" vertical="center"/>
    </xf>
    <xf numFmtId="3" fontId="11" fillId="0" borderId="15" xfId="0" applyNumberFormat="1" applyFont="1" applyBorder="1" applyAlignment="1">
      <alignment horizontal="center" vertical="center"/>
    </xf>
    <xf numFmtId="3" fontId="11" fillId="0" borderId="5" xfId="0" applyNumberFormat="1" applyFont="1" applyBorder="1" applyAlignment="1">
      <alignment horizontal="center" vertical="center"/>
    </xf>
    <xf numFmtId="3" fontId="11" fillId="0" borderId="17" xfId="0" applyNumberFormat="1" applyFont="1" applyBorder="1" applyAlignment="1">
      <alignment horizontal="center" vertical="center"/>
    </xf>
    <xf numFmtId="0" fontId="9" fillId="0" borderId="2" xfId="0" applyFont="1" applyBorder="1" applyAlignment="1">
      <alignment horizontal="center" vertical="center"/>
    </xf>
    <xf numFmtId="0" fontId="9" fillId="0" borderId="19" xfId="0" applyFont="1" applyBorder="1" applyAlignment="1">
      <alignment horizontal="center" vertical="center"/>
    </xf>
    <xf numFmtId="3" fontId="11" fillId="0" borderId="9" xfId="0" applyNumberFormat="1" applyFont="1" applyBorder="1" applyAlignment="1">
      <alignment horizontal="center" vertical="center"/>
    </xf>
    <xf numFmtId="3" fontId="11" fillId="0" borderId="10" xfId="0" applyNumberFormat="1" applyFont="1" applyBorder="1" applyAlignment="1">
      <alignment horizontal="center" vertical="center"/>
    </xf>
    <xf numFmtId="0" fontId="9" fillId="0" borderId="1" xfId="0" applyFont="1" applyBorder="1" applyAlignment="1">
      <alignment horizontal="center" vertical="center"/>
    </xf>
    <xf numFmtId="0" fontId="0" fillId="0" borderId="0" xfId="0" applyAlignment="1">
      <alignment vertical="center"/>
    </xf>
    <xf numFmtId="0" fontId="3" fillId="0" borderId="0" xfId="0" applyFont="1" applyAlignment="1">
      <alignment vertical="center"/>
    </xf>
    <xf numFmtId="0" fontId="7" fillId="0" borderId="0" xfId="0" applyFont="1" applyAlignment="1">
      <alignment vertical="center"/>
    </xf>
    <xf numFmtId="0" fontId="1" fillId="0" borderId="0" xfId="0" applyFont="1" applyAlignment="1">
      <alignment vertical="center"/>
    </xf>
    <xf numFmtId="3" fontId="9" fillId="0" borderId="1" xfId="0" applyNumberFormat="1" applyFont="1" applyBorder="1" applyAlignment="1">
      <alignment horizontal="center" vertical="center"/>
    </xf>
    <xf numFmtId="3" fontId="0" fillId="0" borderId="0" xfId="0" applyNumberFormat="1" applyAlignment="1">
      <alignment vertical="center"/>
    </xf>
    <xf numFmtId="0" fontId="22" fillId="0" borderId="0" xfId="0" applyFont="1" applyAlignment="1">
      <alignment vertical="center"/>
    </xf>
    <xf numFmtId="3" fontId="22" fillId="0" borderId="0" xfId="0" applyNumberFormat="1" applyFont="1" applyAlignment="1">
      <alignment vertical="center"/>
    </xf>
    <xf numFmtId="3" fontId="22" fillId="0" borderId="0" xfId="0" applyNumberFormat="1" applyFont="1" applyAlignment="1">
      <alignment horizontal="right" vertical="center"/>
    </xf>
    <xf numFmtId="3" fontId="24" fillId="0" borderId="0" xfId="0" applyNumberFormat="1" applyFont="1" applyAlignment="1">
      <alignment vertical="center"/>
    </xf>
    <xf numFmtId="0" fontId="22" fillId="0" borderId="0" xfId="0" applyFont="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5" fillId="0" borderId="1" xfId="0" applyFont="1" applyBorder="1"/>
    <xf numFmtId="0" fontId="24" fillId="0" borderId="1" xfId="0" applyFont="1" applyBorder="1"/>
    <xf numFmtId="0" fontId="2" fillId="0" borderId="1" xfId="0" applyFont="1" applyBorder="1" applyAlignment="1">
      <alignment horizontal="left" vertical="center"/>
    </xf>
    <xf numFmtId="0" fontId="9" fillId="0" borderId="9" xfId="0" applyFont="1" applyBorder="1" applyAlignment="1">
      <alignment horizontal="center" vertical="center"/>
    </xf>
    <xf numFmtId="0" fontId="9" fillId="0" borderId="5" xfId="0" applyFont="1" applyBorder="1" applyAlignment="1">
      <alignment horizontal="center" vertical="center"/>
    </xf>
    <xf numFmtId="0" fontId="9" fillId="0" borderId="14" xfId="0" applyFont="1" applyBorder="1" applyAlignment="1">
      <alignment horizontal="center" vertical="center"/>
    </xf>
    <xf numFmtId="0" fontId="8" fillId="0" borderId="0" xfId="0" applyFont="1" applyAlignment="1">
      <alignment vertical="center" wrapText="1"/>
    </xf>
    <xf numFmtId="3" fontId="8" fillId="0" borderId="1" xfId="1" applyNumberFormat="1" applyFont="1" applyBorder="1" applyAlignment="1">
      <alignment horizontal="center" vertical="center"/>
    </xf>
    <xf numFmtId="3" fontId="28" fillId="0" borderId="1" xfId="1" applyNumberFormat="1" applyFont="1" applyBorder="1" applyAlignment="1">
      <alignment horizontal="center" vertical="center"/>
    </xf>
    <xf numFmtId="3" fontId="5" fillId="0" borderId="1" xfId="0" applyNumberFormat="1" applyFont="1" applyBorder="1" applyAlignment="1">
      <alignment horizontal="center"/>
    </xf>
    <xf numFmtId="3" fontId="26" fillId="0" borderId="1" xfId="0" applyNumberFormat="1" applyFont="1" applyBorder="1" applyAlignment="1">
      <alignment horizontal="center"/>
    </xf>
    <xf numFmtId="0" fontId="24" fillId="0" borderId="1" xfId="0" applyFont="1" applyBorder="1" applyAlignment="1">
      <alignment horizontal="center"/>
    </xf>
    <xf numFmtId="3" fontId="24" fillId="0" borderId="1" xfId="0" applyNumberFormat="1" applyFont="1" applyBorder="1" applyAlignment="1">
      <alignment horizontal="center"/>
    </xf>
    <xf numFmtId="3" fontId="29" fillId="0" borderId="1" xfId="0" applyNumberFormat="1" applyFont="1" applyBorder="1" applyAlignment="1">
      <alignment horizontal="center"/>
    </xf>
    <xf numFmtId="0" fontId="11" fillId="0" borderId="11" xfId="0" applyFont="1" applyBorder="1" applyAlignment="1">
      <alignment horizontal="left" vertical="center" wrapText="1"/>
    </xf>
    <xf numFmtId="0" fontId="11" fillId="0" borderId="1" xfId="0" applyFont="1" applyBorder="1" applyAlignment="1">
      <alignment horizontal="left" vertical="center"/>
    </xf>
    <xf numFmtId="0" fontId="11" fillId="0" borderId="13" xfId="0" applyFont="1" applyBorder="1" applyAlignment="1">
      <alignment horizontal="left" vertical="center" wrapText="1"/>
    </xf>
    <xf numFmtId="0" fontId="11" fillId="0" borderId="14" xfId="0" applyFont="1" applyBorder="1" applyAlignment="1">
      <alignment horizontal="left" vertical="center"/>
    </xf>
    <xf numFmtId="0" fontId="6" fillId="0" borderId="20" xfId="0" applyFont="1" applyBorder="1" applyAlignment="1">
      <alignment horizontal="left" vertical="center" wrapText="1"/>
    </xf>
    <xf numFmtId="0" fontId="6" fillId="0" borderId="0" xfId="0" applyFont="1" applyAlignment="1">
      <alignment horizontal="left"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xf>
    <xf numFmtId="0" fontId="19" fillId="0" borderId="18" xfId="0" applyFont="1" applyBorder="1" applyAlignment="1">
      <alignment horizontal="center" vertical="center"/>
    </xf>
    <xf numFmtId="0" fontId="19" fillId="0" borderId="2" xfId="0" applyFont="1" applyBorder="1" applyAlignment="1">
      <alignment horizontal="center" vertical="center"/>
    </xf>
    <xf numFmtId="0" fontId="11" fillId="0" borderId="8" xfId="0" applyFont="1" applyBorder="1" applyAlignment="1">
      <alignment horizontal="left" vertical="center" wrapText="1"/>
    </xf>
    <xf numFmtId="0" fontId="11" fillId="0" borderId="9" xfId="0" applyFont="1" applyBorder="1" applyAlignment="1">
      <alignment horizontal="left" vertical="center"/>
    </xf>
    <xf numFmtId="0" fontId="11" fillId="0" borderId="16" xfId="0" applyFont="1" applyBorder="1" applyAlignment="1">
      <alignment horizontal="left" vertical="center" wrapText="1"/>
    </xf>
    <xf numFmtId="0" fontId="11" fillId="0" borderId="5" xfId="0" applyFont="1" applyBorder="1" applyAlignment="1">
      <alignment horizontal="left" vertical="center"/>
    </xf>
    <xf numFmtId="0" fontId="11" fillId="0" borderId="1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9" fillId="0" borderId="1" xfId="0" applyFont="1" applyBorder="1" applyAlignment="1">
      <alignment horizontal="left" vertical="center"/>
    </xf>
    <xf numFmtId="0" fontId="9" fillId="0" borderId="1"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5"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4" xfId="0" applyFont="1" applyBorder="1" applyAlignment="1">
      <alignment horizontal="center" vertical="center"/>
    </xf>
    <xf numFmtId="0" fontId="9" fillId="0" borderId="1" xfId="0" applyFont="1" applyBorder="1" applyAlignment="1">
      <alignment horizontal="left" vertical="center" wrapText="1"/>
    </xf>
  </cellXfs>
  <cellStyles count="2">
    <cellStyle name="Normal" xfId="0" builtinId="0"/>
    <cellStyle name="Normalno 2" xfId="1" xr:uid="{3D9D650D-D6EA-4834-B09B-4A1EB8D6C1E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94A05-2665-4198-911A-BD6136950E4E}">
  <dimension ref="A1:E31"/>
  <sheetViews>
    <sheetView tabSelected="1" workbookViewId="0">
      <selection activeCell="H16" sqref="H16"/>
    </sheetView>
  </sheetViews>
  <sheetFormatPr defaultRowHeight="15" x14ac:dyDescent="0.25"/>
  <cols>
    <col min="1" max="1" width="22.5703125" customWidth="1"/>
    <col min="2" max="2" width="24.140625" customWidth="1"/>
    <col min="3" max="3" width="29" bestFit="1" customWidth="1"/>
    <col min="4" max="4" width="29" customWidth="1"/>
    <col min="5" max="5" width="13.5703125" customWidth="1"/>
    <col min="6" max="6" width="22.42578125" customWidth="1"/>
  </cols>
  <sheetData>
    <row r="1" spans="1:5" x14ac:dyDescent="0.25">
      <c r="A1" s="39" t="s">
        <v>101</v>
      </c>
      <c r="B1" s="39" t="s">
        <v>106</v>
      </c>
      <c r="C1" s="55"/>
      <c r="D1" s="55"/>
      <c r="E1" s="55"/>
    </row>
    <row r="2" spans="1:5" x14ac:dyDescent="0.25">
      <c r="A2" s="41" t="s">
        <v>59</v>
      </c>
      <c r="B2" s="41" t="s">
        <v>107</v>
      </c>
      <c r="C2" s="56"/>
      <c r="D2" s="56"/>
      <c r="E2" s="56"/>
    </row>
    <row r="3" spans="1:5" x14ac:dyDescent="0.25">
      <c r="A3" s="57"/>
      <c r="B3" s="55"/>
      <c r="C3" s="55"/>
      <c r="D3" s="55"/>
      <c r="E3" s="55"/>
    </row>
    <row r="4" spans="1:5" x14ac:dyDescent="0.25">
      <c r="A4" s="100" t="s">
        <v>32</v>
      </c>
      <c r="B4" s="102" t="s">
        <v>98</v>
      </c>
      <c r="C4" s="104" t="s">
        <v>63</v>
      </c>
      <c r="D4" s="102" t="s">
        <v>97</v>
      </c>
      <c r="E4" s="55"/>
    </row>
    <row r="5" spans="1:5" x14ac:dyDescent="0.25">
      <c r="A5" s="101"/>
      <c r="B5" s="103"/>
      <c r="C5" s="105"/>
      <c r="D5" s="103"/>
      <c r="E5" s="58"/>
    </row>
    <row r="6" spans="1:5" x14ac:dyDescent="0.25">
      <c r="A6" s="4" t="s">
        <v>25</v>
      </c>
      <c r="B6" s="2" t="s">
        <v>55</v>
      </c>
      <c r="C6" s="5" t="s">
        <v>64</v>
      </c>
      <c r="D6" s="6" t="s">
        <v>41</v>
      </c>
      <c r="E6" s="58"/>
    </row>
    <row r="7" spans="1:5" x14ac:dyDescent="0.25">
      <c r="A7" s="38" t="s">
        <v>62</v>
      </c>
      <c r="B7" s="76">
        <v>1482466</v>
      </c>
      <c r="C7" s="59">
        <v>516388</v>
      </c>
      <c r="D7" s="59">
        <v>2062214</v>
      </c>
      <c r="E7" s="55"/>
    </row>
    <row r="8" spans="1:5" x14ac:dyDescent="0.25">
      <c r="A8" s="28" t="s">
        <v>0</v>
      </c>
      <c r="B8" s="77">
        <v>311321</v>
      </c>
      <c r="C8" s="37">
        <v>110509</v>
      </c>
      <c r="D8" s="37">
        <v>447058</v>
      </c>
      <c r="E8" s="60"/>
    </row>
    <row r="9" spans="1:5" x14ac:dyDescent="0.25">
      <c r="A9" s="28" t="s">
        <v>1</v>
      </c>
      <c r="B9" s="77">
        <v>110180</v>
      </c>
      <c r="C9" s="37">
        <v>40653</v>
      </c>
      <c r="D9" s="37">
        <v>182867</v>
      </c>
      <c r="E9" s="60"/>
    </row>
    <row r="10" spans="1:5" x14ac:dyDescent="0.25">
      <c r="A10" s="28" t="s">
        <v>2</v>
      </c>
      <c r="B10" s="77">
        <v>43722</v>
      </c>
      <c r="C10" s="37">
        <v>13773</v>
      </c>
      <c r="D10" s="37">
        <v>73404</v>
      </c>
      <c r="E10" s="60"/>
    </row>
    <row r="11" spans="1:5" x14ac:dyDescent="0.25">
      <c r="A11" s="28" t="s">
        <v>3</v>
      </c>
      <c r="B11" s="77">
        <v>52285</v>
      </c>
      <c r="C11" s="37">
        <v>20154</v>
      </c>
      <c r="D11" s="37">
        <v>79566</v>
      </c>
      <c r="E11" s="60"/>
    </row>
    <row r="12" spans="1:5" x14ac:dyDescent="0.25">
      <c r="A12" s="28" t="s">
        <v>4</v>
      </c>
      <c r="B12" s="77">
        <v>41759</v>
      </c>
      <c r="C12" s="37">
        <v>17569</v>
      </c>
      <c r="D12" s="37">
        <v>70299</v>
      </c>
      <c r="E12" s="60"/>
    </row>
    <row r="13" spans="1:5" x14ac:dyDescent="0.25">
      <c r="A13" s="28" t="s">
        <v>5</v>
      </c>
      <c r="B13" s="77">
        <v>62317</v>
      </c>
      <c r="C13" s="37">
        <v>22742</v>
      </c>
      <c r="D13" s="37">
        <v>81894</v>
      </c>
      <c r="E13" s="60"/>
    </row>
    <row r="14" spans="1:5" x14ac:dyDescent="0.25">
      <c r="A14" s="28" t="s">
        <v>6</v>
      </c>
      <c r="B14" s="77">
        <v>36822</v>
      </c>
      <c r="C14" s="37">
        <v>11418</v>
      </c>
      <c r="D14" s="37">
        <v>47909</v>
      </c>
      <c r="E14" s="60"/>
    </row>
    <row r="15" spans="1:5" x14ac:dyDescent="0.25">
      <c r="A15" s="28" t="s">
        <v>7</v>
      </c>
      <c r="B15" s="77">
        <v>35248</v>
      </c>
      <c r="C15" s="37">
        <v>11270</v>
      </c>
      <c r="D15" s="37">
        <v>44897</v>
      </c>
      <c r="E15" s="60"/>
    </row>
    <row r="16" spans="1:5" x14ac:dyDescent="0.25">
      <c r="A16" s="28" t="s">
        <v>8</v>
      </c>
      <c r="B16" s="77">
        <v>108010</v>
      </c>
      <c r="C16" s="37">
        <v>38140</v>
      </c>
      <c r="D16" s="37">
        <v>135275</v>
      </c>
      <c r="E16" s="60"/>
    </row>
    <row r="17" spans="1:5" x14ac:dyDescent="0.25">
      <c r="A17" s="28" t="s">
        <v>9</v>
      </c>
      <c r="B17" s="77">
        <v>14403</v>
      </c>
      <c r="C17" s="37">
        <v>4847</v>
      </c>
      <c r="D17" s="37">
        <v>21404</v>
      </c>
      <c r="E17" s="60"/>
    </row>
    <row r="18" spans="1:5" x14ac:dyDescent="0.25">
      <c r="A18" s="28" t="s">
        <v>10</v>
      </c>
      <c r="B18" s="77">
        <v>25309</v>
      </c>
      <c r="C18" s="37">
        <v>10136</v>
      </c>
      <c r="D18" s="37">
        <v>43982</v>
      </c>
      <c r="E18" s="60"/>
    </row>
    <row r="19" spans="1:5" x14ac:dyDescent="0.25">
      <c r="A19" s="28" t="s">
        <v>11</v>
      </c>
      <c r="B19" s="77">
        <v>24402</v>
      </c>
      <c r="C19" s="37">
        <v>7262</v>
      </c>
      <c r="D19" s="37">
        <v>30828</v>
      </c>
      <c r="E19" s="60"/>
    </row>
    <row r="20" spans="1:5" x14ac:dyDescent="0.25">
      <c r="A20" s="28" t="s">
        <v>12</v>
      </c>
      <c r="B20" s="77">
        <v>42410</v>
      </c>
      <c r="C20" s="37">
        <v>14769</v>
      </c>
      <c r="D20" s="37">
        <v>56499</v>
      </c>
      <c r="E20" s="60"/>
    </row>
    <row r="21" spans="1:5" x14ac:dyDescent="0.25">
      <c r="A21" s="28" t="s">
        <v>13</v>
      </c>
      <c r="B21" s="77">
        <v>58294</v>
      </c>
      <c r="C21" s="37">
        <v>17808</v>
      </c>
      <c r="D21" s="37">
        <v>69773</v>
      </c>
      <c r="E21" s="60"/>
    </row>
    <row r="22" spans="1:5" x14ac:dyDescent="0.25">
      <c r="A22" s="28" t="s">
        <v>14</v>
      </c>
      <c r="B22" s="77">
        <v>105929</v>
      </c>
      <c r="C22" s="37">
        <v>37987</v>
      </c>
      <c r="D22" s="37">
        <v>144834</v>
      </c>
      <c r="E22" s="60"/>
    </row>
    <row r="23" spans="1:5" x14ac:dyDescent="0.25">
      <c r="A23" s="28" t="s">
        <v>15</v>
      </c>
      <c r="B23" s="77">
        <v>35970</v>
      </c>
      <c r="C23" s="37">
        <v>9412</v>
      </c>
      <c r="D23" s="37">
        <v>32307</v>
      </c>
      <c r="E23" s="60"/>
    </row>
    <row r="24" spans="1:5" x14ac:dyDescent="0.25">
      <c r="A24" s="28" t="s">
        <v>16</v>
      </c>
      <c r="B24" s="77">
        <v>51309</v>
      </c>
      <c r="C24" s="37">
        <v>16540</v>
      </c>
      <c r="D24" s="37">
        <v>77030</v>
      </c>
      <c r="E24" s="60"/>
    </row>
    <row r="25" spans="1:5" x14ac:dyDescent="0.25">
      <c r="A25" s="28" t="s">
        <v>17</v>
      </c>
      <c r="B25" s="77">
        <v>163099</v>
      </c>
      <c r="C25" s="37">
        <v>55495</v>
      </c>
      <c r="D25" s="37">
        <v>205415</v>
      </c>
      <c r="E25" s="60"/>
    </row>
    <row r="26" spans="1:5" x14ac:dyDescent="0.25">
      <c r="A26" s="28" t="s">
        <v>18</v>
      </c>
      <c r="B26" s="77">
        <v>79329</v>
      </c>
      <c r="C26" s="37">
        <v>28754</v>
      </c>
      <c r="D26" s="37">
        <v>109349</v>
      </c>
      <c r="E26" s="60"/>
    </row>
    <row r="27" spans="1:5" x14ac:dyDescent="0.25">
      <c r="A27" s="28" t="s">
        <v>19</v>
      </c>
      <c r="B27" s="77">
        <v>43567</v>
      </c>
      <c r="C27" s="37">
        <v>13974</v>
      </c>
      <c r="D27" s="37">
        <v>54476</v>
      </c>
      <c r="E27" s="60"/>
    </row>
    <row r="28" spans="1:5" x14ac:dyDescent="0.25">
      <c r="A28" s="28" t="s">
        <v>20</v>
      </c>
      <c r="B28" s="77">
        <v>36781</v>
      </c>
      <c r="C28" s="37">
        <v>15342</v>
      </c>
      <c r="D28" s="37">
        <v>53148</v>
      </c>
      <c r="E28" s="60"/>
    </row>
    <row r="29" spans="1:5" x14ac:dyDescent="0.25">
      <c r="A29" s="61" t="s">
        <v>99</v>
      </c>
      <c r="B29" s="62"/>
      <c r="C29" s="62"/>
      <c r="D29" s="63"/>
      <c r="E29" s="64"/>
    </row>
    <row r="30" spans="1:5" x14ac:dyDescent="0.25">
      <c r="A30" s="65" t="s">
        <v>114</v>
      </c>
      <c r="B30" s="65"/>
      <c r="C30" s="65"/>
      <c r="D30" s="65"/>
      <c r="E30" s="65"/>
    </row>
    <row r="31" spans="1:5" x14ac:dyDescent="0.25">
      <c r="A31" s="65" t="s">
        <v>100</v>
      </c>
      <c r="B31" s="65"/>
      <c r="C31" s="65"/>
      <c r="D31" s="65"/>
      <c r="E31" s="65"/>
    </row>
  </sheetData>
  <mergeCells count="4">
    <mergeCell ref="A4:A5"/>
    <mergeCell ref="B4:B5"/>
    <mergeCell ref="C4:C5"/>
    <mergeCell ref="D4:D5"/>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1"/>
  <sheetViews>
    <sheetView zoomScaleNormal="100" workbookViewId="0">
      <selection activeCell="C36" sqref="C36"/>
    </sheetView>
  </sheetViews>
  <sheetFormatPr defaultColWidth="9.140625" defaultRowHeight="12.75" x14ac:dyDescent="0.2"/>
  <cols>
    <col min="1" max="1" width="22.85546875" style="16" customWidth="1"/>
    <col min="2" max="2" width="25" style="16" customWidth="1"/>
    <col min="3" max="3" width="27.5703125" style="16" customWidth="1"/>
    <col min="4" max="4" width="27" style="16" customWidth="1"/>
    <col min="5" max="5" width="29.85546875" style="16" customWidth="1"/>
    <col min="6" max="10" width="20.7109375" style="16" customWidth="1"/>
    <col min="11" max="16384" width="9.140625" style="16"/>
  </cols>
  <sheetData>
    <row r="1" spans="1:10" x14ac:dyDescent="0.2">
      <c r="A1" s="15" t="s">
        <v>60</v>
      </c>
      <c r="B1" s="15" t="s">
        <v>108</v>
      </c>
    </row>
    <row r="2" spans="1:10" s="17" customFormat="1" x14ac:dyDescent="0.2">
      <c r="A2" s="17" t="s">
        <v>58</v>
      </c>
      <c r="B2" s="17" t="s">
        <v>109</v>
      </c>
    </row>
    <row r="4" spans="1:10" x14ac:dyDescent="0.2">
      <c r="A4" s="108" t="s">
        <v>24</v>
      </c>
      <c r="B4" s="109" t="s">
        <v>33</v>
      </c>
      <c r="C4" s="109" t="s">
        <v>65</v>
      </c>
      <c r="D4" s="109"/>
      <c r="E4" s="109"/>
      <c r="F4" s="18"/>
      <c r="G4" s="18"/>
      <c r="H4" s="18"/>
      <c r="I4" s="18"/>
      <c r="J4" s="19"/>
    </row>
    <row r="5" spans="1:10" ht="25.5" x14ac:dyDescent="0.2">
      <c r="A5" s="108"/>
      <c r="B5" s="109"/>
      <c r="C5" s="11" t="s">
        <v>35</v>
      </c>
      <c r="D5" s="11" t="s">
        <v>37</v>
      </c>
      <c r="E5" s="11" t="s">
        <v>39</v>
      </c>
      <c r="F5" s="18"/>
      <c r="G5" s="18"/>
      <c r="H5" s="18"/>
      <c r="I5" s="18"/>
      <c r="J5" s="19"/>
    </row>
    <row r="6" spans="1:10" x14ac:dyDescent="0.2">
      <c r="A6" s="106" t="s">
        <v>25</v>
      </c>
      <c r="B6" s="107" t="s">
        <v>34</v>
      </c>
      <c r="C6" s="107" t="s">
        <v>66</v>
      </c>
      <c r="D6" s="107"/>
      <c r="E6" s="107"/>
      <c r="F6" s="20"/>
      <c r="G6" s="21"/>
      <c r="H6" s="20"/>
      <c r="I6" s="20"/>
      <c r="J6" s="22"/>
    </row>
    <row r="7" spans="1:10" ht="38.25" x14ac:dyDescent="0.2">
      <c r="A7" s="106"/>
      <c r="B7" s="107"/>
      <c r="C7" s="2" t="s">
        <v>36</v>
      </c>
      <c r="D7" s="2" t="s">
        <v>38</v>
      </c>
      <c r="E7" s="2" t="s">
        <v>40</v>
      </c>
      <c r="F7" s="20"/>
      <c r="G7" s="21"/>
      <c r="H7" s="20"/>
      <c r="I7" s="20"/>
      <c r="J7" s="22"/>
    </row>
    <row r="8" spans="1:10" x14ac:dyDescent="0.2">
      <c r="A8" s="12" t="s">
        <v>29</v>
      </c>
      <c r="B8" s="7">
        <f>SUM(B9:B29)</f>
        <v>205942</v>
      </c>
      <c r="C8" s="7">
        <f t="shared" ref="C8:E8" si="0">SUM(C9:C29)</f>
        <v>31135</v>
      </c>
      <c r="D8" s="7">
        <f t="shared" si="0"/>
        <v>134779</v>
      </c>
      <c r="E8" s="7">
        <f t="shared" si="0"/>
        <v>40028</v>
      </c>
      <c r="F8" s="23"/>
      <c r="G8" s="23"/>
      <c r="H8" s="23"/>
      <c r="I8" s="23"/>
      <c r="J8" s="23"/>
    </row>
    <row r="9" spans="1:10" x14ac:dyDescent="0.2">
      <c r="A9" s="13" t="s">
        <v>0</v>
      </c>
      <c r="B9" s="9">
        <v>28718</v>
      </c>
      <c r="C9" s="9">
        <v>5162</v>
      </c>
      <c r="D9" s="9">
        <v>18693</v>
      </c>
      <c r="E9" s="9">
        <v>4863</v>
      </c>
      <c r="F9" s="24"/>
      <c r="G9" s="24"/>
      <c r="H9" s="24"/>
      <c r="I9" s="24"/>
      <c r="J9" s="24"/>
    </row>
    <row r="10" spans="1:10" x14ac:dyDescent="0.2">
      <c r="A10" s="13" t="s">
        <v>1</v>
      </c>
      <c r="B10" s="9">
        <v>20374</v>
      </c>
      <c r="C10" s="9">
        <v>4072</v>
      </c>
      <c r="D10" s="9">
        <v>12588</v>
      </c>
      <c r="E10" s="9">
        <v>3714</v>
      </c>
      <c r="F10" s="24"/>
      <c r="G10" s="24"/>
      <c r="J10" s="24"/>
    </row>
    <row r="11" spans="1:10" x14ac:dyDescent="0.2">
      <c r="A11" s="13" t="s">
        <v>2</v>
      </c>
      <c r="B11" s="9">
        <v>6519</v>
      </c>
      <c r="C11" s="9">
        <v>856</v>
      </c>
      <c r="D11" s="9">
        <v>3685</v>
      </c>
      <c r="E11" s="9">
        <v>1978</v>
      </c>
      <c r="F11" s="24"/>
      <c r="J11" s="24"/>
    </row>
    <row r="12" spans="1:10" x14ac:dyDescent="0.2">
      <c r="A12" s="13" t="s">
        <v>3</v>
      </c>
      <c r="B12" s="9">
        <v>8185</v>
      </c>
      <c r="C12" s="9">
        <v>1074</v>
      </c>
      <c r="D12" s="9">
        <v>5312</v>
      </c>
      <c r="E12" s="9">
        <v>1799</v>
      </c>
      <c r="F12" s="24"/>
      <c r="J12" s="24"/>
    </row>
    <row r="13" spans="1:10" x14ac:dyDescent="0.2">
      <c r="A13" s="13" t="s">
        <v>4</v>
      </c>
      <c r="B13" s="9">
        <v>4598</v>
      </c>
      <c r="C13" s="8">
        <v>557</v>
      </c>
      <c r="D13" s="9">
        <v>3166</v>
      </c>
      <c r="E13" s="9">
        <v>875</v>
      </c>
      <c r="F13" s="24"/>
    </row>
    <row r="14" spans="1:10" x14ac:dyDescent="0.2">
      <c r="A14" s="13" t="s">
        <v>5</v>
      </c>
      <c r="B14" s="9">
        <v>10481</v>
      </c>
      <c r="C14" s="9">
        <v>1232</v>
      </c>
      <c r="D14" s="9">
        <v>7494</v>
      </c>
      <c r="E14" s="9">
        <v>1755</v>
      </c>
      <c r="F14" s="24"/>
      <c r="J14" s="24"/>
    </row>
    <row r="15" spans="1:10" x14ac:dyDescent="0.2">
      <c r="A15" s="13" t="s">
        <v>6</v>
      </c>
      <c r="B15" s="9">
        <v>5646</v>
      </c>
      <c r="C15" s="9">
        <v>899</v>
      </c>
      <c r="D15" s="9">
        <v>3325</v>
      </c>
      <c r="E15" s="9">
        <v>1422</v>
      </c>
      <c r="F15" s="24"/>
    </row>
    <row r="16" spans="1:10" x14ac:dyDescent="0.2">
      <c r="A16" s="13" t="s">
        <v>7</v>
      </c>
      <c r="B16" s="9">
        <v>4775</v>
      </c>
      <c r="C16" s="8">
        <v>660</v>
      </c>
      <c r="D16" s="9">
        <v>2207</v>
      </c>
      <c r="E16" s="9">
        <v>1908</v>
      </c>
      <c r="F16" s="24"/>
    </row>
    <row r="17" spans="1:10" x14ac:dyDescent="0.2">
      <c r="A17" s="13" t="s">
        <v>8</v>
      </c>
      <c r="B17" s="9">
        <v>11132</v>
      </c>
      <c r="C17" s="9">
        <v>1174</v>
      </c>
      <c r="D17" s="9">
        <v>8904</v>
      </c>
      <c r="E17" s="9">
        <v>1054</v>
      </c>
      <c r="F17" s="24"/>
      <c r="G17" s="24"/>
      <c r="J17" s="24"/>
    </row>
    <row r="18" spans="1:10" x14ac:dyDescent="0.2">
      <c r="A18" s="13" t="s">
        <v>9</v>
      </c>
      <c r="B18" s="9">
        <v>3121</v>
      </c>
      <c r="C18" s="8">
        <v>529</v>
      </c>
      <c r="D18" s="9">
        <v>1421</v>
      </c>
      <c r="E18" s="9">
        <v>1171</v>
      </c>
      <c r="F18" s="24"/>
    </row>
    <row r="19" spans="1:10" x14ac:dyDescent="0.2">
      <c r="A19" s="13" t="s">
        <v>10</v>
      </c>
      <c r="B19" s="9">
        <v>4801</v>
      </c>
      <c r="C19" s="9">
        <v>876</v>
      </c>
      <c r="D19" s="9">
        <v>1755</v>
      </c>
      <c r="E19" s="9">
        <v>2170</v>
      </c>
      <c r="F19" s="24"/>
      <c r="J19" s="24"/>
    </row>
    <row r="20" spans="1:10" x14ac:dyDescent="0.2">
      <c r="A20" s="13" t="s">
        <v>11</v>
      </c>
      <c r="B20" s="9">
        <v>5090</v>
      </c>
      <c r="C20" s="8">
        <v>817</v>
      </c>
      <c r="D20" s="9">
        <v>2332</v>
      </c>
      <c r="E20" s="9">
        <v>1941</v>
      </c>
      <c r="F20" s="24"/>
    </row>
    <row r="21" spans="1:10" x14ac:dyDescent="0.2">
      <c r="A21" s="13" t="s">
        <v>12</v>
      </c>
      <c r="B21" s="9">
        <v>6788</v>
      </c>
      <c r="C21" s="9">
        <v>994</v>
      </c>
      <c r="D21" s="9">
        <v>5174</v>
      </c>
      <c r="E21" s="9">
        <v>620</v>
      </c>
      <c r="F21" s="24"/>
    </row>
    <row r="22" spans="1:10" x14ac:dyDescent="0.2">
      <c r="A22" s="13" t="s">
        <v>13</v>
      </c>
      <c r="B22" s="9">
        <v>6455</v>
      </c>
      <c r="C22" s="8">
        <v>857</v>
      </c>
      <c r="D22" s="9">
        <v>4515</v>
      </c>
      <c r="E22" s="9">
        <v>1083</v>
      </c>
      <c r="F22" s="24"/>
    </row>
    <row r="23" spans="1:10" x14ac:dyDescent="0.2">
      <c r="A23" s="13" t="s">
        <v>14</v>
      </c>
      <c r="B23" s="9">
        <v>16361</v>
      </c>
      <c r="C23" s="9">
        <v>2061</v>
      </c>
      <c r="D23" s="9">
        <v>9534</v>
      </c>
      <c r="E23" s="9">
        <v>4766</v>
      </c>
      <c r="F23" s="24"/>
    </row>
    <row r="24" spans="1:10" x14ac:dyDescent="0.2">
      <c r="A24" s="13" t="s">
        <v>15</v>
      </c>
      <c r="B24" s="9">
        <v>3152</v>
      </c>
      <c r="C24" s="8">
        <v>338</v>
      </c>
      <c r="D24" s="9">
        <v>2521</v>
      </c>
      <c r="E24" s="9">
        <v>293</v>
      </c>
      <c r="F24" s="24"/>
    </row>
    <row r="25" spans="1:10" x14ac:dyDescent="0.2">
      <c r="A25" s="13" t="s">
        <v>16</v>
      </c>
      <c r="B25" s="9">
        <v>8311</v>
      </c>
      <c r="C25" s="9">
        <v>1149</v>
      </c>
      <c r="D25" s="9">
        <v>4226</v>
      </c>
      <c r="E25" s="9">
        <v>2936</v>
      </c>
      <c r="F25" s="24"/>
    </row>
    <row r="26" spans="1:10" x14ac:dyDescent="0.2">
      <c r="A26" s="13" t="s">
        <v>17</v>
      </c>
      <c r="B26" s="9">
        <v>24306</v>
      </c>
      <c r="C26" s="9">
        <v>3422</v>
      </c>
      <c r="D26" s="9">
        <v>18801</v>
      </c>
      <c r="E26" s="9">
        <v>2083</v>
      </c>
      <c r="F26" s="24"/>
      <c r="G26" s="24"/>
      <c r="J26" s="24"/>
    </row>
    <row r="27" spans="1:10" x14ac:dyDescent="0.2">
      <c r="A27" s="13" t="s">
        <v>18</v>
      </c>
      <c r="B27" s="9">
        <v>10425</v>
      </c>
      <c r="C27" s="9">
        <v>1582</v>
      </c>
      <c r="D27" s="9">
        <v>7265</v>
      </c>
      <c r="E27" s="9">
        <v>1578</v>
      </c>
      <c r="F27" s="24"/>
    </row>
    <row r="28" spans="1:10" x14ac:dyDescent="0.2">
      <c r="A28" s="13" t="s">
        <v>19</v>
      </c>
      <c r="B28" s="9">
        <v>9864</v>
      </c>
      <c r="C28" s="9">
        <v>1725</v>
      </c>
      <c r="D28" s="9">
        <v>6759</v>
      </c>
      <c r="E28" s="9">
        <v>1380</v>
      </c>
      <c r="F28" s="24"/>
    </row>
    <row r="29" spans="1:10" x14ac:dyDescent="0.2">
      <c r="A29" s="13" t="s">
        <v>20</v>
      </c>
      <c r="B29" s="9">
        <v>6840</v>
      </c>
      <c r="C29" s="9">
        <v>1099</v>
      </c>
      <c r="D29" s="9">
        <v>5102</v>
      </c>
      <c r="E29" s="9">
        <v>639</v>
      </c>
      <c r="F29" s="24"/>
    </row>
    <row r="30" spans="1:10" x14ac:dyDescent="0.2">
      <c r="A30" s="25"/>
      <c r="B30" s="26"/>
      <c r="C30" s="26"/>
      <c r="D30" s="26"/>
      <c r="E30" s="26"/>
      <c r="F30" s="26"/>
      <c r="G30" s="27"/>
      <c r="H30" s="27"/>
      <c r="I30" s="27"/>
      <c r="J30" s="27"/>
    </row>
    <row r="31" spans="1:10" x14ac:dyDescent="0.2">
      <c r="A31" s="25"/>
      <c r="B31" s="26"/>
      <c r="C31" s="26"/>
      <c r="D31" s="26"/>
      <c r="E31" s="26"/>
      <c r="F31" s="26"/>
      <c r="G31" s="27"/>
      <c r="H31" s="27"/>
      <c r="I31" s="27"/>
      <c r="J31" s="27"/>
    </row>
    <row r="32" spans="1:10" x14ac:dyDescent="0.2">
      <c r="A32" s="25"/>
      <c r="B32" s="26"/>
      <c r="C32" s="26"/>
      <c r="D32" s="26"/>
      <c r="E32" s="26"/>
      <c r="F32" s="26"/>
      <c r="G32" s="27"/>
      <c r="H32" s="27"/>
      <c r="I32" s="27"/>
      <c r="J32" s="27"/>
    </row>
    <row r="35" s="17" customFormat="1" x14ac:dyDescent="0.2"/>
    <row r="55" spans="5:10" x14ac:dyDescent="0.2">
      <c r="E55" s="24"/>
      <c r="F55" s="24"/>
    </row>
    <row r="56" spans="5:10" x14ac:dyDescent="0.2">
      <c r="G56" s="27"/>
      <c r="H56" s="27"/>
      <c r="I56" s="27"/>
      <c r="J56" s="27"/>
    </row>
    <row r="57" spans="5:10" x14ac:dyDescent="0.2">
      <c r="G57" s="27"/>
      <c r="H57" s="27"/>
      <c r="I57" s="27"/>
      <c r="J57" s="27"/>
    </row>
    <row r="58" spans="5:10" x14ac:dyDescent="0.2">
      <c r="G58" s="27"/>
      <c r="H58" s="27"/>
      <c r="I58" s="27"/>
      <c r="J58" s="27"/>
    </row>
    <row r="59" spans="5:10" x14ac:dyDescent="0.2">
      <c r="G59" s="27"/>
      <c r="H59" s="27"/>
      <c r="I59" s="27"/>
      <c r="J59" s="27"/>
    </row>
    <row r="60" spans="5:10" x14ac:dyDescent="0.2">
      <c r="G60" s="27"/>
      <c r="H60" s="27"/>
      <c r="I60" s="27"/>
      <c r="J60" s="27"/>
    </row>
    <row r="61" spans="5:10" x14ac:dyDescent="0.2">
      <c r="G61" s="27"/>
      <c r="H61" s="27"/>
      <c r="I61" s="27"/>
      <c r="J61" s="27"/>
    </row>
  </sheetData>
  <mergeCells count="6">
    <mergeCell ref="A6:A7"/>
    <mergeCell ref="B6:B7"/>
    <mergeCell ref="A4:A5"/>
    <mergeCell ref="B4:B5"/>
    <mergeCell ref="C4:E4"/>
    <mergeCell ref="C6:E6"/>
  </mergeCells>
  <pageMargins left="0.7" right="0.7" top="0.75" bottom="0.75" header="0.3" footer="0.3"/>
  <pageSetup scale="5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7"/>
  <sheetViews>
    <sheetView workbookViewId="0">
      <selection activeCell="B25" sqref="B25"/>
    </sheetView>
  </sheetViews>
  <sheetFormatPr defaultColWidth="9.140625" defaultRowHeight="15" x14ac:dyDescent="0.25"/>
  <cols>
    <col min="1" max="1" width="30.140625" customWidth="1"/>
    <col min="6" max="6" width="5.7109375" customWidth="1"/>
    <col min="7" max="7" width="9.7109375" bestFit="1" customWidth="1"/>
    <col min="8" max="8" width="11.28515625" customWidth="1"/>
    <col min="9" max="9" width="9.7109375" bestFit="1" customWidth="1"/>
    <col min="10" max="14" width="10.7109375" customWidth="1"/>
  </cols>
  <sheetData>
    <row r="1" spans="1:14" x14ac:dyDescent="0.25">
      <c r="A1" s="15" t="s">
        <v>67</v>
      </c>
      <c r="B1" s="15" t="s">
        <v>112</v>
      </c>
    </row>
    <row r="2" spans="1:14" s="3" customFormat="1" x14ac:dyDescent="0.25">
      <c r="A2" s="17" t="s">
        <v>57</v>
      </c>
      <c r="B2" s="17" t="s">
        <v>113</v>
      </c>
    </row>
    <row r="3" spans="1:14" x14ac:dyDescent="0.25">
      <c r="A3" s="29"/>
    </row>
    <row r="4" spans="1:14" x14ac:dyDescent="0.25">
      <c r="A4" s="113" t="s">
        <v>24</v>
      </c>
      <c r="B4" s="110" t="s">
        <v>53</v>
      </c>
      <c r="C4" s="111"/>
      <c r="D4" s="111"/>
      <c r="E4" s="111"/>
      <c r="F4" s="111"/>
      <c r="G4" s="111"/>
      <c r="H4" s="111"/>
      <c r="I4" s="112"/>
      <c r="J4" s="30"/>
    </row>
    <row r="5" spans="1:14" x14ac:dyDescent="0.25">
      <c r="A5" s="114"/>
      <c r="B5" s="110" t="s">
        <v>105</v>
      </c>
      <c r="C5" s="111"/>
      <c r="D5" s="111"/>
      <c r="E5" s="111"/>
      <c r="F5" s="111"/>
      <c r="G5" s="111"/>
      <c r="H5" s="111"/>
      <c r="I5" s="112"/>
      <c r="J5" s="30"/>
    </row>
    <row r="6" spans="1:14" x14ac:dyDescent="0.25">
      <c r="A6" s="115"/>
      <c r="B6" s="66" t="s">
        <v>27</v>
      </c>
      <c r="C6" s="66" t="s">
        <v>26</v>
      </c>
      <c r="D6" s="66" t="s">
        <v>21</v>
      </c>
      <c r="E6" s="66" t="s">
        <v>22</v>
      </c>
      <c r="F6" s="66" t="s">
        <v>23</v>
      </c>
      <c r="G6" s="66" t="s">
        <v>52</v>
      </c>
      <c r="H6" s="67" t="s">
        <v>103</v>
      </c>
      <c r="I6" s="67" t="s">
        <v>104</v>
      </c>
      <c r="J6" s="31"/>
      <c r="K6" s="32"/>
      <c r="L6" s="31"/>
      <c r="M6" s="32"/>
      <c r="N6" s="32"/>
    </row>
    <row r="7" spans="1:14" x14ac:dyDescent="0.25">
      <c r="A7" s="116" t="s">
        <v>25</v>
      </c>
      <c r="B7" s="119" t="s">
        <v>51</v>
      </c>
      <c r="C7" s="120"/>
      <c r="D7" s="120"/>
      <c r="E7" s="120"/>
      <c r="F7" s="120"/>
      <c r="G7" s="120"/>
      <c r="H7" s="120"/>
      <c r="I7" s="121"/>
    </row>
    <row r="8" spans="1:14" x14ac:dyDescent="0.25">
      <c r="A8" s="117"/>
      <c r="B8" s="119" t="s">
        <v>54</v>
      </c>
      <c r="C8" s="120"/>
      <c r="D8" s="120"/>
      <c r="E8" s="120"/>
      <c r="F8" s="120"/>
      <c r="G8" s="120"/>
      <c r="H8" s="120"/>
      <c r="I8" s="121"/>
      <c r="J8" s="33"/>
    </row>
    <row r="9" spans="1:14" x14ac:dyDescent="0.25">
      <c r="A9" s="118"/>
      <c r="B9" s="68" t="s">
        <v>27</v>
      </c>
      <c r="C9" s="68" t="s">
        <v>26</v>
      </c>
      <c r="D9" s="68" t="s">
        <v>21</v>
      </c>
      <c r="E9" s="68" t="s">
        <v>22</v>
      </c>
      <c r="F9" s="68" t="s">
        <v>23</v>
      </c>
      <c r="G9" s="68" t="s">
        <v>30</v>
      </c>
      <c r="H9" s="68" t="s">
        <v>31</v>
      </c>
      <c r="I9" s="68" t="s">
        <v>28</v>
      </c>
      <c r="J9" s="34"/>
      <c r="K9" s="34"/>
      <c r="L9" s="34"/>
      <c r="M9" s="34"/>
      <c r="N9" s="34"/>
    </row>
    <row r="10" spans="1:14" x14ac:dyDescent="0.25">
      <c r="A10" s="69" t="s">
        <v>102</v>
      </c>
      <c r="B10" s="78">
        <v>146</v>
      </c>
      <c r="C10" s="78">
        <v>4069</v>
      </c>
      <c r="D10" s="78">
        <v>30212</v>
      </c>
      <c r="E10" s="78">
        <v>21249</v>
      </c>
      <c r="F10" s="78">
        <v>10587</v>
      </c>
      <c r="G10" s="78">
        <v>1223</v>
      </c>
      <c r="H10" s="79">
        <f>SUM(H11:H31)</f>
        <v>67481</v>
      </c>
      <c r="I10" s="78">
        <v>28946</v>
      </c>
      <c r="J10" s="35"/>
      <c r="K10" s="35"/>
      <c r="L10" s="35"/>
      <c r="M10" s="35"/>
      <c r="N10" s="35"/>
    </row>
    <row r="11" spans="1:14" x14ac:dyDescent="0.25">
      <c r="A11" s="70" t="s">
        <v>0</v>
      </c>
      <c r="B11" s="80">
        <v>22</v>
      </c>
      <c r="C11" s="81">
        <v>635</v>
      </c>
      <c r="D11" s="81">
        <v>6296</v>
      </c>
      <c r="E11" s="81">
        <v>4520</v>
      </c>
      <c r="F11" s="81">
        <v>1962</v>
      </c>
      <c r="G11" s="81">
        <v>331</v>
      </c>
      <c r="H11" s="82">
        <v>13766</v>
      </c>
      <c r="I11" s="81">
        <v>6485</v>
      </c>
      <c r="J11" s="10"/>
      <c r="K11" s="10"/>
      <c r="L11" s="1"/>
      <c r="M11" s="1"/>
      <c r="N11" s="1"/>
    </row>
    <row r="12" spans="1:14" x14ac:dyDescent="0.25">
      <c r="A12" s="70" t="s">
        <v>1</v>
      </c>
      <c r="B12" s="80">
        <v>3</v>
      </c>
      <c r="C12" s="80">
        <v>262</v>
      </c>
      <c r="D12" s="81">
        <v>1552</v>
      </c>
      <c r="E12" s="81">
        <v>1225</v>
      </c>
      <c r="F12" s="81">
        <v>465</v>
      </c>
      <c r="G12" s="80">
        <v>41</v>
      </c>
      <c r="H12" s="82">
        <v>3548</v>
      </c>
      <c r="I12" s="81">
        <v>1316</v>
      </c>
      <c r="J12" s="10"/>
      <c r="K12" s="1"/>
      <c r="L12" s="1"/>
      <c r="M12" s="1"/>
      <c r="N12" s="1"/>
    </row>
    <row r="13" spans="1:14" x14ac:dyDescent="0.25">
      <c r="A13" s="70" t="s">
        <v>2</v>
      </c>
      <c r="B13" s="80">
        <v>6</v>
      </c>
      <c r="C13" s="80">
        <v>216</v>
      </c>
      <c r="D13" s="81">
        <v>1783</v>
      </c>
      <c r="E13" s="81">
        <v>1198</v>
      </c>
      <c r="F13" s="80">
        <v>377</v>
      </c>
      <c r="G13" s="80">
        <v>64</v>
      </c>
      <c r="H13" s="82">
        <v>3644</v>
      </c>
      <c r="I13" s="81">
        <v>1095</v>
      </c>
      <c r="J13" s="10"/>
      <c r="K13" s="1"/>
      <c r="L13" s="1"/>
      <c r="M13" s="1"/>
      <c r="N13" s="1"/>
    </row>
    <row r="14" spans="1:14" x14ac:dyDescent="0.25">
      <c r="A14" s="70" t="s">
        <v>3</v>
      </c>
      <c r="B14" s="80">
        <v>9</v>
      </c>
      <c r="C14" s="80">
        <v>130</v>
      </c>
      <c r="D14" s="81">
        <v>803</v>
      </c>
      <c r="E14" s="81">
        <v>441</v>
      </c>
      <c r="F14" s="81">
        <v>234</v>
      </c>
      <c r="G14" s="81">
        <v>16</v>
      </c>
      <c r="H14" s="82">
        <v>1633</v>
      </c>
      <c r="I14" s="81">
        <v>630</v>
      </c>
      <c r="J14" s="10"/>
      <c r="K14" s="1"/>
      <c r="L14" s="1"/>
      <c r="M14" s="1"/>
      <c r="N14" s="1"/>
    </row>
    <row r="15" spans="1:14" x14ac:dyDescent="0.25">
      <c r="A15" s="70" t="s">
        <v>4</v>
      </c>
      <c r="B15" s="80">
        <v>6</v>
      </c>
      <c r="C15" s="80">
        <v>125</v>
      </c>
      <c r="D15" s="80">
        <v>649</v>
      </c>
      <c r="E15" s="80">
        <v>505</v>
      </c>
      <c r="F15" s="80">
        <v>233</v>
      </c>
      <c r="G15" s="80">
        <v>16</v>
      </c>
      <c r="H15" s="82">
        <v>1534</v>
      </c>
      <c r="I15" s="81">
        <v>324</v>
      </c>
      <c r="J15" s="10"/>
      <c r="K15" s="1"/>
      <c r="L15" s="1"/>
      <c r="M15" s="1"/>
      <c r="N15" s="1"/>
    </row>
    <row r="16" spans="1:14" x14ac:dyDescent="0.25">
      <c r="A16" s="70" t="s">
        <v>5</v>
      </c>
      <c r="B16" s="80">
        <v>0</v>
      </c>
      <c r="C16" s="80">
        <v>83</v>
      </c>
      <c r="D16" s="80">
        <v>625</v>
      </c>
      <c r="E16" s="81">
        <v>194</v>
      </c>
      <c r="F16" s="80">
        <v>53</v>
      </c>
      <c r="G16" s="80">
        <v>2</v>
      </c>
      <c r="H16" s="82">
        <v>957</v>
      </c>
      <c r="I16" s="81">
        <v>541</v>
      </c>
      <c r="J16" s="10"/>
      <c r="K16" s="1"/>
      <c r="L16" s="1"/>
      <c r="M16" s="1"/>
      <c r="N16" s="1"/>
    </row>
    <row r="17" spans="1:14" x14ac:dyDescent="0.25">
      <c r="A17" s="70" t="s">
        <v>6</v>
      </c>
      <c r="B17" s="80">
        <v>11</v>
      </c>
      <c r="C17" s="80">
        <v>262</v>
      </c>
      <c r="D17" s="80">
        <v>1498</v>
      </c>
      <c r="E17" s="81">
        <v>1130</v>
      </c>
      <c r="F17" s="80">
        <v>703</v>
      </c>
      <c r="G17" s="80">
        <v>96</v>
      </c>
      <c r="H17" s="82">
        <v>3700</v>
      </c>
      <c r="I17" s="81">
        <v>870</v>
      </c>
      <c r="J17" s="10"/>
      <c r="K17" s="1"/>
      <c r="L17" s="1"/>
      <c r="M17" s="1"/>
      <c r="N17" s="1"/>
    </row>
    <row r="18" spans="1:14" x14ac:dyDescent="0.25">
      <c r="A18" s="70" t="s">
        <v>7</v>
      </c>
      <c r="B18" s="80">
        <v>6</v>
      </c>
      <c r="C18" s="80">
        <v>222</v>
      </c>
      <c r="D18" s="81">
        <v>1215</v>
      </c>
      <c r="E18" s="81">
        <v>893</v>
      </c>
      <c r="F18" s="80">
        <v>730</v>
      </c>
      <c r="G18" s="80">
        <v>60</v>
      </c>
      <c r="H18" s="82">
        <v>3126</v>
      </c>
      <c r="I18" s="81">
        <v>1774</v>
      </c>
      <c r="J18" s="10"/>
      <c r="K18" s="1"/>
      <c r="L18" s="1"/>
      <c r="M18" s="1"/>
      <c r="N18" s="1"/>
    </row>
    <row r="19" spans="1:14" x14ac:dyDescent="0.25">
      <c r="A19" s="70" t="s">
        <v>8</v>
      </c>
      <c r="B19" s="80">
        <v>13</v>
      </c>
      <c r="C19" s="80">
        <v>285</v>
      </c>
      <c r="D19" s="81">
        <v>1976</v>
      </c>
      <c r="E19" s="81">
        <v>1152</v>
      </c>
      <c r="F19" s="81">
        <v>668</v>
      </c>
      <c r="G19" s="80">
        <v>95</v>
      </c>
      <c r="H19" s="82">
        <v>4189</v>
      </c>
      <c r="I19" s="81">
        <v>2069</v>
      </c>
      <c r="J19" s="10"/>
      <c r="K19" s="10"/>
      <c r="L19" s="1"/>
      <c r="M19" s="1"/>
      <c r="N19" s="1"/>
    </row>
    <row r="20" spans="1:14" x14ac:dyDescent="0.25">
      <c r="A20" s="70" t="s">
        <v>9</v>
      </c>
      <c r="B20" s="80">
        <v>1</v>
      </c>
      <c r="C20" s="80">
        <v>109</v>
      </c>
      <c r="D20" s="80">
        <v>707</v>
      </c>
      <c r="E20" s="80">
        <v>678</v>
      </c>
      <c r="F20" s="80">
        <v>160</v>
      </c>
      <c r="G20" s="80">
        <v>14</v>
      </c>
      <c r="H20" s="82">
        <v>1669</v>
      </c>
      <c r="I20" s="81">
        <v>918</v>
      </c>
      <c r="J20" s="1"/>
      <c r="K20" s="1"/>
      <c r="L20" s="1"/>
      <c r="M20" s="1"/>
      <c r="N20" s="1"/>
    </row>
    <row r="21" spans="1:14" x14ac:dyDescent="0.25">
      <c r="A21" s="70" t="s">
        <v>10</v>
      </c>
      <c r="B21" s="80">
        <v>13</v>
      </c>
      <c r="C21" s="80">
        <v>146</v>
      </c>
      <c r="D21" s="81">
        <v>964</v>
      </c>
      <c r="E21" s="80">
        <v>504</v>
      </c>
      <c r="F21" s="80">
        <v>282</v>
      </c>
      <c r="G21" s="80">
        <v>18</v>
      </c>
      <c r="H21" s="82">
        <v>1927</v>
      </c>
      <c r="I21" s="81">
        <v>1159</v>
      </c>
      <c r="J21" s="10"/>
      <c r="K21" s="1"/>
      <c r="L21" s="1"/>
      <c r="M21" s="1"/>
      <c r="N21" s="1"/>
    </row>
    <row r="22" spans="1:14" x14ac:dyDescent="0.25">
      <c r="A22" s="70" t="s">
        <v>11</v>
      </c>
      <c r="B22" s="80">
        <v>1</v>
      </c>
      <c r="C22" s="80">
        <v>55</v>
      </c>
      <c r="D22" s="80">
        <v>561</v>
      </c>
      <c r="E22" s="80">
        <v>587</v>
      </c>
      <c r="F22" s="80">
        <v>251</v>
      </c>
      <c r="G22" s="80">
        <v>21</v>
      </c>
      <c r="H22" s="82">
        <v>1476</v>
      </c>
      <c r="I22" s="81">
        <v>504</v>
      </c>
      <c r="J22" s="1"/>
      <c r="K22" s="1"/>
      <c r="L22" s="1"/>
      <c r="M22" s="1"/>
      <c r="N22" s="1"/>
    </row>
    <row r="23" spans="1:14" x14ac:dyDescent="0.25">
      <c r="A23" s="70" t="s">
        <v>12</v>
      </c>
      <c r="B23" s="80">
        <v>6</v>
      </c>
      <c r="C23" s="80">
        <v>194</v>
      </c>
      <c r="D23" s="80">
        <v>1480</v>
      </c>
      <c r="E23" s="80">
        <v>1047</v>
      </c>
      <c r="F23" s="80">
        <v>538</v>
      </c>
      <c r="G23" s="80">
        <v>47</v>
      </c>
      <c r="H23" s="82">
        <v>3312</v>
      </c>
      <c r="I23" s="81">
        <v>1007</v>
      </c>
      <c r="J23" s="10"/>
      <c r="K23" s="1"/>
      <c r="L23" s="1"/>
      <c r="M23" s="1"/>
      <c r="N23" s="1"/>
    </row>
    <row r="24" spans="1:14" x14ac:dyDescent="0.25">
      <c r="A24" s="70" t="s">
        <v>13</v>
      </c>
      <c r="B24" s="80">
        <v>0</v>
      </c>
      <c r="C24" s="80">
        <v>30</v>
      </c>
      <c r="D24" s="80">
        <v>285</v>
      </c>
      <c r="E24" s="80">
        <v>398</v>
      </c>
      <c r="F24" s="80">
        <v>343</v>
      </c>
      <c r="G24" s="80">
        <v>53</v>
      </c>
      <c r="H24" s="82">
        <v>1109</v>
      </c>
      <c r="I24" s="81">
        <v>467</v>
      </c>
      <c r="J24" s="10"/>
      <c r="K24" s="1"/>
      <c r="L24" s="1"/>
      <c r="M24" s="1"/>
      <c r="N24" s="1"/>
    </row>
    <row r="25" spans="1:14" x14ac:dyDescent="0.25">
      <c r="A25" s="70" t="s">
        <v>14</v>
      </c>
      <c r="B25" s="80">
        <v>25</v>
      </c>
      <c r="C25" s="80">
        <v>525</v>
      </c>
      <c r="D25" s="81">
        <v>4057</v>
      </c>
      <c r="E25" s="81">
        <v>2860</v>
      </c>
      <c r="F25" s="81">
        <v>1796</v>
      </c>
      <c r="G25" s="81">
        <v>200</v>
      </c>
      <c r="H25" s="82">
        <v>9463</v>
      </c>
      <c r="I25" s="81">
        <v>4413</v>
      </c>
      <c r="J25" s="10"/>
      <c r="K25" s="10"/>
      <c r="L25" s="1"/>
      <c r="M25" s="1"/>
      <c r="N25" s="1"/>
    </row>
    <row r="26" spans="1:14" x14ac:dyDescent="0.25">
      <c r="A26" s="70" t="s">
        <v>15</v>
      </c>
      <c r="B26" s="80">
        <v>2</v>
      </c>
      <c r="C26" s="80">
        <v>48</v>
      </c>
      <c r="D26" s="80">
        <v>469</v>
      </c>
      <c r="E26" s="80">
        <v>445</v>
      </c>
      <c r="F26" s="80">
        <v>184</v>
      </c>
      <c r="G26" s="80">
        <v>1</v>
      </c>
      <c r="H26" s="82">
        <v>1149</v>
      </c>
      <c r="I26" s="81">
        <v>456</v>
      </c>
      <c r="J26" s="1"/>
      <c r="K26" s="1"/>
      <c r="L26" s="1"/>
      <c r="M26" s="1"/>
      <c r="N26" s="1"/>
    </row>
    <row r="27" spans="1:14" x14ac:dyDescent="0.25">
      <c r="A27" s="70" t="s">
        <v>16</v>
      </c>
      <c r="B27" s="80">
        <v>11</v>
      </c>
      <c r="C27" s="80">
        <v>191</v>
      </c>
      <c r="D27" s="81">
        <v>1574</v>
      </c>
      <c r="E27" s="80">
        <v>998</v>
      </c>
      <c r="F27" s="80">
        <v>296</v>
      </c>
      <c r="G27" s="80">
        <v>12</v>
      </c>
      <c r="H27" s="82">
        <v>3082</v>
      </c>
      <c r="I27" s="81">
        <v>2085</v>
      </c>
      <c r="J27" s="10"/>
      <c r="K27" s="1"/>
      <c r="L27" s="1"/>
      <c r="M27" s="1"/>
      <c r="N27" s="1"/>
    </row>
    <row r="28" spans="1:14" x14ac:dyDescent="0.25">
      <c r="A28" s="70" t="s">
        <v>17</v>
      </c>
      <c r="B28" s="80">
        <v>1</v>
      </c>
      <c r="C28" s="80">
        <v>124</v>
      </c>
      <c r="D28" s="80">
        <v>1292</v>
      </c>
      <c r="E28" s="80">
        <v>891</v>
      </c>
      <c r="F28" s="80">
        <v>482</v>
      </c>
      <c r="G28" s="80">
        <v>30</v>
      </c>
      <c r="H28" s="82">
        <v>2820</v>
      </c>
      <c r="I28" s="81">
        <v>769</v>
      </c>
      <c r="J28" s="10"/>
      <c r="K28" s="1"/>
      <c r="L28" s="1"/>
      <c r="M28" s="1"/>
      <c r="N28" s="1"/>
    </row>
    <row r="29" spans="1:14" x14ac:dyDescent="0.25">
      <c r="A29" s="70" t="s">
        <v>18</v>
      </c>
      <c r="B29" s="80">
        <v>6</v>
      </c>
      <c r="C29" s="80">
        <v>243</v>
      </c>
      <c r="D29" s="81">
        <v>1282</v>
      </c>
      <c r="E29" s="81">
        <v>1020</v>
      </c>
      <c r="F29" s="80">
        <v>567</v>
      </c>
      <c r="G29" s="80">
        <v>67</v>
      </c>
      <c r="H29" s="82">
        <v>3185</v>
      </c>
      <c r="I29" s="81">
        <v>1339</v>
      </c>
      <c r="J29" s="10"/>
      <c r="K29" s="10"/>
      <c r="L29" s="1"/>
      <c r="M29" s="1"/>
      <c r="N29" s="1"/>
    </row>
    <row r="30" spans="1:14" x14ac:dyDescent="0.25">
      <c r="A30" s="70" t="s">
        <v>19</v>
      </c>
      <c r="B30" s="80">
        <v>1</v>
      </c>
      <c r="C30" s="80">
        <v>22</v>
      </c>
      <c r="D30" s="80">
        <v>260</v>
      </c>
      <c r="E30" s="80">
        <v>163</v>
      </c>
      <c r="F30" s="80">
        <v>25</v>
      </c>
      <c r="G30" s="80">
        <v>4</v>
      </c>
      <c r="H30" s="82">
        <v>475</v>
      </c>
      <c r="I30" s="81">
        <v>152</v>
      </c>
      <c r="J30" s="1"/>
      <c r="K30" s="1"/>
      <c r="L30" s="1"/>
      <c r="M30" s="1"/>
      <c r="N30" s="1"/>
    </row>
    <row r="31" spans="1:14" x14ac:dyDescent="0.25">
      <c r="A31" s="70" t="s">
        <v>20</v>
      </c>
      <c r="B31" s="80">
        <v>3</v>
      </c>
      <c r="C31" s="80">
        <v>162</v>
      </c>
      <c r="D31" s="81">
        <v>884</v>
      </c>
      <c r="E31" s="80">
        <v>400</v>
      </c>
      <c r="F31" s="80">
        <v>238</v>
      </c>
      <c r="G31" s="80">
        <v>30</v>
      </c>
      <c r="H31" s="82">
        <v>1717</v>
      </c>
      <c r="I31" s="81">
        <v>573</v>
      </c>
      <c r="J31" s="10"/>
      <c r="K31" s="10"/>
      <c r="L31" s="1"/>
      <c r="M31" s="1"/>
      <c r="N31" s="1"/>
    </row>
    <row r="32" spans="1:14" x14ac:dyDescent="0.25">
      <c r="A32" s="14"/>
      <c r="B32" s="36"/>
      <c r="C32" s="36"/>
      <c r="D32" s="36"/>
      <c r="E32" s="36"/>
      <c r="F32" s="36"/>
      <c r="G32" s="36"/>
      <c r="H32" s="36"/>
      <c r="I32" s="36"/>
      <c r="J32" s="36"/>
      <c r="K32" s="36"/>
      <c r="L32" s="36"/>
      <c r="M32" s="36"/>
      <c r="N32" s="36"/>
    </row>
    <row r="35" s="16" customFormat="1" ht="12.75" x14ac:dyDescent="0.2"/>
    <row r="37" s="3" customFormat="1" x14ac:dyDescent="0.25"/>
  </sheetData>
  <mergeCells count="6">
    <mergeCell ref="B4:I4"/>
    <mergeCell ref="B5:I5"/>
    <mergeCell ref="A4:A6"/>
    <mergeCell ref="A7:A9"/>
    <mergeCell ref="B7:I7"/>
    <mergeCell ref="B8:I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4"/>
  <sheetViews>
    <sheetView workbookViewId="0">
      <selection activeCell="F12" sqref="F12"/>
    </sheetView>
  </sheetViews>
  <sheetFormatPr defaultColWidth="9.140625" defaultRowHeight="12.75" x14ac:dyDescent="0.2"/>
  <cols>
    <col min="1" max="1" width="24.5703125" style="16" customWidth="1"/>
    <col min="2" max="2" width="20.5703125" style="16" customWidth="1"/>
    <col min="3" max="3" width="23.140625" style="16" customWidth="1"/>
    <col min="4" max="4" width="19.5703125" style="16" customWidth="1"/>
    <col min="5" max="5" width="21.28515625" style="16" customWidth="1"/>
    <col min="6" max="8" width="25.7109375" style="16" customWidth="1"/>
    <col min="9" max="16384" width="9.140625" style="16"/>
  </cols>
  <sheetData>
    <row r="1" spans="1:5" x14ac:dyDescent="0.2">
      <c r="A1" s="15" t="s">
        <v>61</v>
      </c>
      <c r="B1" s="15" t="s">
        <v>110</v>
      </c>
      <c r="C1" s="15"/>
      <c r="D1" s="15"/>
      <c r="E1" s="15"/>
    </row>
    <row r="2" spans="1:5" s="17" customFormat="1" x14ac:dyDescent="0.2">
      <c r="A2" s="17" t="s">
        <v>56</v>
      </c>
      <c r="B2" s="17" t="s">
        <v>111</v>
      </c>
    </row>
    <row r="3" spans="1:5" x14ac:dyDescent="0.2">
      <c r="A3" s="15"/>
    </row>
    <row r="4" spans="1:5" x14ac:dyDescent="0.2">
      <c r="A4" s="122" t="s">
        <v>24</v>
      </c>
      <c r="B4" s="109" t="s">
        <v>42</v>
      </c>
      <c r="C4" s="109" t="s">
        <v>43</v>
      </c>
      <c r="D4" s="109" t="s">
        <v>46</v>
      </c>
      <c r="E4" s="109" t="s">
        <v>47</v>
      </c>
    </row>
    <row r="5" spans="1:5" ht="27" customHeight="1" x14ac:dyDescent="0.2">
      <c r="A5" s="122"/>
      <c r="B5" s="109"/>
      <c r="C5" s="109"/>
      <c r="D5" s="109"/>
      <c r="E5" s="109"/>
    </row>
    <row r="6" spans="1:5" ht="38.25" x14ac:dyDescent="0.2">
      <c r="A6" s="71" t="s">
        <v>25</v>
      </c>
      <c r="B6" s="2" t="s">
        <v>44</v>
      </c>
      <c r="C6" s="2" t="s">
        <v>45</v>
      </c>
      <c r="D6" s="2" t="s">
        <v>48</v>
      </c>
      <c r="E6" s="2" t="s">
        <v>49</v>
      </c>
    </row>
    <row r="7" spans="1:5" x14ac:dyDescent="0.2">
      <c r="A7" s="12" t="s">
        <v>29</v>
      </c>
      <c r="B7" s="7">
        <f>SUM(B8:B28)</f>
        <v>19123</v>
      </c>
      <c r="C7" s="7">
        <f t="shared" ref="C7:E7" si="0">SUM(C8:C28)</f>
        <v>16352</v>
      </c>
      <c r="D7" s="7">
        <f t="shared" si="0"/>
        <v>324854</v>
      </c>
      <c r="E7" s="7">
        <f t="shared" si="0"/>
        <v>289523</v>
      </c>
    </row>
    <row r="8" spans="1:5" x14ac:dyDescent="0.2">
      <c r="A8" s="13" t="s">
        <v>0</v>
      </c>
      <c r="B8" s="9">
        <v>2259</v>
      </c>
      <c r="C8" s="9">
        <v>1906</v>
      </c>
      <c r="D8" s="9">
        <v>63321</v>
      </c>
      <c r="E8" s="9">
        <v>58575</v>
      </c>
    </row>
    <row r="9" spans="1:5" x14ac:dyDescent="0.2">
      <c r="A9" s="13" t="s">
        <v>1</v>
      </c>
      <c r="B9" s="8">
        <v>153</v>
      </c>
      <c r="C9" s="9">
        <v>122</v>
      </c>
      <c r="D9" s="9">
        <v>23539</v>
      </c>
      <c r="E9" s="9">
        <v>19348</v>
      </c>
    </row>
    <row r="10" spans="1:5" x14ac:dyDescent="0.2">
      <c r="A10" s="13" t="s">
        <v>2</v>
      </c>
      <c r="B10" s="9">
        <v>856</v>
      </c>
      <c r="C10" s="8">
        <v>746</v>
      </c>
      <c r="D10" s="9">
        <v>9563</v>
      </c>
      <c r="E10" s="9">
        <v>7013</v>
      </c>
    </row>
    <row r="11" spans="1:5" x14ac:dyDescent="0.2">
      <c r="A11" s="13" t="s">
        <v>3</v>
      </c>
      <c r="B11" s="9">
        <v>1018</v>
      </c>
      <c r="C11" s="9">
        <v>946</v>
      </c>
      <c r="D11" s="9">
        <v>14415</v>
      </c>
      <c r="E11" s="9">
        <v>13325</v>
      </c>
    </row>
    <row r="12" spans="1:5" x14ac:dyDescent="0.2">
      <c r="A12" s="13" t="s">
        <v>4</v>
      </c>
      <c r="B12" s="9">
        <v>2612</v>
      </c>
      <c r="C12" s="9">
        <v>1670</v>
      </c>
      <c r="D12" s="9">
        <v>12320</v>
      </c>
      <c r="E12" s="9">
        <v>11275</v>
      </c>
    </row>
    <row r="13" spans="1:5" x14ac:dyDescent="0.2">
      <c r="A13" s="13" t="s">
        <v>5</v>
      </c>
      <c r="B13" s="8">
        <v>0</v>
      </c>
      <c r="C13" s="9">
        <v>0</v>
      </c>
      <c r="D13" s="9">
        <v>13883</v>
      </c>
      <c r="E13" s="9">
        <v>12869</v>
      </c>
    </row>
    <row r="14" spans="1:5" x14ac:dyDescent="0.2">
      <c r="A14" s="13" t="s">
        <v>6</v>
      </c>
      <c r="B14" s="9">
        <v>861</v>
      </c>
      <c r="C14" s="9">
        <v>797</v>
      </c>
      <c r="D14" s="9">
        <v>8382</v>
      </c>
      <c r="E14" s="9">
        <v>6520</v>
      </c>
    </row>
    <row r="15" spans="1:5" x14ac:dyDescent="0.2">
      <c r="A15" s="13" t="s">
        <v>7</v>
      </c>
      <c r="B15" s="8">
        <v>0</v>
      </c>
      <c r="C15" s="9">
        <v>0</v>
      </c>
      <c r="D15" s="9">
        <v>7074</v>
      </c>
      <c r="E15" s="9">
        <v>6504</v>
      </c>
    </row>
    <row r="16" spans="1:5" x14ac:dyDescent="0.2">
      <c r="A16" s="13" t="s">
        <v>8</v>
      </c>
      <c r="B16" s="9">
        <v>3221</v>
      </c>
      <c r="C16" s="9">
        <v>2655</v>
      </c>
      <c r="D16" s="9">
        <v>23305</v>
      </c>
      <c r="E16" s="9">
        <v>21810</v>
      </c>
    </row>
    <row r="17" spans="1:8" x14ac:dyDescent="0.2">
      <c r="A17" s="13" t="s">
        <v>9</v>
      </c>
      <c r="B17" s="9">
        <v>620</v>
      </c>
      <c r="C17" s="9">
        <v>510</v>
      </c>
      <c r="D17" s="9">
        <v>3943</v>
      </c>
      <c r="E17" s="9">
        <v>2570</v>
      </c>
    </row>
    <row r="18" spans="1:8" x14ac:dyDescent="0.2">
      <c r="A18" s="13" t="s">
        <v>10</v>
      </c>
      <c r="B18" s="9">
        <v>651</v>
      </c>
      <c r="C18" s="9">
        <v>604</v>
      </c>
      <c r="D18" s="9">
        <v>6803</v>
      </c>
      <c r="E18" s="9">
        <v>6134</v>
      </c>
    </row>
    <row r="19" spans="1:8" x14ac:dyDescent="0.2">
      <c r="A19" s="13" t="s">
        <v>50</v>
      </c>
      <c r="B19" s="9">
        <v>1</v>
      </c>
      <c r="C19" s="9">
        <v>1</v>
      </c>
      <c r="D19" s="9">
        <v>5960</v>
      </c>
      <c r="E19" s="9">
        <v>4487</v>
      </c>
    </row>
    <row r="20" spans="1:8" x14ac:dyDescent="0.2">
      <c r="A20" s="13" t="s">
        <v>12</v>
      </c>
      <c r="B20" s="8">
        <v>315</v>
      </c>
      <c r="C20" s="9">
        <v>308</v>
      </c>
      <c r="D20" s="9">
        <v>11714</v>
      </c>
      <c r="E20" s="9">
        <v>9949</v>
      </c>
    </row>
    <row r="21" spans="1:8" x14ac:dyDescent="0.2">
      <c r="A21" s="13" t="s">
        <v>13</v>
      </c>
      <c r="B21" s="9">
        <v>2323</v>
      </c>
      <c r="C21" s="9">
        <v>2216</v>
      </c>
      <c r="D21" s="9">
        <v>10118</v>
      </c>
      <c r="E21" s="9">
        <v>9567</v>
      </c>
    </row>
    <row r="22" spans="1:8" x14ac:dyDescent="0.2">
      <c r="A22" s="13" t="s">
        <v>14</v>
      </c>
      <c r="B22" s="8">
        <v>1123</v>
      </c>
      <c r="C22" s="9">
        <v>1027</v>
      </c>
      <c r="D22" s="9">
        <v>23105</v>
      </c>
      <c r="E22" s="9">
        <v>21410</v>
      </c>
    </row>
    <row r="23" spans="1:8" x14ac:dyDescent="0.2">
      <c r="A23" s="13" t="s">
        <v>15</v>
      </c>
      <c r="B23" s="8">
        <v>1535</v>
      </c>
      <c r="C23" s="8">
        <v>1468</v>
      </c>
      <c r="D23" s="9">
        <v>4234</v>
      </c>
      <c r="E23" s="9">
        <v>4008</v>
      </c>
    </row>
    <row r="24" spans="1:8" x14ac:dyDescent="0.2">
      <c r="A24" s="13" t="s">
        <v>16</v>
      </c>
      <c r="B24" s="8">
        <v>104</v>
      </c>
      <c r="C24" s="8">
        <v>92</v>
      </c>
      <c r="D24" s="9">
        <v>10757</v>
      </c>
      <c r="E24" s="9">
        <v>9720</v>
      </c>
    </row>
    <row r="25" spans="1:8" x14ac:dyDescent="0.2">
      <c r="A25" s="13" t="s">
        <v>17</v>
      </c>
      <c r="B25" s="9">
        <v>1373</v>
      </c>
      <c r="C25" s="9">
        <v>1199</v>
      </c>
      <c r="D25" s="9">
        <v>28073</v>
      </c>
      <c r="E25" s="9">
        <v>25851</v>
      </c>
    </row>
    <row r="26" spans="1:8" x14ac:dyDescent="0.2">
      <c r="A26" s="13" t="s">
        <v>18</v>
      </c>
      <c r="B26" s="8">
        <v>12</v>
      </c>
      <c r="C26" s="9">
        <v>8</v>
      </c>
      <c r="D26" s="9">
        <v>23256</v>
      </c>
      <c r="E26" s="9">
        <v>19470</v>
      </c>
    </row>
    <row r="27" spans="1:8" x14ac:dyDescent="0.2">
      <c r="A27" s="13" t="s">
        <v>19</v>
      </c>
      <c r="B27" s="8">
        <v>37</v>
      </c>
      <c r="C27" s="9">
        <v>30</v>
      </c>
      <c r="D27" s="9">
        <v>9695</v>
      </c>
      <c r="E27" s="9">
        <v>8303</v>
      </c>
    </row>
    <row r="28" spans="1:8" x14ac:dyDescent="0.2">
      <c r="A28" s="13" t="s">
        <v>20</v>
      </c>
      <c r="B28" s="8">
        <v>49</v>
      </c>
      <c r="C28" s="8">
        <v>47</v>
      </c>
      <c r="D28" s="9">
        <v>11394</v>
      </c>
      <c r="E28" s="9">
        <v>10815</v>
      </c>
    </row>
    <row r="29" spans="1:8" x14ac:dyDescent="0.2">
      <c r="B29" s="24"/>
      <c r="C29" s="24"/>
      <c r="D29" s="24"/>
      <c r="E29" s="24"/>
      <c r="F29" s="24"/>
      <c r="G29" s="24"/>
      <c r="H29" s="24"/>
    </row>
    <row r="30" spans="1:8" x14ac:dyDescent="0.2">
      <c r="B30" s="24"/>
      <c r="C30" s="24"/>
      <c r="D30" s="24"/>
      <c r="E30" s="24"/>
      <c r="F30" s="24"/>
      <c r="G30" s="24"/>
      <c r="H30" s="24"/>
    </row>
    <row r="31" spans="1:8" x14ac:dyDescent="0.2">
      <c r="B31" s="24"/>
      <c r="C31" s="24"/>
      <c r="D31" s="24"/>
      <c r="E31" s="24"/>
      <c r="F31" s="24"/>
      <c r="G31" s="24"/>
      <c r="H31" s="24"/>
    </row>
    <row r="34" spans="1:6" s="17" customFormat="1" x14ac:dyDescent="0.2">
      <c r="A34" s="16"/>
      <c r="B34" s="16"/>
      <c r="C34" s="16"/>
      <c r="D34" s="16"/>
      <c r="E34" s="16"/>
      <c r="F34" s="16"/>
    </row>
    <row r="42" spans="1:6" x14ac:dyDescent="0.2">
      <c r="B42" s="1"/>
      <c r="C42" s="1"/>
      <c r="D42" s="1"/>
      <c r="E42" s="1"/>
      <c r="F42" s="1"/>
    </row>
    <row r="44" spans="1:6" x14ac:dyDescent="0.2">
      <c r="B44" s="24"/>
    </row>
    <row r="47" spans="1:6" x14ac:dyDescent="0.2">
      <c r="A47" s="1"/>
    </row>
    <row r="52" spans="1:7" s="1" customFormat="1" x14ac:dyDescent="0.2">
      <c r="A52" s="16"/>
      <c r="B52" s="16"/>
      <c r="C52" s="16"/>
      <c r="D52" s="16"/>
      <c r="E52" s="16"/>
      <c r="F52" s="16"/>
    </row>
    <row r="54" spans="1:7" x14ac:dyDescent="0.2">
      <c r="G54" s="24"/>
    </row>
  </sheetData>
  <mergeCells count="5">
    <mergeCell ref="B4:B5"/>
    <mergeCell ref="C4:C5"/>
    <mergeCell ref="A4:A5"/>
    <mergeCell ref="D4:D5"/>
    <mergeCell ref="E4:E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8"/>
  <sheetViews>
    <sheetView zoomScaleNormal="100" workbookViewId="0">
      <selection activeCell="B2" sqref="B2"/>
    </sheetView>
  </sheetViews>
  <sheetFormatPr defaultColWidth="9.140625" defaultRowHeight="15" customHeight="1" x14ac:dyDescent="0.25"/>
  <cols>
    <col min="1" max="1" width="9.140625" style="40"/>
    <col min="2" max="2" width="72.42578125" style="40" customWidth="1"/>
    <col min="3" max="3" width="8.5703125" style="40" bestFit="1" customWidth="1"/>
    <col min="4" max="4" width="7.42578125" style="40" customWidth="1"/>
    <col min="5" max="5" width="10" style="40" customWidth="1"/>
    <col min="6" max="6" width="10.140625" style="40" customWidth="1"/>
    <col min="7" max="7" width="16.140625" style="40" bestFit="1" customWidth="1"/>
    <col min="8" max="16384" width="9.140625" style="40"/>
  </cols>
  <sheetData>
    <row r="1" spans="1:7" ht="15" customHeight="1" x14ac:dyDescent="0.25">
      <c r="A1" s="75" t="s">
        <v>79</v>
      </c>
      <c r="B1" s="42" t="s">
        <v>115</v>
      </c>
      <c r="D1" s="42"/>
      <c r="E1" s="42"/>
      <c r="F1" s="42"/>
      <c r="G1" s="42"/>
    </row>
    <row r="2" spans="1:7" ht="15" customHeight="1" x14ac:dyDescent="0.25">
      <c r="A2" s="43" t="s">
        <v>80</v>
      </c>
      <c r="B2" s="44" t="s">
        <v>116</v>
      </c>
      <c r="D2" s="44"/>
      <c r="E2" s="44"/>
      <c r="F2" s="44"/>
      <c r="G2" s="44"/>
    </row>
    <row r="3" spans="1:7" ht="15" customHeight="1" thickBot="1" x14ac:dyDescent="0.3">
      <c r="B3" s="43"/>
      <c r="C3" s="44"/>
      <c r="D3" s="44"/>
      <c r="E3" s="44"/>
      <c r="F3" s="44"/>
      <c r="G3" s="44"/>
    </row>
    <row r="4" spans="1:7" ht="30" customHeight="1" x14ac:dyDescent="0.25">
      <c r="A4" s="91" t="s">
        <v>86</v>
      </c>
      <c r="B4" s="92"/>
      <c r="C4" s="92"/>
      <c r="D4" s="89" t="s">
        <v>85</v>
      </c>
      <c r="E4" s="89"/>
      <c r="F4" s="89"/>
      <c r="G4" s="90"/>
    </row>
    <row r="5" spans="1:7" ht="13.5" thickBot="1" x14ac:dyDescent="0.3">
      <c r="A5" s="93"/>
      <c r="B5" s="94"/>
      <c r="C5" s="94"/>
      <c r="D5" s="50" t="s">
        <v>82</v>
      </c>
      <c r="E5" s="50" t="s">
        <v>83</v>
      </c>
      <c r="F5" s="50" t="s">
        <v>84</v>
      </c>
      <c r="G5" s="51" t="s">
        <v>96</v>
      </c>
    </row>
    <row r="6" spans="1:7" ht="30" customHeight="1" x14ac:dyDescent="0.25">
      <c r="A6" s="95" t="s">
        <v>87</v>
      </c>
      <c r="B6" s="96"/>
      <c r="C6" s="72" t="s">
        <v>68</v>
      </c>
      <c r="D6" s="52">
        <v>453</v>
      </c>
      <c r="E6" s="52">
        <v>21396</v>
      </c>
      <c r="F6" s="52">
        <v>2916</v>
      </c>
      <c r="G6" s="53">
        <v>24765</v>
      </c>
    </row>
    <row r="7" spans="1:7" ht="30" customHeight="1" x14ac:dyDescent="0.25">
      <c r="A7" s="97" t="s">
        <v>88</v>
      </c>
      <c r="B7" s="98"/>
      <c r="C7" s="73" t="s">
        <v>69</v>
      </c>
      <c r="D7" s="48">
        <v>283</v>
      </c>
      <c r="E7" s="48">
        <v>41766</v>
      </c>
      <c r="F7" s="48">
        <v>13128</v>
      </c>
      <c r="G7" s="49">
        <v>55177</v>
      </c>
    </row>
    <row r="8" spans="1:7" ht="30" customHeight="1" x14ac:dyDescent="0.25">
      <c r="A8" s="83" t="s">
        <v>89</v>
      </c>
      <c r="B8" s="84"/>
      <c r="C8" s="54" t="s">
        <v>70</v>
      </c>
      <c r="D8" s="37">
        <v>111</v>
      </c>
      <c r="E8" s="37">
        <v>3382</v>
      </c>
      <c r="F8" s="37">
        <v>107</v>
      </c>
      <c r="G8" s="45">
        <v>3600</v>
      </c>
    </row>
    <row r="9" spans="1:7" ht="30" customHeight="1" x14ac:dyDescent="0.25">
      <c r="A9" s="83" t="s">
        <v>90</v>
      </c>
      <c r="B9" s="84"/>
      <c r="C9" s="54" t="s">
        <v>71</v>
      </c>
      <c r="D9" s="37">
        <v>1348</v>
      </c>
      <c r="E9" s="37">
        <v>15320</v>
      </c>
      <c r="F9" s="37">
        <v>200</v>
      </c>
      <c r="G9" s="45">
        <v>16868</v>
      </c>
    </row>
    <row r="10" spans="1:7" ht="30" customHeight="1" x14ac:dyDescent="0.25">
      <c r="A10" s="83" t="s">
        <v>91</v>
      </c>
      <c r="B10" s="84"/>
      <c r="C10" s="54" t="s">
        <v>72</v>
      </c>
      <c r="D10" s="37">
        <v>379</v>
      </c>
      <c r="E10" s="37">
        <v>3627</v>
      </c>
      <c r="F10" s="37">
        <v>1294</v>
      </c>
      <c r="G10" s="45">
        <v>5300</v>
      </c>
    </row>
    <row r="11" spans="1:7" ht="30" customHeight="1" x14ac:dyDescent="0.25">
      <c r="A11" s="83" t="s">
        <v>92</v>
      </c>
      <c r="B11" s="84"/>
      <c r="C11" s="54" t="s">
        <v>73</v>
      </c>
      <c r="D11" s="37">
        <v>5703</v>
      </c>
      <c r="E11" s="37">
        <v>225811</v>
      </c>
      <c r="F11" s="37">
        <v>57083</v>
      </c>
      <c r="G11" s="45">
        <v>288597</v>
      </c>
    </row>
    <row r="12" spans="1:7" ht="30" customHeight="1" x14ac:dyDescent="0.25">
      <c r="A12" s="99" t="s">
        <v>78</v>
      </c>
      <c r="B12" s="84"/>
      <c r="C12" s="54" t="s">
        <v>74</v>
      </c>
      <c r="D12" s="37">
        <v>575</v>
      </c>
      <c r="E12" s="37">
        <v>48620</v>
      </c>
      <c r="F12" s="37">
        <v>18</v>
      </c>
      <c r="G12" s="45">
        <v>49213</v>
      </c>
    </row>
    <row r="13" spans="1:7" ht="30" customHeight="1" x14ac:dyDescent="0.25">
      <c r="A13" s="83" t="s">
        <v>93</v>
      </c>
      <c r="B13" s="84"/>
      <c r="C13" s="54" t="s">
        <v>75</v>
      </c>
      <c r="D13" s="37">
        <v>1</v>
      </c>
      <c r="E13" s="37">
        <v>87</v>
      </c>
      <c r="F13" s="37">
        <v>15</v>
      </c>
      <c r="G13" s="45">
        <v>103</v>
      </c>
    </row>
    <row r="14" spans="1:7" ht="30" customHeight="1" x14ac:dyDescent="0.25">
      <c r="A14" s="83" t="s">
        <v>95</v>
      </c>
      <c r="B14" s="84"/>
      <c r="C14" s="54" t="s">
        <v>76</v>
      </c>
      <c r="D14" s="37">
        <v>0</v>
      </c>
      <c r="E14" s="37">
        <v>8</v>
      </c>
      <c r="F14" s="37">
        <v>3</v>
      </c>
      <c r="G14" s="45">
        <v>11</v>
      </c>
    </row>
    <row r="15" spans="1:7" ht="30" customHeight="1" thickBot="1" x14ac:dyDescent="0.3">
      <c r="A15" s="85" t="s">
        <v>94</v>
      </c>
      <c r="B15" s="86"/>
      <c r="C15" s="74" t="s">
        <v>77</v>
      </c>
      <c r="D15" s="46">
        <v>7167</v>
      </c>
      <c r="E15" s="46">
        <v>312720</v>
      </c>
      <c r="F15" s="46">
        <v>53772</v>
      </c>
      <c r="G15" s="47">
        <v>373659</v>
      </c>
    </row>
    <row r="16" spans="1:7" ht="12.75" x14ac:dyDescent="0.25">
      <c r="A16" s="87" t="s">
        <v>81</v>
      </c>
      <c r="B16" s="87"/>
      <c r="C16" s="87"/>
      <c r="D16" s="87"/>
      <c r="E16" s="87"/>
      <c r="F16" s="87"/>
      <c r="G16" s="87"/>
    </row>
    <row r="17" spans="1:7" ht="12.75" x14ac:dyDescent="0.25">
      <c r="A17" s="88"/>
      <c r="B17" s="88"/>
      <c r="C17" s="88"/>
      <c r="D17" s="88"/>
      <c r="E17" s="88"/>
      <c r="F17" s="88"/>
      <c r="G17" s="88"/>
    </row>
    <row r="18" spans="1:7" ht="12.75" x14ac:dyDescent="0.25">
      <c r="A18" s="88"/>
      <c r="B18" s="88"/>
      <c r="C18" s="88"/>
      <c r="D18" s="88"/>
      <c r="E18" s="88"/>
      <c r="F18" s="88"/>
      <c r="G18" s="88"/>
    </row>
  </sheetData>
  <mergeCells count="13">
    <mergeCell ref="A14:B14"/>
    <mergeCell ref="A15:B15"/>
    <mergeCell ref="A16:G18"/>
    <mergeCell ref="D4:G4"/>
    <mergeCell ref="A4:C5"/>
    <mergeCell ref="A6:B6"/>
    <mergeCell ref="A7:B7"/>
    <mergeCell ref="A8:B8"/>
    <mergeCell ref="A9:B9"/>
    <mergeCell ref="A10:B10"/>
    <mergeCell ref="A11:B11"/>
    <mergeCell ref="A12:B12"/>
    <mergeCell ref="A13:B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Timovi, osiguranici, korisnici</vt:lpstr>
      <vt:lpstr>Pregledi trudnica</vt:lpstr>
      <vt:lpstr>Planiranje obitelji</vt:lpstr>
      <vt:lpstr>Preventivni pregledi</vt:lpstr>
      <vt:lpstr>Dijagnoze (HZZO)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Hemen</dc:creator>
  <cp:lastModifiedBy>Danijela Fuštin</cp:lastModifiedBy>
  <dcterms:created xsi:type="dcterms:W3CDTF">2017-05-16T11:47:55Z</dcterms:created>
  <dcterms:modified xsi:type="dcterms:W3CDTF">2026-10-30T09:31:45Z</dcterms:modified>
</cp:coreProperties>
</file>