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fustin\Desktop\DARIA\"/>
    </mc:Choice>
  </mc:AlternateContent>
  <xr:revisionPtr revIDLastSave="0" documentId="13_ncr:1_{7D134219-1B74-41F2-9EAF-2BAE6A1D86E9}" xr6:coauthVersionLast="47" xr6:coauthVersionMax="47" xr10:uidLastSave="{00000000-0000-0000-0000-000000000000}"/>
  <bookViews>
    <workbookView xWindow="-120" yWindow="-120" windowWidth="29040" windowHeight="15840" xr2:uid="{00000000-000D-0000-FFFF-FFFF00000000}"/>
  </bookViews>
  <sheets>
    <sheet name="Tablica 1." sheetId="5" r:id="rId1"/>
    <sheet name="Tablica 2." sheetId="6" r:id="rId2"/>
    <sheet name="Tablica 3." sheetId="7" r:id="rId3"/>
    <sheet name="Tablica 4." sheetId="8" r:id="rId4"/>
    <sheet name="Tablica 5." sheetId="9" r:id="rId5"/>
    <sheet name="Tablica 6." sheetId="10" r:id="rId6"/>
    <sheet name="Tablica 7." sheetId="1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10" l="1"/>
  <c r="G25" i="5"/>
</calcChain>
</file>

<file path=xl/sharedStrings.xml><?xml version="1.0" encoding="utf-8"?>
<sst xmlns="http://schemas.openxmlformats.org/spreadsheetml/2006/main" count="301" uniqueCount="205">
  <si>
    <t>GODINA</t>
  </si>
  <si>
    <t>Year</t>
  </si>
  <si>
    <t xml:space="preserve">% </t>
  </si>
  <si>
    <t>%</t>
  </si>
  <si>
    <t>2000.</t>
  </si>
  <si>
    <t>2001.</t>
  </si>
  <si>
    <t>2002.</t>
  </si>
  <si>
    <t>2003.</t>
  </si>
  <si>
    <t>2004.</t>
  </si>
  <si>
    <t>2005.</t>
  </si>
  <si>
    <t>2006.</t>
  </si>
  <si>
    <t>2007.</t>
  </si>
  <si>
    <t>2008.</t>
  </si>
  <si>
    <t>2009.</t>
  </si>
  <si>
    <t>2010.</t>
  </si>
  <si>
    <t>2011.</t>
  </si>
  <si>
    <t>2012.</t>
  </si>
  <si>
    <t>2013.</t>
  </si>
  <si>
    <t>2014.</t>
  </si>
  <si>
    <t>ADOLESCENTICE</t>
  </si>
  <si>
    <t>&lt; 15</t>
  </si>
  <si>
    <t>ukupno</t>
  </si>
  <si>
    <t>total</t>
  </si>
  <si>
    <t>Unknown</t>
  </si>
  <si>
    <t xml:space="preserve">2014. </t>
  </si>
  <si>
    <t>up to 15</t>
  </si>
  <si>
    <t xml:space="preserve">Total  </t>
  </si>
  <si>
    <t>2016.</t>
  </si>
  <si>
    <t>2015.</t>
  </si>
  <si>
    <t>2017.</t>
  </si>
  <si>
    <t xml:space="preserve">≥ 9 </t>
  </si>
  <si>
    <t xml:space="preserve">2016. </t>
  </si>
  <si>
    <t xml:space="preserve">2017.     </t>
  </si>
  <si>
    <t xml:space="preserve">                              </t>
  </si>
  <si>
    <t xml:space="preserve">≥ 50 </t>
  </si>
  <si>
    <t xml:space="preserve">B R O J       Ž I V O R O Đ E N E       D J E C E  </t>
  </si>
  <si>
    <t>No. of liveborn children</t>
  </si>
  <si>
    <r>
      <t>Tablica</t>
    </r>
    <r>
      <rPr>
        <i/>
        <sz val="9"/>
        <color theme="1"/>
        <rFont val="Calibri"/>
        <family val="2"/>
        <charset val="238"/>
        <scheme val="minor"/>
      </rPr>
      <t xml:space="preserve"> - Table</t>
    </r>
    <r>
      <rPr>
        <b/>
        <sz val="9"/>
        <color theme="1"/>
        <rFont val="Calibri"/>
        <family val="2"/>
        <charset val="238"/>
        <scheme val="minor"/>
      </rPr>
      <t xml:space="preserve"> 2.</t>
    </r>
  </si>
  <si>
    <r>
      <t xml:space="preserve">Tablica </t>
    </r>
    <r>
      <rPr>
        <i/>
        <sz val="9"/>
        <color theme="1"/>
        <rFont val="Calibri"/>
        <family val="2"/>
        <charset val="238"/>
        <scheme val="minor"/>
      </rPr>
      <t>- Table</t>
    </r>
    <r>
      <rPr>
        <b/>
        <sz val="9"/>
        <color theme="1"/>
        <rFont val="Calibri"/>
        <family val="2"/>
        <charset val="238"/>
        <scheme val="minor"/>
      </rPr>
      <t xml:space="preserve"> 3.</t>
    </r>
  </si>
  <si>
    <r>
      <t xml:space="preserve">Ostali abnormalni produkti začeća - </t>
    </r>
    <r>
      <rPr>
        <i/>
        <sz val="8"/>
        <color rgb="FF000000"/>
        <rFont val="Calibri"/>
        <family val="2"/>
        <charset val="238"/>
        <scheme val="minor"/>
      </rPr>
      <t>Other abnormal products of conception</t>
    </r>
    <r>
      <rPr>
        <sz val="8"/>
        <color rgb="FF000000"/>
        <rFont val="Calibri"/>
        <family val="2"/>
        <charset val="238"/>
        <scheme val="minor"/>
      </rPr>
      <t xml:space="preserve"> (O02)</t>
    </r>
  </si>
  <si>
    <r>
      <t xml:space="preserve">Ostali pobačaji - </t>
    </r>
    <r>
      <rPr>
        <i/>
        <sz val="8"/>
        <color rgb="FF000000"/>
        <rFont val="Calibri"/>
        <family val="2"/>
        <charset val="238"/>
        <scheme val="minor"/>
      </rPr>
      <t>Other abortion</t>
    </r>
    <r>
      <rPr>
        <sz val="8"/>
        <color rgb="FF000000"/>
        <rFont val="Calibri"/>
        <family val="2"/>
        <charset val="238"/>
        <scheme val="minor"/>
      </rPr>
      <t xml:space="preserve"> (O05)</t>
    </r>
  </si>
  <si>
    <r>
      <t xml:space="preserve">Tablica - </t>
    </r>
    <r>
      <rPr>
        <i/>
        <sz val="9"/>
        <color theme="1"/>
        <rFont val="Calibri"/>
        <family val="2"/>
        <charset val="238"/>
        <scheme val="minor"/>
      </rPr>
      <t>Table</t>
    </r>
    <r>
      <rPr>
        <b/>
        <sz val="9"/>
        <color theme="1"/>
        <rFont val="Calibri"/>
        <family val="2"/>
        <charset val="238"/>
        <scheme val="minor"/>
      </rPr>
      <t xml:space="preserve"> 5.</t>
    </r>
  </si>
  <si>
    <r>
      <t xml:space="preserve">Hidatidozna mola - </t>
    </r>
    <r>
      <rPr>
        <i/>
        <sz val="8"/>
        <color rgb="FF000000"/>
        <rFont val="Calibri"/>
        <family val="2"/>
        <charset val="238"/>
        <scheme val="minor"/>
      </rPr>
      <t>Hydatidiform mole</t>
    </r>
    <r>
      <rPr>
        <sz val="8"/>
        <color rgb="FF000000"/>
        <rFont val="Calibri"/>
        <family val="2"/>
        <charset val="238"/>
        <scheme val="minor"/>
      </rPr>
      <t xml:space="preserve"> (O01)</t>
    </r>
  </si>
  <si>
    <r>
      <t xml:space="preserve">Izvanmaternična trudnoća - </t>
    </r>
    <r>
      <rPr>
        <i/>
        <sz val="8"/>
        <color rgb="FF000000"/>
        <rFont val="Calibri"/>
        <family val="2"/>
        <charset val="238"/>
        <scheme val="minor"/>
      </rPr>
      <t>Ectopic pregnancy</t>
    </r>
    <r>
      <rPr>
        <sz val="8"/>
        <color rgb="FF000000"/>
        <rFont val="Calibri"/>
        <family val="2"/>
        <charset val="238"/>
        <scheme val="minor"/>
      </rPr>
      <t xml:space="preserve"> (O00)</t>
    </r>
  </si>
  <si>
    <r>
      <t xml:space="preserve">Nespecificirani pobačaji - </t>
    </r>
    <r>
      <rPr>
        <i/>
        <sz val="8"/>
        <color rgb="FF000000"/>
        <rFont val="Calibri"/>
        <family val="2"/>
        <charset val="238"/>
        <scheme val="minor"/>
      </rPr>
      <t>Unspecified abortion</t>
    </r>
    <r>
      <rPr>
        <sz val="8"/>
        <color rgb="FF000000"/>
        <rFont val="Calibri"/>
        <family val="2"/>
        <charset val="238"/>
        <scheme val="minor"/>
      </rPr>
      <t xml:space="preserve"> (O06)</t>
    </r>
  </si>
  <si>
    <t>4 - 6</t>
  </si>
  <si>
    <t>7 - 8</t>
  </si>
  <si>
    <r>
      <t xml:space="preserve">Spontani pobačaj - </t>
    </r>
    <r>
      <rPr>
        <i/>
        <sz val="8"/>
        <color rgb="FF000000"/>
        <rFont val="Calibri"/>
        <family val="2"/>
        <charset val="238"/>
        <scheme val="minor"/>
      </rPr>
      <t>Spontaneous abortion</t>
    </r>
    <r>
      <rPr>
        <sz val="8"/>
        <color rgb="FF000000"/>
        <rFont val="Calibri"/>
        <family val="2"/>
        <charset val="238"/>
        <scheme val="minor"/>
      </rPr>
      <t xml:space="preserve"> (O03)</t>
    </r>
  </si>
  <si>
    <r>
      <t xml:space="preserve">Legalno inducirani (medicinski) pobačaj - </t>
    </r>
    <r>
      <rPr>
        <i/>
        <sz val="8"/>
        <color rgb="FF000000"/>
        <rFont val="Calibri"/>
        <family val="2"/>
        <charset val="238"/>
        <scheme val="minor"/>
      </rPr>
      <t>Legally induced abortion</t>
    </r>
    <r>
      <rPr>
        <sz val="8"/>
        <color rgb="FF000000"/>
        <rFont val="Calibri"/>
        <family val="2"/>
        <charset val="238"/>
        <scheme val="minor"/>
      </rPr>
      <t xml:space="preserve"> (O04)</t>
    </r>
  </si>
  <si>
    <r>
      <t xml:space="preserve">Tablica - </t>
    </r>
    <r>
      <rPr>
        <i/>
        <sz val="10"/>
        <color theme="1"/>
        <rFont val="Calibri"/>
        <family val="2"/>
        <charset val="238"/>
        <scheme val="minor"/>
      </rPr>
      <t xml:space="preserve">Table </t>
    </r>
    <r>
      <rPr>
        <b/>
        <sz val="10"/>
        <color theme="1"/>
        <rFont val="Calibri"/>
        <family val="2"/>
        <charset val="238"/>
        <scheme val="minor"/>
      </rPr>
      <t xml:space="preserve">6. </t>
    </r>
  </si>
  <si>
    <r>
      <t>≥</t>
    </r>
    <r>
      <rPr>
        <b/>
        <sz val="10"/>
        <color theme="1"/>
        <rFont val="Calibri"/>
        <family val="2"/>
        <charset val="238"/>
        <scheme val="minor"/>
      </rPr>
      <t xml:space="preserve"> </t>
    </r>
    <r>
      <rPr>
        <i/>
        <sz val="10"/>
        <color theme="1"/>
        <rFont val="Calibri"/>
        <family val="2"/>
        <charset val="238"/>
        <scheme val="minor"/>
      </rPr>
      <t xml:space="preserve">50 </t>
    </r>
  </si>
  <si>
    <r>
      <t xml:space="preserve">Zdravstvena ustanova / </t>
    </r>
    <r>
      <rPr>
        <i/>
        <sz val="8"/>
        <color rgb="FF000000"/>
        <rFont val="Calibri"/>
        <family val="2"/>
        <charset val="238"/>
        <scheme val="minor"/>
      </rPr>
      <t>Health facility</t>
    </r>
  </si>
  <si>
    <t>15 - 16</t>
  </si>
  <si>
    <t>17 - 19</t>
  </si>
  <si>
    <t>20 - 29</t>
  </si>
  <si>
    <t>30 - 39</t>
  </si>
  <si>
    <t>40 - 49</t>
  </si>
  <si>
    <t>** The stated numbers of abortions and miscarriages refer to the number of abortions and miscarriages reported by means of individual reports of abortions and miscarriages, and abortions and miscarriages recorded in the Hospitalization Database, but wherefor individual reports have not been submitted despite the legal obligation.</t>
  </si>
  <si>
    <t>* The stated numbers of abortions and miscarriages refer to the number of abortions and miscarriages reported by means of individual reports of abortions and miscarriages, and abortions and miscarriages recorded in the Hospitalization Database, but wherefor individual reports have not been submitted despite the legal obligation.</t>
  </si>
  <si>
    <t>2018.*</t>
  </si>
  <si>
    <t>2019.*</t>
  </si>
  <si>
    <t>2020.*</t>
  </si>
  <si>
    <t>* Navedeni brojevi se odnose na brojeve pobačaja i prekida trudnoća prijavljenih putem individualne prijave pobačaja i prekida trudnoća.</t>
  </si>
  <si>
    <t>* The stated numbers refer to the numbers of abortions and miscarriages reported by means of individual reports.</t>
  </si>
  <si>
    <t>Zagrebačka</t>
  </si>
  <si>
    <t>Krapinsko-zagorska</t>
  </si>
  <si>
    <t>Sisačko-moslavačka</t>
  </si>
  <si>
    <t>Karlovačka</t>
  </si>
  <si>
    <t>Varaždinska</t>
  </si>
  <si>
    <t>Koprivničko-križevačka</t>
  </si>
  <si>
    <t>Bjelovarsko-bilogorska</t>
  </si>
  <si>
    <t>Primorsko-goranska</t>
  </si>
  <si>
    <t>Ličko-senjska</t>
  </si>
  <si>
    <t>Virovitičko-podravska</t>
  </si>
  <si>
    <t>Požeško-slavonska</t>
  </si>
  <si>
    <t>Brodsko-posavska</t>
  </si>
  <si>
    <t>Zadarska</t>
  </si>
  <si>
    <t>Osječko-baranjska</t>
  </si>
  <si>
    <t>Šibensko-kninska</t>
  </si>
  <si>
    <t>Vukovarsko-srijemska</t>
  </si>
  <si>
    <t>Splitsko-dalmatinska</t>
  </si>
  <si>
    <t>Istarska</t>
  </si>
  <si>
    <t>Dubrovačko-neretvanska</t>
  </si>
  <si>
    <t>Međimurska</t>
  </si>
  <si>
    <t>Grad Zagreb</t>
  </si>
  <si>
    <r>
      <t xml:space="preserve">Ukupan broj - </t>
    </r>
    <r>
      <rPr>
        <i/>
        <sz val="8"/>
        <color rgb="FF000000"/>
        <rFont val="Calibri"/>
        <family val="2"/>
        <charset val="238"/>
        <scheme val="minor"/>
      </rPr>
      <t>Total number</t>
    </r>
  </si>
  <si>
    <t>UKUPAN BROJ - Total number</t>
  </si>
  <si>
    <t>nepoznato</t>
  </si>
  <si>
    <t>UKUPAN BROJ</t>
  </si>
  <si>
    <t>&lt; 0,1%</t>
  </si>
  <si>
    <r>
      <t xml:space="preserve">Županija prebivališta / </t>
    </r>
    <r>
      <rPr>
        <i/>
        <sz val="9"/>
        <color rgb="FF000000"/>
        <rFont val="Calibri"/>
        <family val="2"/>
        <charset val="238"/>
        <scheme val="minor"/>
      </rPr>
      <t>County of residence</t>
    </r>
  </si>
  <si>
    <r>
      <t xml:space="preserve">Izvanmaternična trudnoća - </t>
    </r>
    <r>
      <rPr>
        <i/>
        <sz val="9"/>
        <color rgb="FF000000"/>
        <rFont val="Calibri"/>
        <family val="2"/>
        <charset val="238"/>
        <scheme val="minor"/>
      </rPr>
      <t>Ectopic pregnancy</t>
    </r>
    <r>
      <rPr>
        <sz val="9"/>
        <color rgb="FF000000"/>
        <rFont val="Calibri"/>
        <family val="2"/>
        <charset val="238"/>
        <scheme val="minor"/>
      </rPr>
      <t xml:space="preserve"> (O00)</t>
    </r>
  </si>
  <si>
    <r>
      <t xml:space="preserve">Hidatidozna mola - </t>
    </r>
    <r>
      <rPr>
        <i/>
        <sz val="9"/>
        <color rgb="FF000000"/>
        <rFont val="Calibri"/>
        <family val="2"/>
        <charset val="238"/>
        <scheme val="minor"/>
      </rPr>
      <t>Hydatidiform mole</t>
    </r>
    <r>
      <rPr>
        <sz val="9"/>
        <color rgb="FF000000"/>
        <rFont val="Calibri"/>
        <family val="2"/>
        <charset val="238"/>
        <scheme val="minor"/>
      </rPr>
      <t xml:space="preserve"> (O01)</t>
    </r>
  </si>
  <si>
    <r>
      <t xml:space="preserve">Ostali abnormalni produkti začeća - </t>
    </r>
    <r>
      <rPr>
        <i/>
        <sz val="9"/>
        <color rgb="FF000000"/>
        <rFont val="Calibri"/>
        <family val="2"/>
        <charset val="238"/>
        <scheme val="minor"/>
      </rPr>
      <t>Other abnormal products of conception</t>
    </r>
    <r>
      <rPr>
        <sz val="9"/>
        <color rgb="FF000000"/>
        <rFont val="Calibri"/>
        <family val="2"/>
        <charset val="238"/>
        <scheme val="minor"/>
      </rPr>
      <t xml:space="preserve"> (O02)</t>
    </r>
  </si>
  <si>
    <r>
      <t xml:space="preserve">Spontani pobačaj - </t>
    </r>
    <r>
      <rPr>
        <i/>
        <sz val="9"/>
        <color rgb="FF000000"/>
        <rFont val="Calibri"/>
        <family val="2"/>
        <charset val="238"/>
        <scheme val="minor"/>
      </rPr>
      <t>Spontaneous abortion</t>
    </r>
    <r>
      <rPr>
        <sz val="9"/>
        <color rgb="FF000000"/>
        <rFont val="Calibri"/>
        <family val="2"/>
        <charset val="238"/>
        <scheme val="minor"/>
      </rPr>
      <t xml:space="preserve"> (O03)</t>
    </r>
  </si>
  <si>
    <r>
      <t xml:space="preserve">Legalno inducirani (medicinski) pobačaj - </t>
    </r>
    <r>
      <rPr>
        <i/>
        <sz val="9"/>
        <color rgb="FF000000"/>
        <rFont val="Calibri"/>
        <family val="2"/>
        <charset val="238"/>
        <scheme val="minor"/>
      </rPr>
      <t>Legally induced abortion</t>
    </r>
    <r>
      <rPr>
        <sz val="9"/>
        <color rgb="FF000000"/>
        <rFont val="Calibri"/>
        <family val="2"/>
        <charset val="238"/>
        <scheme val="minor"/>
      </rPr>
      <t xml:space="preserve"> (O04)</t>
    </r>
  </si>
  <si>
    <r>
      <t xml:space="preserve">Ostali pobačaji - </t>
    </r>
    <r>
      <rPr>
        <i/>
        <sz val="9"/>
        <color rgb="FF000000"/>
        <rFont val="Calibri"/>
        <family val="2"/>
        <charset val="238"/>
        <scheme val="minor"/>
      </rPr>
      <t>Other abortion</t>
    </r>
    <r>
      <rPr>
        <sz val="9"/>
        <color rgb="FF000000"/>
        <rFont val="Calibri"/>
        <family val="2"/>
        <charset val="238"/>
        <scheme val="minor"/>
      </rPr>
      <t xml:space="preserve"> (O05)</t>
    </r>
  </si>
  <si>
    <r>
      <t xml:space="preserve">Nespecificirani pobačaji - </t>
    </r>
    <r>
      <rPr>
        <i/>
        <sz val="9"/>
        <color rgb="FF000000"/>
        <rFont val="Calibri"/>
        <family val="2"/>
        <charset val="238"/>
        <scheme val="minor"/>
      </rPr>
      <t>Unspecified abortion</t>
    </r>
    <r>
      <rPr>
        <sz val="9"/>
        <color rgb="FF000000"/>
        <rFont val="Calibri"/>
        <family val="2"/>
        <charset val="238"/>
        <scheme val="minor"/>
      </rPr>
      <t xml:space="preserve"> (O06)</t>
    </r>
  </si>
  <si>
    <r>
      <t xml:space="preserve">UKUPAN BROJ - </t>
    </r>
    <r>
      <rPr>
        <i/>
        <sz val="9"/>
        <color rgb="FF000000"/>
        <rFont val="Calibri"/>
        <family val="2"/>
        <charset val="238"/>
        <scheme val="minor"/>
      </rPr>
      <t>Total number</t>
    </r>
  </si>
  <si>
    <r>
      <t xml:space="preserve">Ukupan broj </t>
    </r>
    <r>
      <rPr>
        <sz val="9"/>
        <color rgb="FF000000"/>
        <rFont val="Calibri"/>
        <family val="2"/>
        <charset val="238"/>
        <scheme val="minor"/>
      </rPr>
      <t xml:space="preserve">- </t>
    </r>
    <r>
      <rPr>
        <i/>
        <sz val="9"/>
        <color rgb="FF000000"/>
        <rFont val="Calibri"/>
        <family val="2"/>
        <charset val="238"/>
        <scheme val="minor"/>
      </rPr>
      <t>Total number</t>
    </r>
  </si>
  <si>
    <r>
      <t xml:space="preserve">Nepoznato - </t>
    </r>
    <r>
      <rPr>
        <i/>
        <sz val="9"/>
        <color rgb="FF000000"/>
        <rFont val="Calibri"/>
        <family val="2"/>
        <charset val="238"/>
        <scheme val="minor"/>
      </rPr>
      <t>Unknown</t>
    </r>
  </si>
  <si>
    <r>
      <t xml:space="preserve">DIJAGNOZA MKB-10 / </t>
    </r>
    <r>
      <rPr>
        <i/>
        <sz val="8"/>
        <color rgb="FF000000"/>
        <rFont val="Calibri"/>
        <family val="2"/>
        <charset val="238"/>
        <scheme val="minor"/>
      </rPr>
      <t>ICD - 10 CODE</t>
    </r>
  </si>
  <si>
    <t>2021.*</t>
  </si>
  <si>
    <t>od toga</t>
  </si>
  <si>
    <t>whereof</t>
  </si>
  <si>
    <t>unknown</t>
  </si>
  <si>
    <t>DOB (GODINE) ŽENE U TRENUTKU POBAČAJA</t>
  </si>
  <si>
    <t>OSTALE DOBNE SKUPINE</t>
  </si>
  <si>
    <t>Adolescents</t>
  </si>
  <si>
    <t>Other age groups</t>
  </si>
  <si>
    <r>
      <t xml:space="preserve">Tablica - </t>
    </r>
    <r>
      <rPr>
        <i/>
        <sz val="9"/>
        <color theme="1"/>
        <rFont val="Calibri"/>
        <family val="2"/>
        <scheme val="minor"/>
      </rPr>
      <t>Table</t>
    </r>
    <r>
      <rPr>
        <b/>
        <sz val="9"/>
        <color theme="1"/>
        <rFont val="Calibri"/>
        <family val="2"/>
        <charset val="238"/>
        <scheme val="minor"/>
      </rPr>
      <t xml:space="preserve"> 1. </t>
    </r>
  </si>
  <si>
    <t>2022.*</t>
  </si>
  <si>
    <t>* Navedeni brojevi se odnose na brojeve prekida trudnoća prijavljenih putem individualne prijave pobačaja i prekida trudnoća.</t>
  </si>
  <si>
    <t>* The stated numbers refer to the numbers of abortions reported by means of individual reports.</t>
  </si>
  <si>
    <r>
      <t xml:space="preserve">Tablica - </t>
    </r>
    <r>
      <rPr>
        <i/>
        <sz val="9"/>
        <color theme="1"/>
        <rFont val="Calibri"/>
        <family val="2"/>
        <charset val="238"/>
        <scheme val="minor"/>
      </rPr>
      <t xml:space="preserve">Table </t>
    </r>
    <r>
      <rPr>
        <b/>
        <sz val="9"/>
        <color theme="1"/>
        <rFont val="Calibri"/>
        <family val="2"/>
        <charset val="238"/>
        <scheme val="minor"/>
      </rPr>
      <t xml:space="preserve">7. </t>
    </r>
  </si>
  <si>
    <r>
      <t xml:space="preserve">Tablica - </t>
    </r>
    <r>
      <rPr>
        <i/>
        <sz val="9"/>
        <color theme="1"/>
        <rFont val="Calibri"/>
        <family val="2"/>
        <charset val="238"/>
        <scheme val="minor"/>
      </rPr>
      <t xml:space="preserve">Table </t>
    </r>
    <r>
      <rPr>
        <b/>
        <sz val="9"/>
        <color theme="1"/>
        <rFont val="Calibri"/>
        <family val="2"/>
        <charset val="238"/>
        <scheme val="minor"/>
      </rPr>
      <t xml:space="preserve">4. </t>
    </r>
  </si>
  <si>
    <t>2018.**</t>
  </si>
  <si>
    <t>2019.**</t>
  </si>
  <si>
    <t>2020.**</t>
  </si>
  <si>
    <t>2021.**</t>
  </si>
  <si>
    <t>2022.**</t>
  </si>
  <si>
    <t>** Navedeni brojevi pobačaja i prekida trudnoće se odnose na zbrojeve pobačaja i prekida trudnoća prijavljenih putem individualnih prijava pobačaja i prekida trudnoća te pobačaja i prekida trudnoća evidentiranih u Bazi podataka o hospitalizacijama, ali za koje individualne prijave, unatoč zakonskoj obavezi, nisu dostavljene.</t>
  </si>
  <si>
    <t>* Navedeni brojevi pobačaja i prekida trudnoće se odnose na zbrojeve pobačaja i prekida trudnoća prijavljenih putem individualnih prijava pobačaja i prekida trudnoća te pobačaja i prekida trudnoća evidentiranih u Bazi podataka o hospitalizacijama, ali za koje individualne prijave, unatoč zakonskoj obavezi, nisu dostavljene.</t>
  </si>
  <si>
    <t>Broj žena fertilne dobi*</t>
  </si>
  <si>
    <t>No. of fertile-age women*</t>
  </si>
  <si>
    <t>Broj živorođene djece</t>
  </si>
  <si>
    <t xml:space="preserve">No. of liveborn children </t>
  </si>
  <si>
    <t>Opća stopa fertiliteta</t>
  </si>
  <si>
    <t>General fertility rate</t>
  </si>
  <si>
    <t>UKUPAN BROJ pobačaja i prekida trudnoće</t>
  </si>
  <si>
    <t xml:space="preserve">Miscarriages and abortions TOTAL </t>
  </si>
  <si>
    <t>Broj pobačaja i prekida trudnoće na 1 živorođeno dijete</t>
  </si>
  <si>
    <t>No. of miscarriages and abortions per 1 liveborn</t>
  </si>
  <si>
    <t xml:space="preserve">No. of legally induced abortions per 1 liveborn </t>
  </si>
  <si>
    <t>Broj pobačaja i prekida trudnoće na 1.000 žena fertilne dobi</t>
  </si>
  <si>
    <t>No. of abortions and miscarriages per 1,000 fertile-age women</t>
  </si>
  <si>
    <t>2023.**</t>
  </si>
  <si>
    <t>Broj legalno induciranih pobačaja na 1 živorođeno dijete</t>
  </si>
  <si>
    <t>2023.*</t>
  </si>
  <si>
    <t>UKUPAN BROJ pobačaja i prekida trudnoće (O00 - O06)</t>
  </si>
  <si>
    <t>Abortions and miscarriages total (O00-O06)</t>
  </si>
  <si>
    <t>spontani
(O03)</t>
  </si>
  <si>
    <t>legalno inducirani
(O04)</t>
  </si>
  <si>
    <t xml:space="preserve">ostali prekidi trudnoće
(O00 - O02, O05 - O06) </t>
  </si>
  <si>
    <t>Broj legalno induciranih pobačaja na 100 rodilja</t>
  </si>
  <si>
    <t>miscarriages
(O03)</t>
  </si>
  <si>
    <t>legally induced abortions
(O04)</t>
  </si>
  <si>
    <t>other abortions
(O00 - O02, O05 - O06)</t>
  </si>
  <si>
    <t>No. of legally induced abortions per 100 childbearing women</t>
  </si>
  <si>
    <r>
      <t>BROJ ŽIVOROĐENE DJECE</t>
    </r>
    <r>
      <rPr>
        <i/>
        <sz val="11"/>
        <color theme="1"/>
        <rFont val="Calibri"/>
        <family val="2"/>
        <charset val="238"/>
        <scheme val="minor"/>
      </rPr>
      <t xml:space="preserve">  - No. of liveborn children</t>
    </r>
  </si>
  <si>
    <r>
      <t xml:space="preserve">GODINA 
</t>
    </r>
    <r>
      <rPr>
        <i/>
        <sz val="11"/>
        <color theme="1"/>
        <rFont val="Calibri"/>
        <family val="2"/>
        <charset val="238"/>
        <scheme val="minor"/>
      </rPr>
      <t>Year</t>
    </r>
  </si>
  <si>
    <r>
      <t xml:space="preserve">DIJAGNOZA MKB-10 / </t>
    </r>
    <r>
      <rPr>
        <i/>
        <sz val="9"/>
        <color rgb="FF000000"/>
        <rFont val="Calibri"/>
        <family val="2"/>
        <charset val="238"/>
        <scheme val="minor"/>
      </rPr>
      <t>ICD-10 CODE</t>
    </r>
  </si>
  <si>
    <r>
      <t xml:space="preserve">GODINA
</t>
    </r>
    <r>
      <rPr>
        <i/>
        <sz val="10"/>
        <color theme="1"/>
        <rFont val="Calibri"/>
        <family val="2"/>
        <charset val="238"/>
        <scheme val="minor"/>
      </rPr>
      <t>Year</t>
    </r>
  </si>
  <si>
    <r>
      <t xml:space="preserve">UKUPAN BROJ
</t>
    </r>
    <r>
      <rPr>
        <i/>
        <sz val="10"/>
        <color theme="1"/>
        <rFont val="Calibri"/>
        <family val="2"/>
        <charset val="238"/>
        <scheme val="minor"/>
      </rPr>
      <t>Total</t>
    </r>
  </si>
  <si>
    <t>Age when undergoing abortion/miscarriage (yrs.)</t>
  </si>
  <si>
    <r>
      <t xml:space="preserve"> Godina
 </t>
    </r>
    <r>
      <rPr>
        <i/>
        <sz val="9"/>
        <color theme="1"/>
        <rFont val="Calibri"/>
        <family val="2"/>
        <charset val="238"/>
        <scheme val="minor"/>
      </rPr>
      <t>Year</t>
    </r>
  </si>
  <si>
    <r>
      <t xml:space="preserve">nepoznato
</t>
    </r>
    <r>
      <rPr>
        <i/>
        <sz val="9"/>
        <color theme="1"/>
        <rFont val="Calibri"/>
        <family val="2"/>
        <charset val="238"/>
        <scheme val="minor"/>
      </rPr>
      <t>unknown</t>
    </r>
    <r>
      <rPr>
        <b/>
        <sz val="9"/>
        <color theme="1"/>
        <rFont val="Calibri"/>
        <family val="2"/>
        <charset val="238"/>
        <scheme val="minor"/>
      </rPr>
      <t xml:space="preserve"> </t>
    </r>
  </si>
  <si>
    <r>
      <t xml:space="preserve">Ukupan broj
</t>
    </r>
    <r>
      <rPr>
        <i/>
        <sz val="9"/>
        <color theme="1"/>
        <rFont val="Calibri"/>
        <family val="2"/>
        <charset val="238"/>
        <scheme val="minor"/>
      </rPr>
      <t>Total</t>
    </r>
  </si>
  <si>
    <t>2024.*</t>
  </si>
  <si>
    <t>* Podaci o broju žena generativne dobi su preuzeti iz Procjena broja stanovništva Republike Hrvatske sredinom godine Državnog zavoda za statistiku (1995. - 2024. g.)</t>
  </si>
  <si>
    <t>* The data on the number of fertile-age women in Croatia are derived from mid-year population estimates, published by the Croatian Bureau of Statistics (1995 - 2024).</t>
  </si>
  <si>
    <r>
      <t xml:space="preserve">* </t>
    </r>
    <r>
      <rPr>
        <i/>
        <sz val="10"/>
        <color theme="1"/>
        <rFont val="Calibri"/>
        <family val="2"/>
        <charset val="238"/>
        <scheme val="minor"/>
      </rPr>
      <t>The stated numbers of abortions and miscarriages refer to the number of abortions and miscarriages reported by means of individual reports of abortions and miscarriages, and abortions and miscarriages recorded in the Hospitalization Database, but wherefor individual reports have not been submitted despite the legal obligation.</t>
    </r>
  </si>
  <si>
    <t>2024.**</t>
  </si>
  <si>
    <t>2025.**</t>
  </si>
  <si>
    <t>2025.*</t>
  </si>
  <si>
    <r>
      <t xml:space="preserve">UKUPAN BROJ ŽENA KOD KOJIH JE ZABILJEŽEN POBAČAJ I PREKID TRUDNOĆE PREMA BROJU PRETHODNO ŽIVOROĐENE DJECE U HRVATSKOJ OD 2015. DO 2025. GODINE – </t>
    </r>
    <r>
      <rPr>
        <i/>
        <sz val="9"/>
        <color theme="1"/>
        <rFont val="Calibri"/>
        <family val="2"/>
        <charset val="238"/>
        <scheme val="minor"/>
      </rPr>
      <t>The total number of women having undergone an abortion or miscarriage with regard to the number of previously liveborn children in Croatia, 2015 - 2025</t>
    </r>
  </si>
  <si>
    <r>
      <t xml:space="preserve">POBAČAJI I PREKIDI TRUDNOĆE PREMA ZDRAVSTVENIM USTANOVAMA I DIJAGNOZI MKB-10 U 2025. GODINI* – </t>
    </r>
    <r>
      <rPr>
        <i/>
        <sz val="9"/>
        <color theme="1"/>
        <rFont val="Calibri"/>
        <family val="2"/>
        <charset val="238"/>
        <scheme val="minor"/>
      </rPr>
      <t>The total number of abortions and miscarriages by health facility and ICD-10 code in Croatia in 2025*</t>
    </r>
  </si>
  <si>
    <r>
      <t xml:space="preserve">LEGALNO INDUCIRANI POBAČAJI PO DOBNIM SKUPINAMA ZABILJEŽENI U ZDRAVSTVENIM USTANOVAMA HRVATSKE OD 2015. DO 2025. GODINE* – </t>
    </r>
    <r>
      <rPr>
        <i/>
        <sz val="10"/>
        <color theme="1"/>
        <rFont val="Calibri"/>
        <family val="2"/>
        <charset val="238"/>
        <scheme val="minor"/>
      </rPr>
      <t>Legally induced abortions by age group, reported by health facilities in Croatia, 2015 - 2025*</t>
    </r>
  </si>
  <si>
    <r>
      <t xml:space="preserve">POBAČAJI I PREKIDI TRUDNOĆE PREMA PREBIVALIŠTU ŽENE I DIJAGNOZI MKB-10 U 2025. GODINI* - </t>
    </r>
    <r>
      <rPr>
        <i/>
        <sz val="9"/>
        <color theme="1"/>
        <rFont val="Calibri"/>
        <family val="2"/>
        <charset val="238"/>
        <scheme val="minor"/>
      </rPr>
      <t>The total number of abortions and miscarriages by residence and ICD-10 code in Croatia in 2025*</t>
    </r>
  </si>
  <si>
    <r>
      <t xml:space="preserve">BROJ ŽENA KOD KOJIH JE ZABILJEŽEN LEGALNO INDUCIRANI POBAČAJ PREMA BROJU PRETHODNO ŽIVOROĐENE DJECE OD 2015. DO 2025. GODINE - </t>
    </r>
    <r>
      <rPr>
        <i/>
        <sz val="9"/>
        <color theme="1"/>
        <rFont val="Calibri"/>
        <family val="2"/>
        <charset val="238"/>
        <scheme val="minor"/>
      </rPr>
      <t>Number of women having undergone a legally induced abortion with regard to the number of previously liveborn children in Croatia, 2015- 2025</t>
    </r>
  </si>
  <si>
    <r>
      <t xml:space="preserve">Strane  državljanke - </t>
    </r>
    <r>
      <rPr>
        <i/>
        <sz val="9"/>
        <color rgb="FF000000"/>
        <rFont val="Calibri"/>
        <family val="2"/>
        <charset val="238"/>
        <scheme val="minor"/>
      </rPr>
      <t>Foreign citizens</t>
    </r>
  </si>
  <si>
    <r>
      <rPr>
        <b/>
        <sz val="9"/>
        <color theme="1"/>
        <rFont val="Calibri"/>
        <family val="2"/>
        <charset val="238"/>
        <scheme val="minor"/>
      </rPr>
      <t>BROJ ŽENA FERTILNE DOBI, BROJ ŽIVOROĐENE DJECE I ODNOS BROJA POBAČAJA I PREKIDA TRUDNOĆE PREMA BROJU ŽIVOROĐENE DJECE U HRVATSKOJ U RAZDOBLJU OD 2000. DO 2025. GODINE</t>
    </r>
    <r>
      <rPr>
        <sz val="9"/>
        <color theme="1"/>
        <rFont val="Calibri"/>
        <family val="2"/>
        <charset val="238"/>
        <scheme val="minor"/>
      </rPr>
      <t xml:space="preserve"> - </t>
    </r>
    <r>
      <rPr>
        <i/>
        <sz val="9"/>
        <color theme="1"/>
        <rFont val="Calibri"/>
        <family val="2"/>
        <charset val="238"/>
        <scheme val="minor"/>
      </rPr>
      <t>Number of fertile-age women, liveborn children, and ratios of the number of miscarriages and abortions to the number of liveborn children, Croatia, 2000 - 2025</t>
    </r>
  </si>
  <si>
    <r>
      <t xml:space="preserve">UKUPNI BROJ POBAČAJA I PREKIDA TRUDNOĆE, BROJ SPONTANIH, LEGALNO INDUCIRANIH I OSTALIH PREKIDA TRUDNOĆE REGISTRIRANIH U ZDRAVSTVENIM USTANOVAMA HRVATSKE OD 2000. DO 2025. GODINE - </t>
    </r>
    <r>
      <rPr>
        <i/>
        <sz val="9"/>
        <color theme="1"/>
        <rFont val="Calibri"/>
        <family val="2"/>
        <charset val="238"/>
        <scheme val="minor"/>
      </rPr>
      <t>Total number of abortions and miscarriages, the number of miscarriages, legally induced, and other abortions recorded by health facilities, Croatia, 2000 - 2025</t>
    </r>
  </si>
  <si>
    <t>Klinička bolnica Merkur</t>
  </si>
  <si>
    <t>Klinička bolnica Sveti Duh</t>
  </si>
  <si>
    <t>Klinički bolnički centar Sestre milosrdnice</t>
  </si>
  <si>
    <t>Klinički bolnički centar Osijek</t>
  </si>
  <si>
    <t>Klinički bolnički centar Rijeka</t>
  </si>
  <si>
    <t>Klinički bolnički centar Split</t>
  </si>
  <si>
    <t>Klinički bolnički centar Zagreb</t>
  </si>
  <si>
    <t>Klinika za infektivne bolesti "Dr. Fran Mihaljević"</t>
  </si>
  <si>
    <t>Nacionalna memorijalna bolnica "Dr. Juraj Njavro" Vukovar</t>
  </si>
  <si>
    <t>Opća bolnica "Dr. Anđelko Višić" Bjelovar</t>
  </si>
  <si>
    <t>Opća bolnica "Dr. Ivo Pedišić" Sisak</t>
  </si>
  <si>
    <t>Opća bolnica "Dr. Josip Benčević" Slavonski Brod</t>
  </si>
  <si>
    <t>Opća bolnica "Dr. Tomislav Bardek" Koprivnica</t>
  </si>
  <si>
    <t>Opća bolnica Dubrovnik</t>
  </si>
  <si>
    <t>Opća bolnica Gospić</t>
  </si>
  <si>
    <t>Opća bolnica i bolnica branitelja domovinskog rata Ogulin</t>
  </si>
  <si>
    <t>Opća bolnica Karlovac</t>
  </si>
  <si>
    <t>Opća bolnica Nova Gradiška</t>
  </si>
  <si>
    <t>Opća bolnica Pula</t>
  </si>
  <si>
    <t>Opća bolnica Šibensko-kninske županije</t>
  </si>
  <si>
    <t>Opća bolnica Varaždin</t>
  </si>
  <si>
    <t>Opća bolnica Virovitica</t>
  </si>
  <si>
    <t>Opća bolnica Zabok i bolnica hrvatskih veterana</t>
  </si>
  <si>
    <t>Opća bolnica Zadar</t>
  </si>
  <si>
    <t>Opća i veteranska bolnica "Hrvatski Ponos" Knin</t>
  </si>
  <si>
    <t>Opća županijska bolnica Našice</t>
  </si>
  <si>
    <t>Opća županijska bolnica Pakrac i bolnica hrvatskih veterana</t>
  </si>
  <si>
    <t>Opća županijska bolnica Požega</t>
  </si>
  <si>
    <t>Opća županijska bolnica Vinkovci</t>
  </si>
  <si>
    <t>Specijalna bolnica Podobnik za ginekologiju i porodništvo</t>
  </si>
  <si>
    <t>Specijalna bolnica za ortopediju, kirurgiju i fizikalnu medicinu i rehabilitaciju "Sveta Katarina"</t>
  </si>
  <si>
    <t>Županijska bolnica Čakovec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</si>
</sst>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1"/>
      <color theme="1"/>
      <name val="Calibri"/>
      <family val="2"/>
      <charset val="238"/>
      <scheme val="minor"/>
    </font>
    <font>
      <b/>
      <sz val="10"/>
      <name val="Arial"/>
      <family val="2"/>
      <charset val="238"/>
    </font>
    <font>
      <b/>
      <sz val="11"/>
      <color theme="1"/>
      <name val="Calibri"/>
      <family val="2"/>
      <charset val="238"/>
      <scheme val="minor"/>
    </font>
    <font>
      <b/>
      <sz val="9"/>
      <color theme="1"/>
      <name val="Calibri"/>
      <family val="2"/>
      <charset val="238"/>
      <scheme val="minor"/>
    </font>
    <font>
      <i/>
      <sz val="9"/>
      <color theme="1"/>
      <name val="Calibri"/>
      <family val="2"/>
      <charset val="238"/>
      <scheme val="minor"/>
    </font>
    <font>
      <sz val="4"/>
      <color theme="1"/>
      <name val="Calibri"/>
      <family val="2"/>
      <charset val="238"/>
      <scheme val="minor"/>
    </font>
    <font>
      <b/>
      <sz val="8"/>
      <color theme="1"/>
      <name val="Calibri"/>
      <family val="2"/>
      <charset val="238"/>
      <scheme val="minor"/>
    </font>
    <font>
      <i/>
      <sz val="8"/>
      <color theme="1"/>
      <name val="Calibri"/>
      <family val="2"/>
      <charset val="238"/>
      <scheme val="minor"/>
    </font>
    <font>
      <sz val="8"/>
      <color theme="1"/>
      <name val="Calibri"/>
      <family val="2"/>
      <charset val="238"/>
      <scheme val="minor"/>
    </font>
    <font>
      <sz val="3"/>
      <color theme="1"/>
      <name val="Calibri"/>
      <family val="2"/>
      <charset val="238"/>
      <scheme val="minor"/>
    </font>
    <font>
      <sz val="10"/>
      <color theme="1"/>
      <name val="Calibri"/>
      <family val="2"/>
      <charset val="238"/>
      <scheme val="minor"/>
    </font>
    <font>
      <sz val="9"/>
      <color theme="1"/>
      <name val="Calibri"/>
      <family val="2"/>
      <charset val="238"/>
      <scheme val="minor"/>
    </font>
    <font>
      <b/>
      <u/>
      <sz val="8"/>
      <color theme="1"/>
      <name val="Calibri"/>
      <family val="2"/>
      <charset val="238"/>
      <scheme val="minor"/>
    </font>
    <font>
      <i/>
      <u/>
      <sz val="8"/>
      <color theme="1"/>
      <name val="Calibri"/>
      <family val="2"/>
      <charset val="238"/>
      <scheme val="minor"/>
    </font>
    <font>
      <sz val="12"/>
      <color theme="1"/>
      <name val="Calibri"/>
      <family val="2"/>
      <charset val="238"/>
      <scheme val="minor"/>
    </font>
    <font>
      <b/>
      <sz val="10"/>
      <color theme="1"/>
      <name val="Calibri"/>
      <family val="2"/>
      <charset val="238"/>
      <scheme val="minor"/>
    </font>
    <font>
      <i/>
      <sz val="3"/>
      <color theme="1"/>
      <name val="Calibri"/>
      <family val="2"/>
      <charset val="238"/>
      <scheme val="minor"/>
    </font>
    <font>
      <b/>
      <sz val="8"/>
      <color rgb="FF000000"/>
      <name val="Calibri"/>
      <family val="2"/>
      <charset val="238"/>
      <scheme val="minor"/>
    </font>
    <font>
      <i/>
      <sz val="8"/>
      <color rgb="FF000000"/>
      <name val="Calibri"/>
      <family val="2"/>
      <charset val="238"/>
      <scheme val="minor"/>
    </font>
    <font>
      <sz val="8"/>
      <color rgb="FF000000"/>
      <name val="Calibri"/>
      <family val="2"/>
      <charset val="238"/>
      <scheme val="minor"/>
    </font>
    <font>
      <i/>
      <sz val="10"/>
      <color theme="1"/>
      <name val="Calibri"/>
      <family val="2"/>
      <charset val="238"/>
      <scheme val="minor"/>
    </font>
    <font>
      <b/>
      <u/>
      <sz val="10"/>
      <color theme="1"/>
      <name val="Calibri"/>
      <family val="2"/>
      <charset val="238"/>
      <scheme val="minor"/>
    </font>
    <font>
      <i/>
      <u/>
      <sz val="10"/>
      <color theme="1"/>
      <name val="Calibri"/>
      <family val="2"/>
      <charset val="238"/>
      <scheme val="minor"/>
    </font>
    <font>
      <b/>
      <sz val="9"/>
      <color rgb="FF000000"/>
      <name val="Calibri"/>
      <family val="2"/>
      <charset val="238"/>
      <scheme val="minor"/>
    </font>
    <font>
      <i/>
      <sz val="11"/>
      <color theme="1"/>
      <name val="Calibri"/>
      <family val="2"/>
      <charset val="238"/>
      <scheme val="minor"/>
    </font>
    <font>
      <i/>
      <sz val="9"/>
      <color rgb="FF000000"/>
      <name val="Calibri"/>
      <family val="2"/>
      <charset val="238"/>
      <scheme val="minor"/>
    </font>
    <font>
      <sz val="9"/>
      <color rgb="FF000000"/>
      <name val="Calibri"/>
      <family val="2"/>
      <charset val="238"/>
      <scheme val="minor"/>
    </font>
    <font>
      <i/>
      <sz val="9"/>
      <color theme="1"/>
      <name val="Calibri"/>
      <family val="2"/>
      <scheme val="minor"/>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1" fillId="0" borderId="0"/>
  </cellStyleXfs>
  <cellXfs count="157">
    <xf numFmtId="0" fontId="0" fillId="0" borderId="0" xfId="0"/>
    <xf numFmtId="0" fontId="2" fillId="0" borderId="0" xfId="0" applyFont="1"/>
    <xf numFmtId="2" fontId="2" fillId="0" borderId="0" xfId="0" applyNumberFormat="1" applyFont="1"/>
    <xf numFmtId="2" fontId="0" fillId="0" borderId="0" xfId="0" applyNumberFormat="1"/>
    <xf numFmtId="0" fontId="0" fillId="0" borderId="0" xfId="0" applyAlignment="1">
      <alignment horizontal="left"/>
    </xf>
    <xf numFmtId="0" fontId="3" fillId="0" borderId="0" xfId="0" applyFont="1" applyAlignment="1">
      <alignment vertical="center"/>
    </xf>
    <xf numFmtId="0" fontId="5" fillId="0" borderId="0" xfId="0" applyFont="1" applyAlignment="1">
      <alignment horizontal="left" vertical="center"/>
    </xf>
    <xf numFmtId="0" fontId="6" fillId="0" borderId="0" xfId="0" applyFont="1"/>
    <xf numFmtId="0" fontId="7" fillId="0" borderId="0" xfId="0" applyFont="1"/>
    <xf numFmtId="0" fontId="8" fillId="0" borderId="0" xfId="0" applyFont="1" applyAlignment="1">
      <alignment horizontal="center" vertical="center"/>
    </xf>
    <xf numFmtId="0" fontId="8" fillId="0" borderId="0" xfId="0" applyFont="1"/>
    <xf numFmtId="3" fontId="8" fillId="0" borderId="0" xfId="0" applyNumberFormat="1" applyFont="1" applyAlignment="1">
      <alignment horizontal="center"/>
    </xf>
    <xf numFmtId="0" fontId="6" fillId="0" borderId="0" xfId="0" applyFont="1" applyAlignment="1">
      <alignment horizontal="left"/>
    </xf>
    <xf numFmtId="0" fontId="8" fillId="0" borderId="0" xfId="0" applyFont="1" applyAlignment="1">
      <alignment horizontal="center"/>
    </xf>
    <xf numFmtId="0" fontId="6" fillId="0" borderId="0" xfId="0" applyFont="1" applyAlignment="1">
      <alignment horizontal="center"/>
    </xf>
    <xf numFmtId="3" fontId="6" fillId="0" borderId="0" xfId="0" applyNumberFormat="1" applyFont="1" applyAlignment="1">
      <alignment horizontal="center"/>
    </xf>
    <xf numFmtId="0" fontId="9" fillId="0" borderId="0" xfId="0" applyFont="1"/>
    <xf numFmtId="0" fontId="10" fillId="0" borderId="0" xfId="0" applyFont="1"/>
    <xf numFmtId="0" fontId="8" fillId="0" borderId="0" xfId="0" applyFont="1" applyAlignment="1">
      <alignment vertical="center"/>
    </xf>
    <xf numFmtId="3" fontId="0" fillId="0" borderId="0" xfId="0" applyNumberFormat="1"/>
    <xf numFmtId="164" fontId="0" fillId="0" borderId="0" xfId="0" applyNumberFormat="1"/>
    <xf numFmtId="0" fontId="5" fillId="0" borderId="0" xfId="0" applyFont="1" applyAlignment="1">
      <alignment vertical="center"/>
    </xf>
    <xf numFmtId="0" fontId="7" fillId="0" borderId="0" xfId="0" applyFont="1" applyAlignment="1">
      <alignment vertical="center"/>
    </xf>
    <xf numFmtId="0" fontId="6" fillId="0" borderId="0" xfId="0" applyFont="1" applyAlignment="1">
      <alignment horizontal="center" vertical="center"/>
    </xf>
    <xf numFmtId="0" fontId="11" fillId="0" borderId="0" xfId="0" applyFont="1"/>
    <xf numFmtId="3" fontId="11" fillId="0" borderId="0" xfId="0" applyNumberFormat="1" applyFont="1"/>
    <xf numFmtId="0" fontId="11" fillId="0" borderId="0" xfId="0" applyFont="1" applyAlignment="1">
      <alignment vertical="center"/>
    </xf>
    <xf numFmtId="3" fontId="11" fillId="0" borderId="0" xfId="0" applyNumberFormat="1" applyFont="1" applyAlignment="1">
      <alignment horizontal="right"/>
    </xf>
    <xf numFmtId="164" fontId="11" fillId="0" borderId="0" xfId="0" applyNumberFormat="1" applyFont="1" applyAlignment="1">
      <alignment horizontal="right"/>
    </xf>
    <xf numFmtId="0" fontId="11" fillId="0" borderId="0" xfId="0" applyFont="1" applyAlignment="1">
      <alignment horizontal="right"/>
    </xf>
    <xf numFmtId="0" fontId="3" fillId="0" borderId="0" xfId="0" applyFont="1" applyAlignment="1">
      <alignment horizontal="left" vertical="center"/>
    </xf>
    <xf numFmtId="0" fontId="3" fillId="0" borderId="0" xfId="0" applyFont="1"/>
    <xf numFmtId="10" fontId="8" fillId="0" borderId="0" xfId="0" applyNumberFormat="1" applyFont="1"/>
    <xf numFmtId="3" fontId="6" fillId="0" borderId="0" xfId="0" applyNumberFormat="1" applyFont="1"/>
    <xf numFmtId="0" fontId="16" fillId="0" borderId="0" xfId="0" applyFont="1" applyAlignment="1">
      <alignment horizontal="left" vertical="center" indent="13"/>
    </xf>
    <xf numFmtId="164" fontId="11" fillId="0" borderId="0" xfId="0" applyNumberFormat="1" applyFont="1"/>
    <xf numFmtId="164" fontId="10" fillId="0" borderId="0" xfId="0" applyNumberFormat="1" applyFont="1"/>
    <xf numFmtId="3" fontId="2" fillId="0" borderId="0" xfId="0" applyNumberFormat="1" applyFont="1"/>
    <xf numFmtId="0" fontId="15" fillId="0" borderId="0" xfId="0" applyFont="1" applyAlignment="1">
      <alignment vertical="center"/>
    </xf>
    <xf numFmtId="0" fontId="10" fillId="0" borderId="0" xfId="0" applyFont="1" applyAlignment="1">
      <alignment vertical="center"/>
    </xf>
    <xf numFmtId="0" fontId="10" fillId="0" borderId="0" xfId="0" applyFont="1" applyAlignment="1">
      <alignment wrapText="1"/>
    </xf>
    <xf numFmtId="164" fontId="2" fillId="0" borderId="0" xfId="0" applyNumberFormat="1" applyFont="1"/>
    <xf numFmtId="3" fontId="3" fillId="0" borderId="0" xfId="0" applyNumberFormat="1" applyFont="1" applyAlignment="1">
      <alignment horizontal="right"/>
    </xf>
    <xf numFmtId="0" fontId="17" fillId="0" borderId="5" xfId="0" applyFont="1" applyBorder="1" applyAlignment="1">
      <alignment horizontal="center" vertical="center"/>
    </xf>
    <xf numFmtId="3" fontId="17" fillId="0" borderId="5" xfId="0" applyNumberFormat="1" applyFont="1" applyBorder="1" applyAlignment="1">
      <alignment horizontal="center" vertical="center"/>
    </xf>
    <xf numFmtId="0" fontId="15" fillId="0" borderId="0" xfId="0" applyFont="1" applyAlignment="1">
      <alignment horizontal="center" vertical="center"/>
    </xf>
    <xf numFmtId="0" fontId="10" fillId="0" borderId="0" xfId="0" applyFont="1" applyAlignment="1">
      <alignment horizontal="center" vertical="center"/>
    </xf>
    <xf numFmtId="0" fontId="3" fillId="0" borderId="0" xfId="0" applyFont="1" applyAlignment="1">
      <alignment horizontal="center" vertical="center"/>
    </xf>
    <xf numFmtId="16" fontId="6" fillId="0" borderId="0" xfId="0" quotePrefix="1" applyNumberFormat="1" applyFont="1" applyAlignment="1">
      <alignment horizontal="center" vertical="center"/>
    </xf>
    <xf numFmtId="0" fontId="4" fillId="0" borderId="0" xfId="0" applyFont="1" applyAlignment="1">
      <alignment horizontal="center" vertical="center"/>
    </xf>
    <xf numFmtId="16" fontId="4" fillId="0" borderId="0" xfId="0" quotePrefix="1" applyNumberFormat="1" applyFont="1" applyAlignment="1">
      <alignment horizontal="center" vertical="center"/>
    </xf>
    <xf numFmtId="2" fontId="8" fillId="0" borderId="0" xfId="0" applyNumberFormat="1" applyFont="1" applyAlignment="1">
      <alignment horizontal="center" vertical="center"/>
    </xf>
    <xf numFmtId="165" fontId="11" fillId="0" borderId="0" xfId="0" applyNumberFormat="1" applyFont="1" applyAlignment="1">
      <alignment horizontal="right"/>
    </xf>
    <xf numFmtId="165" fontId="3" fillId="0" borderId="0" xfId="0" applyNumberFormat="1" applyFont="1" applyAlignment="1">
      <alignment horizontal="right"/>
    </xf>
    <xf numFmtId="9" fontId="11" fillId="0" borderId="0" xfId="0" applyNumberFormat="1" applyFont="1" applyAlignment="1">
      <alignment horizontal="right"/>
    </xf>
    <xf numFmtId="9" fontId="0" fillId="0" borderId="0" xfId="0" applyNumberFormat="1"/>
    <xf numFmtId="165" fontId="0" fillId="0" borderId="0" xfId="0" applyNumberFormat="1"/>
    <xf numFmtId="3" fontId="0" fillId="0" borderId="0" xfId="0" applyNumberFormat="1" applyAlignment="1">
      <alignment horizontal="right"/>
    </xf>
    <xf numFmtId="3" fontId="2" fillId="0" borderId="0" xfId="0" applyNumberFormat="1" applyFont="1" applyAlignment="1">
      <alignment horizontal="right" vertical="center" wrapText="1"/>
    </xf>
    <xf numFmtId="9" fontId="2" fillId="0" borderId="0" xfId="0" applyNumberFormat="1" applyFont="1" applyAlignment="1">
      <alignment horizontal="right" vertical="center" wrapText="1"/>
    </xf>
    <xf numFmtId="165" fontId="2" fillId="0" borderId="0" xfId="0" applyNumberFormat="1" applyFont="1" applyAlignment="1">
      <alignment horizontal="right" vertical="center" wrapText="1"/>
    </xf>
    <xf numFmtId="0" fontId="11" fillId="0" borderId="1" xfId="0" applyFont="1" applyBorder="1"/>
    <xf numFmtId="0" fontId="23" fillId="0" borderId="4" xfId="0" applyFont="1" applyBorder="1" applyAlignment="1">
      <alignment vertical="center"/>
    </xf>
    <xf numFmtId="0" fontId="23" fillId="0" borderId="5" xfId="0" applyFont="1" applyBorder="1" applyAlignment="1">
      <alignment horizontal="center" vertical="center"/>
    </xf>
    <xf numFmtId="3" fontId="23" fillId="0" borderId="5" xfId="0" applyNumberFormat="1" applyFont="1" applyBorder="1" applyAlignment="1">
      <alignment horizontal="center" vertical="center"/>
    </xf>
    <xf numFmtId="0" fontId="26" fillId="0" borderId="4" xfId="0" applyFont="1" applyBorder="1" applyAlignment="1">
      <alignment vertical="center"/>
    </xf>
    <xf numFmtId="0" fontId="26" fillId="0" borderId="5" xfId="0" applyFont="1" applyBorder="1" applyAlignment="1">
      <alignment horizontal="center" vertical="center"/>
    </xf>
    <xf numFmtId="3" fontId="0" fillId="0" borderId="0" xfId="0" applyNumberFormat="1" applyAlignment="1">
      <alignment horizontal="right" vertical="center" wrapText="1"/>
    </xf>
    <xf numFmtId="9" fontId="0" fillId="0" borderId="0" xfId="0" applyNumberFormat="1" applyAlignment="1">
      <alignment horizontal="right" vertical="center" wrapText="1"/>
    </xf>
    <xf numFmtId="165" fontId="0" fillId="0" borderId="0" xfId="0" applyNumberFormat="1" applyAlignment="1">
      <alignment horizontal="right" vertical="center" wrapText="1"/>
    </xf>
    <xf numFmtId="3" fontId="26" fillId="0" borderId="0" xfId="0" applyNumberFormat="1" applyFont="1" applyAlignment="1">
      <alignment horizontal="right" vertical="center" wrapText="1"/>
    </xf>
    <xf numFmtId="0" fontId="20" fillId="0" borderId="0" xfId="0" applyFont="1" applyAlignment="1">
      <alignment horizontal="center" vertical="center"/>
    </xf>
    <xf numFmtId="0" fontId="20" fillId="0" borderId="0" xfId="0" applyFont="1"/>
    <xf numFmtId="0" fontId="0" fillId="0" borderId="0" xfId="0" applyAlignment="1">
      <alignment vertical="center"/>
    </xf>
    <xf numFmtId="0" fontId="20" fillId="0" borderId="0" xfId="0" applyFont="1" applyAlignment="1">
      <alignment horizontal="left" vertical="center"/>
    </xf>
    <xf numFmtId="3" fontId="10" fillId="0" borderId="0" xfId="0" applyNumberFormat="1" applyFont="1" applyAlignment="1">
      <alignment vertical="center"/>
    </xf>
    <xf numFmtId="165" fontId="10" fillId="0" borderId="0" xfId="0" applyNumberFormat="1" applyFont="1" applyAlignment="1">
      <alignment vertical="center"/>
    </xf>
    <xf numFmtId="165" fontId="10" fillId="0" borderId="0" xfId="0" applyNumberFormat="1" applyFont="1" applyAlignment="1">
      <alignment horizontal="right" vertical="center"/>
    </xf>
    <xf numFmtId="9" fontId="10" fillId="0" borderId="0" xfId="0" applyNumberFormat="1" applyFont="1" applyAlignment="1">
      <alignment vertical="center"/>
    </xf>
    <xf numFmtId="0" fontId="10" fillId="0" borderId="0" xfId="0" applyFont="1" applyAlignment="1">
      <alignment horizontal="left" vertical="center"/>
    </xf>
    <xf numFmtId="3" fontId="10" fillId="0" borderId="0" xfId="0" applyNumberFormat="1" applyFont="1" applyAlignment="1">
      <alignment horizontal="right" vertical="center"/>
    </xf>
    <xf numFmtId="3" fontId="15" fillId="0" borderId="0" xfId="0" applyNumberFormat="1" applyFont="1" applyAlignment="1">
      <alignment horizontal="righ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2" fontId="11" fillId="0" borderId="0" xfId="0" applyNumberFormat="1" applyFont="1"/>
    <xf numFmtId="166" fontId="11" fillId="0" borderId="0" xfId="0" applyNumberFormat="1" applyFont="1"/>
    <xf numFmtId="4" fontId="11" fillId="0" borderId="0" xfId="0" applyNumberFormat="1" applyFont="1"/>
    <xf numFmtId="9" fontId="10" fillId="0" borderId="0" xfId="0" applyNumberFormat="1" applyFont="1" applyAlignment="1">
      <alignment horizontal="right" vertical="center"/>
    </xf>
    <xf numFmtId="3" fontId="19" fillId="0" borderId="5" xfId="0" applyNumberFormat="1" applyFont="1" applyBorder="1" applyAlignment="1">
      <alignment horizontal="center" vertical="center"/>
    </xf>
    <xf numFmtId="3" fontId="8" fillId="0" borderId="5" xfId="0" applyNumberFormat="1" applyFont="1" applyBorder="1" applyAlignment="1">
      <alignment horizontal="center" vertical="center"/>
    </xf>
    <xf numFmtId="3" fontId="19" fillId="0" borderId="1" xfId="0" applyNumberFormat="1" applyFont="1" applyBorder="1" applyAlignment="1">
      <alignment horizontal="center" vertical="center"/>
    </xf>
    <xf numFmtId="3" fontId="17" fillId="0" borderId="1" xfId="0" applyNumberFormat="1" applyFont="1" applyBorder="1" applyAlignment="1">
      <alignment horizontal="center" vertical="center"/>
    </xf>
    <xf numFmtId="0" fontId="4" fillId="0" borderId="0" xfId="0" applyFont="1"/>
    <xf numFmtId="0" fontId="2" fillId="0" borderId="0" xfId="0" applyFont="1" applyAlignment="1">
      <alignment horizontal="center" vertical="center"/>
    </xf>
    <xf numFmtId="0" fontId="24" fillId="0" borderId="0" xfId="0" applyFont="1" applyAlignment="1">
      <alignment horizontal="center" vertical="center"/>
    </xf>
    <xf numFmtId="0" fontId="20" fillId="0" borderId="0" xfId="0" applyFont="1" applyAlignment="1">
      <alignment vertical="center"/>
    </xf>
    <xf numFmtId="1" fontId="3" fillId="0" borderId="0" xfId="0" applyNumberFormat="1" applyFont="1" applyAlignment="1">
      <alignment horizontal="right"/>
    </xf>
    <xf numFmtId="3" fontId="3" fillId="0" borderId="0" xfId="0" applyNumberFormat="1" applyFont="1"/>
    <xf numFmtId="164" fontId="6" fillId="0" borderId="0" xfId="0" applyNumberFormat="1" applyFont="1"/>
    <xf numFmtId="164" fontId="3" fillId="0" borderId="0" xfId="0" applyNumberFormat="1" applyFont="1"/>
    <xf numFmtId="164" fontId="6" fillId="0" borderId="0" xfId="0" applyNumberFormat="1" applyFont="1" applyAlignment="1">
      <alignment horizontal="center" vertical="center"/>
    </xf>
    <xf numFmtId="164" fontId="3" fillId="0" borderId="0" xfId="0" applyNumberFormat="1" applyFont="1" applyAlignment="1">
      <alignment horizontal="right"/>
    </xf>
    <xf numFmtId="2" fontId="8" fillId="0" borderId="0" xfId="0" applyNumberFormat="1" applyFont="1"/>
    <xf numFmtId="164" fontId="0" fillId="0" borderId="0" xfId="0" applyNumberFormat="1" applyAlignment="1">
      <alignment vertical="center"/>
    </xf>
    <xf numFmtId="1" fontId="2" fillId="0" borderId="0" xfId="0" applyNumberFormat="1" applyFont="1"/>
    <xf numFmtId="0" fontId="0" fillId="0" borderId="1" xfId="0" applyBorder="1" applyAlignment="1">
      <alignment vertical="center"/>
    </xf>
    <xf numFmtId="0" fontId="14" fillId="0" borderId="0" xfId="0" applyFont="1" applyAlignment="1">
      <alignment vertical="center" wrapText="1"/>
    </xf>
    <xf numFmtId="0" fontId="0" fillId="0" borderId="0" xfId="0" applyAlignment="1">
      <alignment vertical="center" wrapText="1"/>
    </xf>
    <xf numFmtId="0" fontId="17" fillId="0" borderId="4" xfId="0" applyFont="1" applyBorder="1" applyAlignment="1">
      <alignment vertical="center"/>
    </xf>
    <xf numFmtId="165" fontId="15" fillId="0" borderId="0" xfId="0" applyNumberFormat="1" applyFont="1" applyAlignment="1">
      <alignment vertical="center"/>
    </xf>
    <xf numFmtId="0" fontId="19" fillId="0" borderId="4" xfId="0" applyFont="1" applyBorder="1" applyAlignment="1">
      <alignment vertical="center"/>
    </xf>
    <xf numFmtId="0" fontId="19" fillId="0" borderId="1" xfId="0" applyFont="1" applyBorder="1" applyAlignment="1">
      <alignment vertical="center"/>
    </xf>
    <xf numFmtId="1" fontId="11" fillId="0" borderId="0" xfId="0" applyNumberFormat="1" applyFont="1" applyAlignment="1">
      <alignment horizontal="right"/>
    </xf>
    <xf numFmtId="4" fontId="3" fillId="0" borderId="0" xfId="0" applyNumberFormat="1" applyFont="1"/>
    <xf numFmtId="166" fontId="3" fillId="0" borderId="0" xfId="0" applyNumberFormat="1" applyFont="1"/>
    <xf numFmtId="166" fontId="6" fillId="0" borderId="0" xfId="0" applyNumberFormat="1" applyFont="1"/>
    <xf numFmtId="3" fontId="15" fillId="0" borderId="0" xfId="0" applyNumberFormat="1" applyFont="1" applyAlignment="1">
      <alignment vertical="center"/>
    </xf>
    <xf numFmtId="164" fontId="10" fillId="0" borderId="0" xfId="0" applyNumberFormat="1" applyFont="1" applyAlignment="1">
      <alignment vertical="center"/>
    </xf>
    <xf numFmtId="2" fontId="3" fillId="0" borderId="0" xfId="0" applyNumberFormat="1" applyFont="1" applyAlignment="1">
      <alignment horizontal="right"/>
    </xf>
    <xf numFmtId="164" fontId="0" fillId="0" borderId="0" xfId="0" applyNumberFormat="1" applyAlignment="1">
      <alignment vertical="center" wrapText="1"/>
    </xf>
    <xf numFmtId="4" fontId="11" fillId="0" borderId="0" xfId="0" applyNumberFormat="1" applyFont="1" applyAlignment="1">
      <alignment horizontal="right"/>
    </xf>
    <xf numFmtId="0" fontId="6" fillId="0" borderId="0" xfId="0"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xf>
    <xf numFmtId="16" fontId="2" fillId="0" borderId="0" xfId="0" quotePrefix="1" applyNumberFormat="1" applyFont="1" applyAlignment="1">
      <alignment horizontal="center" vertical="center"/>
    </xf>
    <xf numFmtId="0" fontId="23" fillId="0" borderId="6" xfId="0" applyFont="1" applyBorder="1" applyAlignment="1">
      <alignment horizontal="center" vertical="center"/>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3" fillId="0" borderId="7" xfId="0" applyFont="1" applyBorder="1" applyAlignment="1">
      <alignment horizontal="center" vertical="center" wrapText="1"/>
    </xf>
    <xf numFmtId="0" fontId="23"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4" xfId="0" applyFont="1" applyBorder="1" applyAlignment="1">
      <alignment horizontal="center" vertical="center" wrapText="1"/>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2" xfId="0" applyFont="1" applyBorder="1" applyAlignment="1">
      <alignment horizontal="center" vertical="center"/>
    </xf>
    <xf numFmtId="0" fontId="17"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4" fillId="0" borderId="0" xfId="0" applyFont="1" applyAlignment="1">
      <alignment horizontal="center"/>
    </xf>
    <xf numFmtId="0" fontId="3"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cellXfs>
  <cellStyles count="2">
    <cellStyle name="Normal" xfId="0" builtinId="0"/>
    <cellStyle name="Obično 2" xfId="1" xr:uid="{00000000-0005-0000-0000-000001000000}"/>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
  <sheetViews>
    <sheetView tabSelected="1" zoomScale="115" zoomScaleNormal="115" workbookViewId="0">
      <selection activeCell="F12" sqref="F12"/>
    </sheetView>
  </sheetViews>
  <sheetFormatPr defaultColWidth="9.140625" defaultRowHeight="15" x14ac:dyDescent="0.25"/>
  <cols>
    <col min="1" max="1" width="14.85546875" customWidth="1"/>
    <col min="2" max="8" width="20.7109375" customWidth="1"/>
  </cols>
  <sheetData>
    <row r="1" spans="1:13" x14ac:dyDescent="0.25">
      <c r="A1" s="5" t="s">
        <v>110</v>
      </c>
      <c r="B1" s="24" t="s">
        <v>171</v>
      </c>
      <c r="D1" s="4"/>
      <c r="E1" s="4"/>
      <c r="F1" s="4"/>
      <c r="G1" s="4"/>
    </row>
    <row r="2" spans="1:13" x14ac:dyDescent="0.25">
      <c r="A2" s="6"/>
      <c r="B2" s="4"/>
      <c r="C2" s="4"/>
      <c r="D2" s="4"/>
      <c r="E2" s="4"/>
      <c r="F2" s="4"/>
      <c r="G2" s="4"/>
    </row>
    <row r="3" spans="1:13" ht="36" x14ac:dyDescent="0.25">
      <c r="A3" s="47" t="s">
        <v>0</v>
      </c>
      <c r="B3" s="85" t="s">
        <v>123</v>
      </c>
      <c r="C3" s="85" t="s">
        <v>125</v>
      </c>
      <c r="D3" s="85" t="s">
        <v>127</v>
      </c>
      <c r="E3" s="85" t="s">
        <v>129</v>
      </c>
      <c r="F3" s="85" t="s">
        <v>131</v>
      </c>
      <c r="G3" s="85" t="s">
        <v>137</v>
      </c>
      <c r="H3" s="85" t="s">
        <v>134</v>
      </c>
    </row>
    <row r="4" spans="1:13" ht="36" x14ac:dyDescent="0.25">
      <c r="A4" s="49" t="s">
        <v>1</v>
      </c>
      <c r="B4" s="86" t="s">
        <v>124</v>
      </c>
      <c r="C4" s="86" t="s">
        <v>126</v>
      </c>
      <c r="D4" s="86" t="s">
        <v>128</v>
      </c>
      <c r="E4" s="86" t="s">
        <v>130</v>
      </c>
      <c r="F4" s="86" t="s">
        <v>132</v>
      </c>
      <c r="G4" s="86" t="s">
        <v>133</v>
      </c>
      <c r="H4" s="86" t="s">
        <v>135</v>
      </c>
    </row>
    <row r="5" spans="1:13" x14ac:dyDescent="0.25">
      <c r="A5" s="24" t="s">
        <v>9</v>
      </c>
      <c r="B5" s="25">
        <v>1019358</v>
      </c>
      <c r="C5" s="25">
        <v>42492</v>
      </c>
      <c r="D5" s="35">
        <v>41.69</v>
      </c>
      <c r="E5" s="25">
        <v>10255</v>
      </c>
      <c r="F5" s="87">
        <v>0.24133954626753271</v>
      </c>
      <c r="G5" s="87">
        <v>0.11</v>
      </c>
      <c r="H5" s="35">
        <v>10.1</v>
      </c>
      <c r="I5" s="9"/>
      <c r="J5" s="51"/>
      <c r="K5" s="3"/>
      <c r="M5" s="9"/>
    </row>
    <row r="6" spans="1:13" x14ac:dyDescent="0.25">
      <c r="A6" s="24" t="s">
        <v>10</v>
      </c>
      <c r="B6" s="25">
        <v>1012512</v>
      </c>
      <c r="C6" s="25">
        <v>41446</v>
      </c>
      <c r="D6" s="35">
        <v>40.93</v>
      </c>
      <c r="E6" s="25">
        <v>10224</v>
      </c>
      <c r="F6" s="87">
        <v>0.24668243015007479</v>
      </c>
      <c r="G6" s="87">
        <v>0.11</v>
      </c>
      <c r="H6" s="35">
        <v>10.1</v>
      </c>
      <c r="I6" s="9"/>
      <c r="J6" s="51"/>
      <c r="K6" s="3"/>
      <c r="M6" s="9"/>
    </row>
    <row r="7" spans="1:13" x14ac:dyDescent="0.25">
      <c r="A7" s="24" t="s">
        <v>11</v>
      </c>
      <c r="B7" s="25">
        <v>1005073</v>
      </c>
      <c r="C7" s="25">
        <v>41910</v>
      </c>
      <c r="D7" s="35">
        <v>41.7</v>
      </c>
      <c r="E7" s="25">
        <v>10609</v>
      </c>
      <c r="F7" s="87">
        <v>0.25313767597232162</v>
      </c>
      <c r="G7" s="87">
        <v>0.11</v>
      </c>
      <c r="H7" s="35">
        <v>10.6</v>
      </c>
      <c r="I7" s="9"/>
      <c r="J7" s="51"/>
      <c r="K7" s="3"/>
      <c r="M7" s="9"/>
    </row>
    <row r="8" spans="1:13" x14ac:dyDescent="0.25">
      <c r="A8" s="24" t="s">
        <v>12</v>
      </c>
      <c r="B8" s="25">
        <v>998329</v>
      </c>
      <c r="C8" s="25">
        <v>43753</v>
      </c>
      <c r="D8" s="35">
        <v>43.83</v>
      </c>
      <c r="E8" s="25">
        <v>10616</v>
      </c>
      <c r="F8" s="87">
        <v>0.24263479075720523</v>
      </c>
      <c r="G8" s="87">
        <v>0.1</v>
      </c>
      <c r="H8" s="35">
        <v>10.6</v>
      </c>
      <c r="I8" s="9"/>
      <c r="J8" s="51"/>
      <c r="K8" s="3"/>
      <c r="M8" s="9"/>
    </row>
    <row r="9" spans="1:13" x14ac:dyDescent="0.25">
      <c r="A9" s="24" t="s">
        <v>13</v>
      </c>
      <c r="B9" s="25">
        <v>989751</v>
      </c>
      <c r="C9" s="25">
        <v>44577</v>
      </c>
      <c r="D9" s="35">
        <v>45.04</v>
      </c>
      <c r="E9" s="25">
        <v>10417</v>
      </c>
      <c r="F9" s="87">
        <v>0.23368553289813132</v>
      </c>
      <c r="G9" s="87">
        <v>0.1</v>
      </c>
      <c r="H9" s="35">
        <v>10.5</v>
      </c>
      <c r="I9" s="9"/>
      <c r="J9" s="51"/>
      <c r="K9" s="3"/>
      <c r="M9" s="9"/>
    </row>
    <row r="10" spans="1:13" x14ac:dyDescent="0.25">
      <c r="A10" s="24" t="s">
        <v>14</v>
      </c>
      <c r="B10" s="25">
        <v>979563</v>
      </c>
      <c r="C10" s="25">
        <v>43361</v>
      </c>
      <c r="D10" s="35">
        <v>44.27</v>
      </c>
      <c r="E10" s="25">
        <v>10150</v>
      </c>
      <c r="F10" s="87">
        <v>0.23408131731279261</v>
      </c>
      <c r="G10" s="87">
        <v>0.09</v>
      </c>
      <c r="H10" s="35">
        <v>10.4</v>
      </c>
      <c r="I10" s="9"/>
      <c r="J10" s="51"/>
      <c r="K10" s="3"/>
      <c r="M10" s="9"/>
    </row>
    <row r="11" spans="1:13" x14ac:dyDescent="0.25">
      <c r="A11" s="24" t="s">
        <v>15</v>
      </c>
      <c r="B11" s="25">
        <v>970458</v>
      </c>
      <c r="C11" s="25">
        <v>41197</v>
      </c>
      <c r="D11" s="35">
        <v>42.45</v>
      </c>
      <c r="E11" s="25">
        <v>10401</v>
      </c>
      <c r="F11" s="87">
        <v>0.25246984003689588</v>
      </c>
      <c r="G11" s="87">
        <v>0.11</v>
      </c>
      <c r="H11" s="35">
        <v>10.7</v>
      </c>
      <c r="I11" s="9"/>
      <c r="J11" s="51"/>
      <c r="K11" s="3"/>
      <c r="M11" s="9"/>
    </row>
    <row r="12" spans="1:13" x14ac:dyDescent="0.25">
      <c r="A12" s="24" t="s">
        <v>16</v>
      </c>
      <c r="B12" s="25">
        <v>962279</v>
      </c>
      <c r="C12" s="25">
        <v>41771</v>
      </c>
      <c r="D12" s="35">
        <v>43.41</v>
      </c>
      <c r="E12" s="25">
        <v>10087</v>
      </c>
      <c r="F12" s="87">
        <v>0.24148332575231621</v>
      </c>
      <c r="G12" s="87">
        <v>0.12</v>
      </c>
      <c r="H12" s="35">
        <v>10.5</v>
      </c>
      <c r="I12" s="9"/>
      <c r="J12" s="51"/>
      <c r="K12" s="3"/>
      <c r="M12" s="9"/>
    </row>
    <row r="13" spans="1:13" x14ac:dyDescent="0.25">
      <c r="A13" s="24" t="s">
        <v>17</v>
      </c>
      <c r="B13" s="25">
        <v>954525</v>
      </c>
      <c r="C13" s="25">
        <v>39939</v>
      </c>
      <c r="D13" s="35">
        <v>41.84</v>
      </c>
      <c r="E13" s="25">
        <v>8922</v>
      </c>
      <c r="F13" s="87">
        <v>0.22339067077292871</v>
      </c>
      <c r="G13" s="87">
        <v>0.08</v>
      </c>
      <c r="H13" s="35">
        <v>9.3000000000000007</v>
      </c>
      <c r="I13" s="9"/>
      <c r="J13" s="51"/>
      <c r="K13" s="3"/>
      <c r="M13" s="9"/>
    </row>
    <row r="14" spans="1:13" x14ac:dyDescent="0.25">
      <c r="A14" s="24" t="s">
        <v>18</v>
      </c>
      <c r="B14" s="25">
        <v>945333</v>
      </c>
      <c r="C14" s="25">
        <v>39566</v>
      </c>
      <c r="D14" s="35">
        <v>41.85</v>
      </c>
      <c r="E14" s="25">
        <v>9103</v>
      </c>
      <c r="F14" s="87">
        <v>0.23007127331547289</v>
      </c>
      <c r="G14" s="87">
        <v>0.08</v>
      </c>
      <c r="H14" s="35">
        <v>9.6</v>
      </c>
      <c r="I14" s="9"/>
      <c r="J14" s="51"/>
      <c r="K14" s="3"/>
      <c r="M14" s="9"/>
    </row>
    <row r="15" spans="1:13" s="12" customFormat="1" x14ac:dyDescent="0.25">
      <c r="A15" s="24" t="s">
        <v>28</v>
      </c>
      <c r="B15" s="25">
        <v>930899</v>
      </c>
      <c r="C15" s="25">
        <v>37503</v>
      </c>
      <c r="D15" s="35">
        <v>40.29</v>
      </c>
      <c r="E15" s="25">
        <v>8362</v>
      </c>
      <c r="F15" s="87">
        <v>0.22296882916033384</v>
      </c>
      <c r="G15" s="87">
        <v>0.08</v>
      </c>
      <c r="H15" s="35">
        <v>9</v>
      </c>
      <c r="I15" s="9"/>
      <c r="J15" s="51"/>
      <c r="K15" s="3"/>
    </row>
    <row r="16" spans="1:13" x14ac:dyDescent="0.25">
      <c r="A16" s="24" t="s">
        <v>27</v>
      </c>
      <c r="B16" s="25">
        <v>915591</v>
      </c>
      <c r="C16" s="25">
        <v>37537</v>
      </c>
      <c r="D16" s="35">
        <v>41</v>
      </c>
      <c r="E16" s="25">
        <v>6904</v>
      </c>
      <c r="F16" s="87">
        <v>0.18392519380877534</v>
      </c>
      <c r="G16" s="87">
        <v>7.0000000000000007E-2</v>
      </c>
      <c r="H16" s="35">
        <v>7.5</v>
      </c>
      <c r="I16" s="13"/>
      <c r="J16" s="51"/>
      <c r="K16" s="3"/>
    </row>
    <row r="17" spans="1:11" x14ac:dyDescent="0.25">
      <c r="A17" s="24" t="s">
        <v>29</v>
      </c>
      <c r="B17" s="25">
        <v>894034</v>
      </c>
      <c r="C17" s="25">
        <v>36556</v>
      </c>
      <c r="D17" s="35">
        <v>40.89</v>
      </c>
      <c r="E17" s="25">
        <v>6141</v>
      </c>
      <c r="F17" s="87">
        <v>0.16798883904147063</v>
      </c>
      <c r="G17" s="87">
        <v>7.0000000000000007E-2</v>
      </c>
      <c r="H17" s="35">
        <v>6.9</v>
      </c>
      <c r="I17" s="13"/>
      <c r="J17" s="51"/>
      <c r="K17" s="3"/>
    </row>
    <row r="18" spans="1:11" s="1" customFormat="1" x14ac:dyDescent="0.25">
      <c r="A18" s="24" t="s">
        <v>116</v>
      </c>
      <c r="B18" s="25">
        <v>875747</v>
      </c>
      <c r="C18" s="25">
        <v>36945</v>
      </c>
      <c r="D18" s="35">
        <v>42.19</v>
      </c>
      <c r="E18" s="27">
        <v>7064</v>
      </c>
      <c r="F18" s="87">
        <v>0.19120313980240899</v>
      </c>
      <c r="G18" s="87">
        <v>7.0000000000000007E-2</v>
      </c>
      <c r="H18" s="35">
        <v>8.1</v>
      </c>
      <c r="I18" s="14"/>
      <c r="J18" s="3"/>
      <c r="K18" s="2"/>
    </row>
    <row r="19" spans="1:11" x14ac:dyDescent="0.25">
      <c r="A19" s="24" t="s">
        <v>117</v>
      </c>
      <c r="B19" s="25">
        <v>860469</v>
      </c>
      <c r="C19" s="25">
        <v>36135</v>
      </c>
      <c r="D19" s="35">
        <v>41.99</v>
      </c>
      <c r="E19" s="27">
        <v>7687</v>
      </c>
      <c r="F19" s="87">
        <v>0.2127300401273004</v>
      </c>
      <c r="G19" s="87">
        <v>7.0000000000000007E-2</v>
      </c>
      <c r="H19" s="35">
        <v>8.9</v>
      </c>
      <c r="J19" s="3"/>
    </row>
    <row r="20" spans="1:11" x14ac:dyDescent="0.25">
      <c r="A20" s="24" t="s">
        <v>118</v>
      </c>
      <c r="B20" s="25">
        <v>849609</v>
      </c>
      <c r="C20" s="25">
        <v>35845</v>
      </c>
      <c r="D20" s="35">
        <v>42.19</v>
      </c>
      <c r="E20" s="27">
        <v>7485</v>
      </c>
      <c r="F20" s="87">
        <v>0.2088157344120519</v>
      </c>
      <c r="G20" s="87">
        <v>7.0000000000000007E-2</v>
      </c>
      <c r="H20" s="35">
        <v>8.8000000000000007</v>
      </c>
      <c r="I20" s="20"/>
      <c r="J20" s="3"/>
    </row>
    <row r="21" spans="1:11" x14ac:dyDescent="0.25">
      <c r="A21" s="24" t="s">
        <v>119</v>
      </c>
      <c r="B21" s="25">
        <v>804303</v>
      </c>
      <c r="C21" s="25">
        <v>36508</v>
      </c>
      <c r="D21" s="35">
        <v>45.39</v>
      </c>
      <c r="E21" s="27">
        <v>7712</v>
      </c>
      <c r="F21" s="87">
        <v>0.21124137175413607</v>
      </c>
      <c r="G21" s="87">
        <v>7.0000000000000007E-2</v>
      </c>
      <c r="H21" s="35">
        <v>9.6</v>
      </c>
      <c r="I21" s="20"/>
      <c r="J21" s="3"/>
      <c r="K21" s="3"/>
    </row>
    <row r="22" spans="1:11" x14ac:dyDescent="0.25">
      <c r="A22" s="24" t="s">
        <v>120</v>
      </c>
      <c r="B22" s="25">
        <v>794595</v>
      </c>
      <c r="C22" s="25">
        <v>33883</v>
      </c>
      <c r="D22" s="35">
        <v>42.64</v>
      </c>
      <c r="E22" s="27">
        <v>7984</v>
      </c>
      <c r="F22" s="87">
        <v>0.23563438892660035</v>
      </c>
      <c r="G22" s="87">
        <v>0.09</v>
      </c>
      <c r="H22" s="35">
        <v>10</v>
      </c>
      <c r="I22" s="20"/>
      <c r="J22" s="3"/>
    </row>
    <row r="23" spans="1:11" x14ac:dyDescent="0.25">
      <c r="A23" s="24" t="s">
        <v>136</v>
      </c>
      <c r="B23" s="25">
        <v>792162</v>
      </c>
      <c r="C23" s="25">
        <v>32170</v>
      </c>
      <c r="D23" s="35">
        <v>40.61</v>
      </c>
      <c r="E23" s="25">
        <v>7807</v>
      </c>
      <c r="F23" s="89">
        <v>0.2426795150761579</v>
      </c>
      <c r="G23" s="89">
        <v>0.09</v>
      </c>
      <c r="H23" s="88">
        <v>9.9</v>
      </c>
      <c r="J23" s="20"/>
    </row>
    <row r="24" spans="1:11" x14ac:dyDescent="0.25">
      <c r="A24" s="24" t="s">
        <v>162</v>
      </c>
      <c r="B24" s="25">
        <v>789060</v>
      </c>
      <c r="C24" s="25">
        <v>32069</v>
      </c>
      <c r="D24" s="35">
        <v>40.64</v>
      </c>
      <c r="E24" s="25">
        <v>8033</v>
      </c>
      <c r="F24" s="89">
        <v>0.25049112850416289</v>
      </c>
      <c r="G24" s="89">
        <v>8.818485141413826E-2</v>
      </c>
      <c r="H24" s="88">
        <v>10.180467898512154</v>
      </c>
      <c r="J24" s="20"/>
    </row>
    <row r="25" spans="1:11" x14ac:dyDescent="0.25">
      <c r="A25" s="31" t="s">
        <v>163</v>
      </c>
      <c r="B25" s="100">
        <v>789040</v>
      </c>
      <c r="C25" s="100">
        <v>32479</v>
      </c>
      <c r="D25" s="117">
        <v>41.16</v>
      </c>
      <c r="E25" s="100">
        <v>8545</v>
      </c>
      <c r="F25" s="116">
        <v>0.25998906971095459</v>
      </c>
      <c r="G25" s="116">
        <f>3109/C25</f>
        <v>9.5723390498475933E-2</v>
      </c>
      <c r="H25" s="117">
        <v>10.838487275676773</v>
      </c>
      <c r="J25" s="20"/>
      <c r="K25" s="3"/>
    </row>
    <row r="26" spans="1:11" x14ac:dyDescent="0.25">
      <c r="A26" s="16"/>
      <c r="F26" s="87"/>
      <c r="H26" s="20"/>
    </row>
    <row r="27" spans="1:11" ht="15" customHeight="1" x14ac:dyDescent="0.25">
      <c r="B27" s="10" t="s">
        <v>159</v>
      </c>
      <c r="G27" s="123"/>
    </row>
    <row r="28" spans="1:11" ht="15" customHeight="1" x14ac:dyDescent="0.25">
      <c r="B28" s="8" t="s">
        <v>160</v>
      </c>
    </row>
    <row r="29" spans="1:11" s="17" customFormat="1" ht="15" customHeight="1" x14ac:dyDescent="0.2">
      <c r="B29" s="10" t="s">
        <v>121</v>
      </c>
    </row>
    <row r="30" spans="1:11" ht="15" customHeight="1" x14ac:dyDescent="0.25">
      <c r="B30" s="8" t="s">
        <v>57</v>
      </c>
    </row>
    <row r="31" spans="1:11" ht="15" customHeight="1" x14ac:dyDescent="0.25">
      <c r="B31" s="18"/>
    </row>
    <row r="32" spans="1:11" ht="15" customHeight="1" x14ac:dyDescent="0.25">
      <c r="A32" s="18"/>
      <c r="B32" s="8"/>
    </row>
    <row r="33" spans="1:1" x14ac:dyDescent="0.25">
      <c r="A33" s="1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zoomScale="130" zoomScaleNormal="130" workbookViewId="0">
      <selection activeCell="N19" sqref="N19"/>
    </sheetView>
  </sheetViews>
  <sheetFormatPr defaultColWidth="9.140625" defaultRowHeight="15" x14ac:dyDescent="0.25"/>
  <cols>
    <col min="1" max="1" width="15.42578125" customWidth="1"/>
    <col min="2" max="2" width="21.85546875" customWidth="1"/>
    <col min="3" max="3" width="15.85546875" customWidth="1"/>
    <col min="4" max="4" width="14" customWidth="1"/>
    <col min="5" max="5" width="18.85546875" bestFit="1" customWidth="1"/>
    <col min="7" max="7" width="20.5703125" customWidth="1"/>
    <col min="8" max="8" width="11" customWidth="1"/>
    <col min="9" max="9" width="16.42578125" customWidth="1"/>
  </cols>
  <sheetData>
    <row r="1" spans="1:9" x14ac:dyDescent="0.25">
      <c r="A1" s="5" t="s">
        <v>37</v>
      </c>
      <c r="B1" s="5" t="s">
        <v>172</v>
      </c>
    </row>
    <row r="2" spans="1:9" x14ac:dyDescent="0.25">
      <c r="A2" s="21"/>
    </row>
    <row r="3" spans="1:9" x14ac:dyDescent="0.25">
      <c r="A3" s="124" t="s">
        <v>0</v>
      </c>
      <c r="B3" s="126" t="s">
        <v>139</v>
      </c>
      <c r="C3" s="128" t="s">
        <v>103</v>
      </c>
      <c r="D3" s="128"/>
      <c r="E3" s="128"/>
      <c r="F3" s="128"/>
      <c r="G3" s="128"/>
      <c r="H3" s="128"/>
      <c r="I3" s="126" t="s">
        <v>144</v>
      </c>
    </row>
    <row r="4" spans="1:9" ht="22.5" x14ac:dyDescent="0.25">
      <c r="A4" s="124"/>
      <c r="B4" s="126"/>
      <c r="C4" s="82" t="s">
        <v>141</v>
      </c>
      <c r="D4" s="84" t="s">
        <v>2</v>
      </c>
      <c r="E4" s="82" t="s">
        <v>142</v>
      </c>
      <c r="F4" s="23" t="s">
        <v>3</v>
      </c>
      <c r="G4" s="82" t="s">
        <v>143</v>
      </c>
      <c r="H4" s="23" t="s">
        <v>3</v>
      </c>
      <c r="I4" s="126"/>
    </row>
    <row r="5" spans="1:9" x14ac:dyDescent="0.25">
      <c r="A5" s="125" t="s">
        <v>1</v>
      </c>
      <c r="B5" s="127" t="s">
        <v>140</v>
      </c>
      <c r="C5" s="129" t="s">
        <v>104</v>
      </c>
      <c r="D5" s="129"/>
      <c r="E5" s="129"/>
      <c r="F5" s="129"/>
      <c r="G5" s="129"/>
      <c r="H5" s="129"/>
      <c r="I5" s="127" t="s">
        <v>148</v>
      </c>
    </row>
    <row r="6" spans="1:9" ht="22.5" x14ac:dyDescent="0.25">
      <c r="A6" s="125"/>
      <c r="B6" s="127"/>
      <c r="C6" s="83" t="s">
        <v>145</v>
      </c>
      <c r="D6" s="84" t="s">
        <v>2</v>
      </c>
      <c r="E6" s="83" t="s">
        <v>146</v>
      </c>
      <c r="F6" s="84" t="s">
        <v>3</v>
      </c>
      <c r="G6" s="83" t="s">
        <v>147</v>
      </c>
      <c r="H6" s="84" t="s">
        <v>3</v>
      </c>
      <c r="I6" s="127"/>
    </row>
    <row r="7" spans="1:9" ht="15" customHeight="1" x14ac:dyDescent="0.25">
      <c r="A7" s="24" t="s">
        <v>4</v>
      </c>
      <c r="B7" s="25">
        <v>13870</v>
      </c>
      <c r="C7" s="25">
        <v>2666</v>
      </c>
      <c r="D7" s="35">
        <v>19.2</v>
      </c>
      <c r="E7" s="25">
        <v>7534</v>
      </c>
      <c r="F7" s="24">
        <v>54.3</v>
      </c>
      <c r="G7" s="25">
        <v>3670</v>
      </c>
      <c r="H7" s="35">
        <v>26.5</v>
      </c>
      <c r="I7" s="35">
        <v>17.399999999999999</v>
      </c>
    </row>
    <row r="8" spans="1:9" ht="15" customHeight="1" x14ac:dyDescent="0.25">
      <c r="A8" s="24" t="s">
        <v>5</v>
      </c>
      <c r="B8" s="25">
        <v>12814</v>
      </c>
      <c r="C8" s="25">
        <v>2521</v>
      </c>
      <c r="D8" s="35">
        <v>19.7</v>
      </c>
      <c r="E8" s="25">
        <v>6574</v>
      </c>
      <c r="F8" s="24">
        <v>51.3</v>
      </c>
      <c r="G8" s="25">
        <v>3719</v>
      </c>
      <c r="H8" s="35">
        <v>29</v>
      </c>
      <c r="I8" s="35">
        <v>17</v>
      </c>
    </row>
    <row r="9" spans="1:9" ht="15" customHeight="1" x14ac:dyDescent="0.25">
      <c r="A9" s="24" t="s">
        <v>6</v>
      </c>
      <c r="B9" s="25">
        <v>12002</v>
      </c>
      <c r="C9" s="25">
        <v>2313</v>
      </c>
      <c r="D9" s="35">
        <v>19.3</v>
      </c>
      <c r="E9" s="25">
        <v>6191</v>
      </c>
      <c r="F9" s="24">
        <v>51.6</v>
      </c>
      <c r="G9" s="25">
        <v>3498</v>
      </c>
      <c r="H9" s="35">
        <v>29.1</v>
      </c>
      <c r="I9" s="35">
        <v>15.7</v>
      </c>
    </row>
    <row r="10" spans="1:9" ht="15" customHeight="1" x14ac:dyDescent="0.25">
      <c r="A10" s="24" t="s">
        <v>7</v>
      </c>
      <c r="B10" s="25">
        <v>10999</v>
      </c>
      <c r="C10" s="25">
        <v>1971</v>
      </c>
      <c r="D10" s="35">
        <v>17.899999999999999</v>
      </c>
      <c r="E10" s="25">
        <v>5923</v>
      </c>
      <c r="F10" s="24">
        <v>53.9</v>
      </c>
      <c r="G10" s="25">
        <v>3105</v>
      </c>
      <c r="H10" s="35">
        <v>28.2</v>
      </c>
      <c r="I10" s="35">
        <v>15.2</v>
      </c>
    </row>
    <row r="11" spans="1:9" ht="15" customHeight="1" x14ac:dyDescent="0.25">
      <c r="A11" s="24" t="s">
        <v>8</v>
      </c>
      <c r="B11" s="25">
        <v>10288</v>
      </c>
      <c r="C11" s="25">
        <v>1802</v>
      </c>
      <c r="D11" s="35">
        <v>17.5</v>
      </c>
      <c r="E11" s="25">
        <v>5232</v>
      </c>
      <c r="F11" s="24">
        <v>50.9</v>
      </c>
      <c r="G11" s="25">
        <v>3254</v>
      </c>
      <c r="H11" s="35">
        <v>31.6</v>
      </c>
      <c r="I11" s="35">
        <v>13</v>
      </c>
    </row>
    <row r="12" spans="1:9" ht="15" customHeight="1" x14ac:dyDescent="0.25">
      <c r="A12" s="24" t="s">
        <v>9</v>
      </c>
      <c r="B12" s="25">
        <v>10255</v>
      </c>
      <c r="C12" s="25">
        <v>1906</v>
      </c>
      <c r="D12" s="35">
        <v>18.5</v>
      </c>
      <c r="E12" s="25">
        <v>4563</v>
      </c>
      <c r="F12" s="24">
        <v>44.5</v>
      </c>
      <c r="G12" s="25">
        <v>3786</v>
      </c>
      <c r="H12" s="35">
        <v>37</v>
      </c>
      <c r="I12" s="35">
        <v>10.8</v>
      </c>
    </row>
    <row r="13" spans="1:9" ht="15" customHeight="1" x14ac:dyDescent="0.25">
      <c r="A13" s="24" t="s">
        <v>10</v>
      </c>
      <c r="B13" s="25">
        <v>10224</v>
      </c>
      <c r="C13" s="25">
        <v>1803</v>
      </c>
      <c r="D13" s="35">
        <v>17.600000000000001</v>
      </c>
      <c r="E13" s="25">
        <v>4733</v>
      </c>
      <c r="F13" s="24">
        <v>46.3</v>
      </c>
      <c r="G13" s="25">
        <v>3688</v>
      </c>
      <c r="H13" s="35">
        <v>36.1</v>
      </c>
      <c r="I13" s="35">
        <v>11.5</v>
      </c>
    </row>
    <row r="14" spans="1:9" ht="15" customHeight="1" x14ac:dyDescent="0.25">
      <c r="A14" s="24" t="s">
        <v>11</v>
      </c>
      <c r="B14" s="25">
        <v>10609</v>
      </c>
      <c r="C14" s="25">
        <v>1804</v>
      </c>
      <c r="D14" s="35">
        <v>17</v>
      </c>
      <c r="E14" s="25">
        <v>4573</v>
      </c>
      <c r="F14" s="24">
        <v>43.1</v>
      </c>
      <c r="G14" s="25">
        <v>4232</v>
      </c>
      <c r="H14" s="35">
        <v>39.9</v>
      </c>
      <c r="I14" s="35">
        <v>11</v>
      </c>
    </row>
    <row r="15" spans="1:9" ht="15" customHeight="1" x14ac:dyDescent="0.25">
      <c r="A15" s="24" t="s">
        <v>12</v>
      </c>
      <c r="B15" s="25">
        <v>10616</v>
      </c>
      <c r="C15" s="25">
        <v>1691</v>
      </c>
      <c r="D15" s="35">
        <v>15.9</v>
      </c>
      <c r="E15" s="25">
        <v>4497</v>
      </c>
      <c r="F15" s="24">
        <v>42.4</v>
      </c>
      <c r="G15" s="25">
        <v>4428</v>
      </c>
      <c r="H15" s="35">
        <v>41.7</v>
      </c>
      <c r="I15" s="35">
        <v>10.4</v>
      </c>
    </row>
    <row r="16" spans="1:9" ht="15" customHeight="1" x14ac:dyDescent="0.25">
      <c r="A16" s="24" t="s">
        <v>13</v>
      </c>
      <c r="B16" s="25">
        <v>10417</v>
      </c>
      <c r="C16" s="25">
        <v>1442</v>
      </c>
      <c r="D16" s="35">
        <v>13.8</v>
      </c>
      <c r="E16" s="25">
        <v>4450</v>
      </c>
      <c r="F16" s="24">
        <v>42.7</v>
      </c>
      <c r="G16" s="25">
        <v>4525</v>
      </c>
      <c r="H16" s="35">
        <v>43.4</v>
      </c>
      <c r="I16" s="35">
        <v>10.1</v>
      </c>
    </row>
    <row r="17" spans="1:14" ht="15" customHeight="1" x14ac:dyDescent="0.25">
      <c r="A17" s="24" t="s">
        <v>14</v>
      </c>
      <c r="B17" s="25">
        <v>10150</v>
      </c>
      <c r="C17" s="25">
        <v>1413</v>
      </c>
      <c r="D17" s="35">
        <v>14</v>
      </c>
      <c r="E17" s="25">
        <v>4043</v>
      </c>
      <c r="F17" s="24">
        <v>39.799999999999997</v>
      </c>
      <c r="G17" s="25">
        <v>4694</v>
      </c>
      <c r="H17" s="35">
        <v>46.2</v>
      </c>
      <c r="I17" s="35">
        <v>8.8000000000000007</v>
      </c>
    </row>
    <row r="18" spans="1:14" ht="15" customHeight="1" x14ac:dyDescent="0.25">
      <c r="A18" s="24" t="s">
        <v>15</v>
      </c>
      <c r="B18" s="25">
        <v>10401</v>
      </c>
      <c r="C18" s="25">
        <v>1501</v>
      </c>
      <c r="D18" s="35">
        <v>14.4</v>
      </c>
      <c r="E18" s="25">
        <v>4347</v>
      </c>
      <c r="F18" s="24">
        <v>41.8</v>
      </c>
      <c r="G18" s="25">
        <v>4553</v>
      </c>
      <c r="H18" s="35">
        <v>43.8</v>
      </c>
      <c r="I18" s="35">
        <v>10.7</v>
      </c>
    </row>
    <row r="19" spans="1:14" ht="15" customHeight="1" x14ac:dyDescent="0.25">
      <c r="A19" s="24" t="s">
        <v>16</v>
      </c>
      <c r="B19" s="25">
        <v>10088</v>
      </c>
      <c r="C19" s="25">
        <v>1696</v>
      </c>
      <c r="D19" s="35">
        <v>16.8</v>
      </c>
      <c r="E19" s="25">
        <v>3572</v>
      </c>
      <c r="F19" s="24">
        <v>35.4</v>
      </c>
      <c r="G19" s="25">
        <v>4820</v>
      </c>
      <c r="H19" s="35">
        <v>47.8</v>
      </c>
      <c r="I19" s="35">
        <v>8.6999999999999993</v>
      </c>
    </row>
    <row r="20" spans="1:14" ht="15" customHeight="1" x14ac:dyDescent="0.25">
      <c r="A20" s="24" t="s">
        <v>17</v>
      </c>
      <c r="B20" s="25">
        <v>8922</v>
      </c>
      <c r="C20" s="25">
        <v>1772</v>
      </c>
      <c r="D20" s="35">
        <v>19.899999999999999</v>
      </c>
      <c r="E20" s="25">
        <v>3161</v>
      </c>
      <c r="F20" s="24">
        <v>35.4</v>
      </c>
      <c r="G20" s="25">
        <v>3989</v>
      </c>
      <c r="H20" s="35">
        <v>44.7</v>
      </c>
      <c r="I20" s="35">
        <v>8</v>
      </c>
    </row>
    <row r="21" spans="1:14" s="1" customFormat="1" ht="15" customHeight="1" x14ac:dyDescent="0.25">
      <c r="A21" s="24" t="s">
        <v>18</v>
      </c>
      <c r="B21" s="25">
        <v>9103</v>
      </c>
      <c r="C21" s="25">
        <v>1681</v>
      </c>
      <c r="D21" s="35">
        <v>18.5</v>
      </c>
      <c r="E21" s="25">
        <v>3020</v>
      </c>
      <c r="F21" s="24">
        <v>33.200000000000003</v>
      </c>
      <c r="G21" s="25">
        <v>4402</v>
      </c>
      <c r="H21" s="35">
        <v>48.4</v>
      </c>
      <c r="I21" s="35">
        <v>7.7</v>
      </c>
      <c r="J21"/>
      <c r="K21"/>
      <c r="L21"/>
    </row>
    <row r="22" spans="1:14" ht="15" customHeight="1" x14ac:dyDescent="0.25">
      <c r="A22" s="24" t="s">
        <v>28</v>
      </c>
      <c r="B22" s="25">
        <v>8362</v>
      </c>
      <c r="C22" s="25">
        <v>1319</v>
      </c>
      <c r="D22" s="35">
        <v>15.8</v>
      </c>
      <c r="E22" s="25">
        <v>3002</v>
      </c>
      <c r="F22" s="24">
        <v>35.9</v>
      </c>
      <c r="G22" s="25">
        <v>4041</v>
      </c>
      <c r="H22" s="35">
        <v>48.3</v>
      </c>
      <c r="I22" s="35">
        <v>8.1</v>
      </c>
    </row>
    <row r="23" spans="1:14" ht="15" customHeight="1" x14ac:dyDescent="0.25">
      <c r="A23" s="24" t="s">
        <v>31</v>
      </c>
      <c r="B23" s="25">
        <v>6904</v>
      </c>
      <c r="C23" s="24">
        <v>944</v>
      </c>
      <c r="D23" s="35">
        <v>13.7</v>
      </c>
      <c r="E23" s="25">
        <v>2520</v>
      </c>
      <c r="F23" s="24">
        <v>36.5</v>
      </c>
      <c r="G23" s="25">
        <v>3440</v>
      </c>
      <c r="H23" s="35">
        <v>49.8</v>
      </c>
      <c r="I23" s="35">
        <v>6.8</v>
      </c>
    </row>
    <row r="24" spans="1:14" ht="15" customHeight="1" x14ac:dyDescent="0.25">
      <c r="A24" s="24" t="s">
        <v>29</v>
      </c>
      <c r="B24" s="25">
        <v>6145</v>
      </c>
      <c r="C24" s="25">
        <v>1322</v>
      </c>
      <c r="D24" s="35">
        <v>21.5</v>
      </c>
      <c r="E24" s="25">
        <v>2416</v>
      </c>
      <c r="F24" s="24">
        <v>39.4</v>
      </c>
      <c r="G24" s="25">
        <v>2403</v>
      </c>
      <c r="H24" s="35">
        <v>39.1</v>
      </c>
      <c r="I24" s="35">
        <v>6.7</v>
      </c>
    </row>
    <row r="25" spans="1:14" s="7" customFormat="1" ht="15" customHeight="1" x14ac:dyDescent="0.2">
      <c r="A25" s="26" t="s">
        <v>59</v>
      </c>
      <c r="B25" s="27">
        <v>7064</v>
      </c>
      <c r="C25" s="27">
        <v>1288</v>
      </c>
      <c r="D25" s="28">
        <v>18.2</v>
      </c>
      <c r="E25" s="27">
        <v>2558</v>
      </c>
      <c r="F25" s="29">
        <v>36.200000000000003</v>
      </c>
      <c r="G25" s="27">
        <v>3218</v>
      </c>
      <c r="H25" s="28">
        <v>45.6</v>
      </c>
      <c r="I25" s="35">
        <v>7</v>
      </c>
    </row>
    <row r="26" spans="1:14" s="7" customFormat="1" ht="15" customHeight="1" x14ac:dyDescent="0.2">
      <c r="A26" s="26" t="s">
        <v>60</v>
      </c>
      <c r="B26" s="27">
        <v>7687</v>
      </c>
      <c r="C26" s="27">
        <v>1412</v>
      </c>
      <c r="D26" s="28">
        <v>18.399999999999999</v>
      </c>
      <c r="E26" s="27">
        <v>2703</v>
      </c>
      <c r="F26" s="29">
        <v>35.200000000000003</v>
      </c>
      <c r="G26" s="27">
        <v>3572</v>
      </c>
      <c r="H26" s="28">
        <v>46.4</v>
      </c>
      <c r="I26" s="35">
        <v>7.5</v>
      </c>
      <c r="M26" s="101"/>
    </row>
    <row r="27" spans="1:14" s="7" customFormat="1" ht="15" customHeight="1" x14ac:dyDescent="0.2">
      <c r="A27" s="26" t="s">
        <v>61</v>
      </c>
      <c r="B27" s="27">
        <v>7485</v>
      </c>
      <c r="C27" s="27">
        <v>1464</v>
      </c>
      <c r="D27" s="28">
        <v>19.600000000000001</v>
      </c>
      <c r="E27" s="27">
        <v>2594</v>
      </c>
      <c r="F27" s="29">
        <v>34.700000000000003</v>
      </c>
      <c r="G27" s="27">
        <v>3427</v>
      </c>
      <c r="H27" s="28">
        <v>45.8</v>
      </c>
      <c r="I27" s="35">
        <v>7.3</v>
      </c>
      <c r="M27" s="101"/>
    </row>
    <row r="28" spans="1:14" s="7" customFormat="1" ht="15" customHeight="1" x14ac:dyDescent="0.2">
      <c r="A28" s="26" t="s">
        <v>102</v>
      </c>
      <c r="B28" s="27">
        <v>7712</v>
      </c>
      <c r="C28" s="27">
        <v>1320</v>
      </c>
      <c r="D28" s="28">
        <v>17.100000000000001</v>
      </c>
      <c r="E28" s="27">
        <v>2671</v>
      </c>
      <c r="F28" s="29">
        <v>34.6</v>
      </c>
      <c r="G28" s="27">
        <v>3721</v>
      </c>
      <c r="H28" s="28">
        <v>48.3</v>
      </c>
      <c r="I28" s="35">
        <v>7.3</v>
      </c>
      <c r="M28" s="101"/>
    </row>
    <row r="29" spans="1:14" s="7" customFormat="1" ht="15" customHeight="1" x14ac:dyDescent="0.2">
      <c r="A29" s="26" t="s">
        <v>111</v>
      </c>
      <c r="B29" s="27">
        <v>7984</v>
      </c>
      <c r="C29" s="27">
        <v>1659</v>
      </c>
      <c r="D29" s="28">
        <v>20.8</v>
      </c>
      <c r="E29" s="27">
        <v>3038</v>
      </c>
      <c r="F29" s="28">
        <v>38.1</v>
      </c>
      <c r="G29" s="27">
        <v>3287</v>
      </c>
      <c r="H29" s="28">
        <v>41.2</v>
      </c>
      <c r="I29" s="35">
        <v>9</v>
      </c>
      <c r="M29" s="101"/>
    </row>
    <row r="30" spans="1:14" s="7" customFormat="1" ht="15" customHeight="1" x14ac:dyDescent="0.2">
      <c r="A30" s="26" t="s">
        <v>138</v>
      </c>
      <c r="B30" s="27">
        <v>7807</v>
      </c>
      <c r="C30" s="27">
        <v>1403</v>
      </c>
      <c r="D30" s="28">
        <v>18</v>
      </c>
      <c r="E30" s="27">
        <v>3015</v>
      </c>
      <c r="F30" s="28">
        <v>38.6</v>
      </c>
      <c r="G30" s="27">
        <v>3389</v>
      </c>
      <c r="H30" s="28">
        <v>43.4</v>
      </c>
      <c r="I30" s="35">
        <v>9.4</v>
      </c>
      <c r="J30" s="10"/>
      <c r="K30" s="10"/>
      <c r="M30" s="101"/>
    </row>
    <row r="31" spans="1:14" s="7" customFormat="1" ht="15" customHeight="1" x14ac:dyDescent="0.2">
      <c r="A31" s="26" t="s">
        <v>158</v>
      </c>
      <c r="B31" s="27">
        <v>8033</v>
      </c>
      <c r="C31" s="27">
        <v>1479</v>
      </c>
      <c r="D31" s="28">
        <v>18.411552346570399</v>
      </c>
      <c r="E31" s="27">
        <v>2828</v>
      </c>
      <c r="F31" s="28">
        <v>35.204780281339474</v>
      </c>
      <c r="G31" s="27">
        <v>3726</v>
      </c>
      <c r="H31" s="28">
        <v>46.383667372090123</v>
      </c>
      <c r="I31" s="35">
        <v>8.7872479259236247</v>
      </c>
      <c r="J31" s="101"/>
      <c r="M31" s="101"/>
    </row>
    <row r="32" spans="1:14" s="7" customFormat="1" ht="15" customHeight="1" x14ac:dyDescent="0.2">
      <c r="A32" s="5" t="s">
        <v>164</v>
      </c>
      <c r="B32" s="42">
        <v>8545</v>
      </c>
      <c r="C32" s="42">
        <v>1746</v>
      </c>
      <c r="D32" s="104">
        <v>20.433001755412523</v>
      </c>
      <c r="E32" s="42">
        <v>3102</v>
      </c>
      <c r="F32" s="104">
        <v>36.301930953774139</v>
      </c>
      <c r="G32" s="42">
        <v>3697</v>
      </c>
      <c r="H32" s="104">
        <v>43.265067290813342</v>
      </c>
      <c r="I32" s="102">
        <v>9.5200098207709303</v>
      </c>
      <c r="J32" s="101"/>
      <c r="M32" s="101"/>
      <c r="N32" s="118"/>
    </row>
    <row r="33" spans="1:9" x14ac:dyDescent="0.25">
      <c r="A33" s="22"/>
      <c r="C33" s="15"/>
      <c r="D33" s="103"/>
      <c r="F33" s="20"/>
      <c r="H33" s="20"/>
      <c r="I33" s="20"/>
    </row>
    <row r="34" spans="1:9" x14ac:dyDescent="0.25">
      <c r="A34" s="24" t="s">
        <v>122</v>
      </c>
      <c r="C34" s="15"/>
      <c r="D34" s="23"/>
    </row>
    <row r="35" spans="1:9" x14ac:dyDescent="0.25">
      <c r="A35" s="95" t="s">
        <v>58</v>
      </c>
      <c r="C35" s="19"/>
      <c r="D35" s="20"/>
    </row>
  </sheetData>
  <mergeCells count="8">
    <mergeCell ref="A3:A4"/>
    <mergeCell ref="A5:A6"/>
    <mergeCell ref="B3:B4"/>
    <mergeCell ref="B5:B6"/>
    <mergeCell ref="I3:I4"/>
    <mergeCell ref="I5:I6"/>
    <mergeCell ref="C3:H3"/>
    <mergeCell ref="C5:H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1"/>
  <sheetViews>
    <sheetView zoomScale="115" zoomScaleNormal="115" workbookViewId="0">
      <selection activeCell="L21" sqref="L21"/>
    </sheetView>
  </sheetViews>
  <sheetFormatPr defaultColWidth="9.140625" defaultRowHeight="15" x14ac:dyDescent="0.25"/>
  <cols>
    <col min="1" max="1" width="16.5703125" customWidth="1"/>
    <col min="2" max="2" width="11.140625" customWidth="1"/>
    <col min="3" max="3" width="13.7109375" customWidth="1"/>
    <col min="4" max="4" width="10.28515625" customWidth="1"/>
    <col min="5" max="5" width="11.7109375" bestFit="1" customWidth="1"/>
    <col min="6" max="6" width="11.42578125" bestFit="1" customWidth="1"/>
    <col min="7" max="9" width="10.28515625" bestFit="1" customWidth="1"/>
    <col min="10" max="10" width="10.28515625" customWidth="1"/>
    <col min="11" max="11" width="11.7109375" bestFit="1" customWidth="1"/>
    <col min="12" max="12" width="9.85546875" bestFit="1" customWidth="1"/>
  </cols>
  <sheetData>
    <row r="1" spans="1:20" x14ac:dyDescent="0.25">
      <c r="A1" s="30" t="s">
        <v>38</v>
      </c>
      <c r="B1" s="31" t="s">
        <v>165</v>
      </c>
      <c r="C1" s="4"/>
      <c r="D1" s="4"/>
    </row>
    <row r="2" spans="1:20" s="7" customFormat="1" ht="11.25" x14ac:dyDescent="0.2">
      <c r="A2" s="13"/>
      <c r="B2" s="13"/>
      <c r="C2" s="13"/>
      <c r="D2" s="13"/>
      <c r="E2" s="13"/>
      <c r="F2" s="13"/>
      <c r="G2" s="13"/>
      <c r="H2" s="13"/>
      <c r="I2" s="13"/>
      <c r="J2" s="13"/>
      <c r="K2" s="13"/>
    </row>
    <row r="3" spans="1:20" s="10" customFormat="1" ht="11.25" x14ac:dyDescent="0.2">
      <c r="A3" s="13"/>
      <c r="B3" s="13"/>
      <c r="C3" s="13"/>
      <c r="D3" s="13"/>
      <c r="E3" s="13"/>
      <c r="F3" s="13"/>
      <c r="G3" s="11"/>
      <c r="H3" s="13"/>
      <c r="I3" s="13"/>
      <c r="J3" s="13"/>
      <c r="K3" s="11"/>
    </row>
    <row r="4" spans="1:20" x14ac:dyDescent="0.25">
      <c r="B4" s="130" t="s">
        <v>150</v>
      </c>
      <c r="C4" s="131" t="s">
        <v>149</v>
      </c>
      <c r="D4" s="131"/>
      <c r="E4" s="131"/>
      <c r="F4" s="131"/>
      <c r="G4" s="131"/>
      <c r="H4" s="131"/>
      <c r="I4" s="131"/>
      <c r="J4" s="131"/>
      <c r="K4" s="131"/>
    </row>
    <row r="5" spans="1:20" ht="15" customHeight="1" x14ac:dyDescent="0.25">
      <c r="B5" s="130"/>
      <c r="C5" s="96" t="s">
        <v>88</v>
      </c>
      <c r="D5" s="132">
        <v>0</v>
      </c>
      <c r="E5" s="132">
        <v>1</v>
      </c>
      <c r="F5" s="132">
        <v>2</v>
      </c>
      <c r="G5" s="132">
        <v>3</v>
      </c>
      <c r="H5" s="133" t="s">
        <v>45</v>
      </c>
      <c r="I5" s="133" t="s">
        <v>46</v>
      </c>
      <c r="J5" s="132" t="s">
        <v>30</v>
      </c>
      <c r="K5" s="96" t="s">
        <v>87</v>
      </c>
    </row>
    <row r="6" spans="1:20" x14ac:dyDescent="0.25">
      <c r="B6" s="130"/>
      <c r="C6" s="97" t="s">
        <v>26</v>
      </c>
      <c r="D6" s="132"/>
      <c r="E6" s="132"/>
      <c r="F6" s="132"/>
      <c r="G6" s="132"/>
      <c r="H6" s="133"/>
      <c r="I6" s="133"/>
      <c r="J6" s="132"/>
      <c r="K6" s="97" t="s">
        <v>105</v>
      </c>
    </row>
    <row r="7" spans="1:20" x14ac:dyDescent="0.25">
      <c r="B7" t="s">
        <v>28</v>
      </c>
      <c r="C7" s="19">
        <v>8362</v>
      </c>
      <c r="D7" s="19">
        <v>3172</v>
      </c>
      <c r="E7" s="19">
        <v>2160</v>
      </c>
      <c r="F7" s="19">
        <v>1746</v>
      </c>
      <c r="G7">
        <v>669</v>
      </c>
      <c r="H7">
        <v>269</v>
      </c>
      <c r="I7">
        <v>24</v>
      </c>
      <c r="J7">
        <v>21</v>
      </c>
      <c r="K7">
        <v>301</v>
      </c>
      <c r="L7" s="56"/>
      <c r="M7" s="56"/>
      <c r="N7" s="56"/>
      <c r="O7" s="56"/>
      <c r="P7" s="56"/>
      <c r="Q7" s="56"/>
      <c r="R7" s="56"/>
      <c r="S7" s="56"/>
    </row>
    <row r="8" spans="1:20" x14ac:dyDescent="0.25">
      <c r="C8" s="55">
        <v>1</v>
      </c>
      <c r="D8" s="56">
        <v>0.379</v>
      </c>
      <c r="E8" s="56">
        <v>0.25800000000000001</v>
      </c>
      <c r="F8" s="56">
        <v>0.20899999999999999</v>
      </c>
      <c r="G8" s="56">
        <v>0.08</v>
      </c>
      <c r="H8" s="56">
        <v>3.2000000000000001E-2</v>
      </c>
      <c r="I8" s="56">
        <v>3.0000000000000001E-3</v>
      </c>
      <c r="J8" s="56">
        <v>3.0000000000000001E-3</v>
      </c>
      <c r="K8" s="56">
        <v>3.5999999999999997E-2</v>
      </c>
      <c r="L8" s="56"/>
      <c r="M8" s="56"/>
      <c r="N8" s="56"/>
      <c r="O8" s="56"/>
      <c r="P8" s="56"/>
      <c r="Q8" s="56"/>
      <c r="R8" s="56"/>
      <c r="S8" s="56"/>
    </row>
    <row r="9" spans="1:20" x14ac:dyDescent="0.25">
      <c r="B9" t="s">
        <v>27</v>
      </c>
      <c r="C9" s="19">
        <v>6904</v>
      </c>
      <c r="D9" s="19">
        <v>2796</v>
      </c>
      <c r="E9" s="19">
        <v>1764</v>
      </c>
      <c r="F9" s="19">
        <v>1424</v>
      </c>
      <c r="G9">
        <v>519</v>
      </c>
      <c r="H9">
        <v>265</v>
      </c>
      <c r="I9">
        <v>26</v>
      </c>
      <c r="J9">
        <v>12</v>
      </c>
      <c r="K9">
        <v>98</v>
      </c>
    </row>
    <row r="10" spans="1:20" x14ac:dyDescent="0.25">
      <c r="C10" s="55">
        <v>1</v>
      </c>
      <c r="D10" s="56">
        <v>0.40500000000000003</v>
      </c>
      <c r="E10" s="56">
        <v>0.25600000000000001</v>
      </c>
      <c r="F10" s="56">
        <v>0.20599999999999999</v>
      </c>
      <c r="G10" s="56">
        <v>7.4999999999999997E-2</v>
      </c>
      <c r="H10" s="56">
        <v>3.7999999999999999E-2</v>
      </c>
      <c r="I10" s="56">
        <v>4.0000000000000001E-3</v>
      </c>
      <c r="J10" s="56">
        <v>2E-3</v>
      </c>
      <c r="K10" s="56">
        <v>1.4E-2</v>
      </c>
    </row>
    <row r="11" spans="1:20" ht="15" customHeight="1" x14ac:dyDescent="0.25">
      <c r="B11" t="s">
        <v>32</v>
      </c>
      <c r="C11" s="19">
        <v>6141</v>
      </c>
      <c r="D11" s="19">
        <v>2336</v>
      </c>
      <c r="E11" s="19">
        <v>1563</v>
      </c>
      <c r="F11" s="19">
        <v>1343</v>
      </c>
      <c r="G11">
        <v>510</v>
      </c>
      <c r="H11">
        <v>225</v>
      </c>
      <c r="I11">
        <v>24</v>
      </c>
      <c r="J11">
        <v>11</v>
      </c>
      <c r="K11">
        <v>129</v>
      </c>
    </row>
    <row r="12" spans="1:20" ht="15" customHeight="1" x14ac:dyDescent="0.25">
      <c r="C12" s="55">
        <v>1</v>
      </c>
      <c r="D12" s="56">
        <v>0.38</v>
      </c>
      <c r="E12" s="56">
        <v>0.255</v>
      </c>
      <c r="F12" s="56">
        <v>0.218</v>
      </c>
      <c r="G12" s="56">
        <v>8.3000000000000004E-2</v>
      </c>
      <c r="H12" s="56">
        <v>3.6999999999999998E-2</v>
      </c>
      <c r="I12" s="56">
        <v>4.0000000000000001E-3</v>
      </c>
      <c r="J12" s="56">
        <v>2E-3</v>
      </c>
      <c r="K12" s="56">
        <v>2.1000000000000001E-2</v>
      </c>
    </row>
    <row r="13" spans="1:20" s="7" customFormat="1" ht="15" customHeight="1" x14ac:dyDescent="0.25">
      <c r="B13" t="s">
        <v>59</v>
      </c>
      <c r="C13" s="57">
        <v>6251</v>
      </c>
      <c r="D13" s="19">
        <v>2360</v>
      </c>
      <c r="E13" s="19">
        <v>1615</v>
      </c>
      <c r="F13" s="19">
        <v>1380</v>
      </c>
      <c r="G13">
        <v>500</v>
      </c>
      <c r="H13">
        <v>245</v>
      </c>
      <c r="I13">
        <v>27</v>
      </c>
      <c r="J13">
        <v>16</v>
      </c>
      <c r="K13">
        <v>108</v>
      </c>
      <c r="L13" s="33"/>
    </row>
    <row r="14" spans="1:20" s="10" customFormat="1" ht="15" customHeight="1" x14ac:dyDescent="0.25">
      <c r="B14"/>
      <c r="C14" s="55">
        <v>1</v>
      </c>
      <c r="D14" s="56">
        <v>0.378</v>
      </c>
      <c r="E14" s="56">
        <v>0.25800000000000001</v>
      </c>
      <c r="F14" s="56">
        <v>0.221</v>
      </c>
      <c r="G14" s="56">
        <v>0.08</v>
      </c>
      <c r="H14" s="56">
        <v>3.9E-2</v>
      </c>
      <c r="I14" s="56">
        <v>4.0000000000000001E-3</v>
      </c>
      <c r="J14" s="56">
        <v>3.0000000000000001E-3</v>
      </c>
      <c r="K14" s="56">
        <v>1.7000000000000001E-2</v>
      </c>
      <c r="L14" s="32"/>
      <c r="M14" s="32"/>
      <c r="N14" s="32"/>
      <c r="O14" s="32"/>
      <c r="P14" s="32"/>
      <c r="Q14" s="32"/>
      <c r="R14" s="32"/>
      <c r="S14" s="32"/>
      <c r="T14" s="32"/>
    </row>
    <row r="15" spans="1:20" s="10" customFormat="1" ht="15" customHeight="1" x14ac:dyDescent="0.25">
      <c r="B15" t="s">
        <v>60</v>
      </c>
      <c r="C15" s="57">
        <v>5512</v>
      </c>
      <c r="D15" s="19">
        <v>2113</v>
      </c>
      <c r="E15" s="19">
        <v>1427</v>
      </c>
      <c r="F15" s="19">
        <v>1147</v>
      </c>
      <c r="G15" s="19">
        <v>461</v>
      </c>
      <c r="H15" s="19">
        <v>228</v>
      </c>
      <c r="I15" s="19">
        <v>37</v>
      </c>
      <c r="J15" s="19">
        <v>13</v>
      </c>
      <c r="K15" s="19">
        <v>86</v>
      </c>
      <c r="L15" s="32"/>
    </row>
    <row r="16" spans="1:20" s="10" customFormat="1" ht="15" customHeight="1" x14ac:dyDescent="0.25">
      <c r="B16"/>
      <c r="C16" s="55">
        <v>1</v>
      </c>
      <c r="D16" s="56">
        <v>0.38300000000000001</v>
      </c>
      <c r="E16" s="56">
        <v>0.25900000000000001</v>
      </c>
      <c r="F16" s="56">
        <v>0.20799999999999999</v>
      </c>
      <c r="G16" s="56">
        <v>8.4000000000000005E-2</v>
      </c>
      <c r="H16" s="56">
        <v>4.1000000000000002E-2</v>
      </c>
      <c r="I16" s="56">
        <v>7.0000000000000001E-3</v>
      </c>
      <c r="J16" s="56">
        <v>2E-3</v>
      </c>
      <c r="K16" s="56">
        <v>1.6E-2</v>
      </c>
      <c r="L16" s="32"/>
      <c r="M16" s="32"/>
      <c r="N16" s="32"/>
      <c r="O16" s="32"/>
      <c r="P16" s="32"/>
      <c r="Q16" s="32"/>
      <c r="R16" s="32"/>
      <c r="S16" s="32"/>
    </row>
    <row r="17" spans="1:19" s="10" customFormat="1" ht="15" customHeight="1" x14ac:dyDescent="0.25">
      <c r="B17" t="s">
        <v>61</v>
      </c>
      <c r="C17" s="67">
        <v>5390</v>
      </c>
      <c r="D17" s="67">
        <v>1899</v>
      </c>
      <c r="E17" s="67">
        <v>1332</v>
      </c>
      <c r="F17" s="67">
        <v>1085</v>
      </c>
      <c r="G17" s="67">
        <v>480</v>
      </c>
      <c r="H17" s="67">
        <v>226</v>
      </c>
      <c r="I17" s="67">
        <v>29</v>
      </c>
      <c r="J17" s="67">
        <v>17</v>
      </c>
      <c r="K17" s="67">
        <v>322</v>
      </c>
      <c r="L17" s="32"/>
    </row>
    <row r="18" spans="1:19" s="10" customFormat="1" ht="15" customHeight="1" x14ac:dyDescent="0.25">
      <c r="B18"/>
      <c r="C18" s="68">
        <v>1</v>
      </c>
      <c r="D18" s="69">
        <v>0.35199999999999998</v>
      </c>
      <c r="E18" s="69">
        <v>0.247</v>
      </c>
      <c r="F18" s="69">
        <v>0.20100000000000001</v>
      </c>
      <c r="G18" s="69">
        <v>8.8999999999999996E-2</v>
      </c>
      <c r="H18" s="69">
        <v>4.2000000000000003E-2</v>
      </c>
      <c r="I18" s="69">
        <v>5.0000000000000001E-3</v>
      </c>
      <c r="J18" s="69">
        <v>3.0000000000000001E-3</v>
      </c>
      <c r="K18" s="69">
        <v>0.06</v>
      </c>
      <c r="L18" s="32"/>
    </row>
    <row r="19" spans="1:19" s="10" customFormat="1" ht="15" customHeight="1" x14ac:dyDescent="0.25">
      <c r="B19" t="s">
        <v>102</v>
      </c>
      <c r="C19" s="67">
        <v>5746</v>
      </c>
      <c r="D19" s="67">
        <v>2130</v>
      </c>
      <c r="E19" s="67">
        <v>1416</v>
      </c>
      <c r="F19" s="67">
        <v>1194</v>
      </c>
      <c r="G19" s="67">
        <v>444</v>
      </c>
      <c r="H19" s="67">
        <v>249</v>
      </c>
      <c r="I19" s="67">
        <v>26</v>
      </c>
      <c r="J19" s="67">
        <v>26</v>
      </c>
      <c r="K19" s="67">
        <v>261</v>
      </c>
      <c r="L19" s="32"/>
    </row>
    <row r="20" spans="1:19" s="10" customFormat="1" ht="15" customHeight="1" x14ac:dyDescent="0.25">
      <c r="B20"/>
      <c r="C20" s="68">
        <v>1</v>
      </c>
      <c r="D20" s="69">
        <v>0.371</v>
      </c>
      <c r="E20" s="69">
        <v>0.246</v>
      </c>
      <c r="F20" s="69">
        <v>0.20799999999999999</v>
      </c>
      <c r="G20" s="69">
        <v>7.6999999999999999E-2</v>
      </c>
      <c r="H20" s="69">
        <v>4.2999999999999997E-2</v>
      </c>
      <c r="I20" s="69">
        <v>5.0000000000000001E-3</v>
      </c>
      <c r="J20" s="69">
        <v>5.0000000000000001E-3</v>
      </c>
      <c r="K20" s="69">
        <v>4.4999999999999998E-2</v>
      </c>
      <c r="L20" s="32"/>
    </row>
    <row r="21" spans="1:19" s="10" customFormat="1" ht="15" customHeight="1" x14ac:dyDescent="0.25">
      <c r="B21" t="s">
        <v>111</v>
      </c>
      <c r="C21" s="67">
        <v>5958</v>
      </c>
      <c r="D21" s="67">
        <v>2197</v>
      </c>
      <c r="E21" s="67">
        <v>1509</v>
      </c>
      <c r="F21" s="67">
        <v>1220</v>
      </c>
      <c r="G21" s="67">
        <v>489</v>
      </c>
      <c r="H21" s="67">
        <v>285</v>
      </c>
      <c r="I21" s="67">
        <v>37</v>
      </c>
      <c r="J21" s="67">
        <v>8</v>
      </c>
      <c r="K21" s="67">
        <v>213</v>
      </c>
      <c r="L21" s="32"/>
    </row>
    <row r="22" spans="1:19" s="10" customFormat="1" ht="15" customHeight="1" x14ac:dyDescent="0.25">
      <c r="B22"/>
      <c r="C22" s="68">
        <v>1</v>
      </c>
      <c r="D22" s="69">
        <v>0.36899999999999999</v>
      </c>
      <c r="E22" s="69">
        <v>0.253</v>
      </c>
      <c r="F22" s="69">
        <v>0.20499999999999999</v>
      </c>
      <c r="G22" s="69">
        <v>8.2000000000000003E-2</v>
      </c>
      <c r="H22" s="69">
        <v>4.8000000000000001E-2</v>
      </c>
      <c r="I22" s="69">
        <v>6.0000000000000001E-3</v>
      </c>
      <c r="J22" s="69">
        <v>1E-3</v>
      </c>
      <c r="K22" s="69">
        <v>3.5999999999999997E-2</v>
      </c>
      <c r="L22" s="32"/>
    </row>
    <row r="23" spans="1:19" s="10" customFormat="1" ht="15" customHeight="1" x14ac:dyDescent="0.25">
      <c r="B23" t="s">
        <v>138</v>
      </c>
      <c r="C23" s="67">
        <v>5520</v>
      </c>
      <c r="D23" s="67">
        <v>1975</v>
      </c>
      <c r="E23" s="67">
        <v>1379</v>
      </c>
      <c r="F23" s="67">
        <v>1048</v>
      </c>
      <c r="G23" s="67">
        <v>424</v>
      </c>
      <c r="H23" s="67">
        <v>239</v>
      </c>
      <c r="I23" s="67">
        <v>32</v>
      </c>
      <c r="J23" s="67">
        <v>14</v>
      </c>
      <c r="K23" s="67">
        <v>409</v>
      </c>
      <c r="L23" s="32"/>
    </row>
    <row r="24" spans="1:19" s="10" customFormat="1" ht="15" customHeight="1" x14ac:dyDescent="0.25">
      <c r="B24"/>
      <c r="C24" s="68">
        <v>1</v>
      </c>
      <c r="D24" s="69">
        <v>0.35799999999999998</v>
      </c>
      <c r="E24" s="69">
        <v>0.25</v>
      </c>
      <c r="F24" s="69">
        <v>0.19</v>
      </c>
      <c r="G24" s="69">
        <v>7.6999999999999999E-2</v>
      </c>
      <c r="H24" s="69">
        <v>4.2999999999999997E-2</v>
      </c>
      <c r="I24" s="69">
        <v>6.0000000000000001E-3</v>
      </c>
      <c r="J24" s="69">
        <v>3.0000000000000001E-3</v>
      </c>
      <c r="K24" s="69">
        <v>7.3999999999999996E-2</v>
      </c>
      <c r="L24" s="32"/>
      <c r="M24" s="32"/>
      <c r="N24" s="32"/>
      <c r="O24" s="32"/>
      <c r="P24" s="32"/>
      <c r="Q24" s="32"/>
      <c r="R24" s="32"/>
      <c r="S24" s="32"/>
    </row>
    <row r="25" spans="1:19" s="10" customFormat="1" ht="15" customHeight="1" x14ac:dyDescent="0.25">
      <c r="B25" t="s">
        <v>158</v>
      </c>
      <c r="C25" s="67">
        <v>5549</v>
      </c>
      <c r="D25" s="67">
        <v>1986</v>
      </c>
      <c r="E25" s="67">
        <v>1364</v>
      </c>
      <c r="F25" s="67">
        <v>1046</v>
      </c>
      <c r="G25" s="67">
        <v>460</v>
      </c>
      <c r="H25" s="67">
        <v>257</v>
      </c>
      <c r="I25" s="67">
        <v>36</v>
      </c>
      <c r="J25" s="67">
        <v>17</v>
      </c>
      <c r="K25" s="67">
        <v>383</v>
      </c>
      <c r="L25" s="105"/>
      <c r="M25" s="32"/>
      <c r="N25" s="32"/>
      <c r="O25" s="32"/>
      <c r="P25" s="32"/>
      <c r="Q25" s="32"/>
      <c r="R25" s="32"/>
      <c r="S25" s="32"/>
    </row>
    <row r="26" spans="1:19" s="10" customFormat="1" ht="15" customHeight="1" x14ac:dyDescent="0.25">
      <c r="B26"/>
      <c r="C26" s="68">
        <v>1</v>
      </c>
      <c r="D26" s="69">
        <v>0.357902324743197</v>
      </c>
      <c r="E26" s="69">
        <v>0.24581005586592178</v>
      </c>
      <c r="F26" s="69">
        <v>0.18850243287078752</v>
      </c>
      <c r="G26" s="69">
        <v>8.2897819426923772E-2</v>
      </c>
      <c r="H26" s="69">
        <v>4.6314651288520456E-2</v>
      </c>
      <c r="I26" s="69">
        <v>6.4876554334114258E-3</v>
      </c>
      <c r="J26" s="69">
        <v>3.0636150657776177E-3</v>
      </c>
      <c r="K26" s="69">
        <v>6.9021445305460449E-2</v>
      </c>
      <c r="L26" s="32"/>
      <c r="M26" s="32"/>
      <c r="N26" s="32"/>
      <c r="O26" s="32"/>
      <c r="P26" s="32"/>
      <c r="Q26" s="32"/>
      <c r="R26" s="32"/>
      <c r="S26" s="32"/>
    </row>
    <row r="27" spans="1:19" s="10" customFormat="1" ht="15" customHeight="1" x14ac:dyDescent="0.25">
      <c r="B27" s="1" t="s">
        <v>164</v>
      </c>
      <c r="C27" s="58">
        <v>6746</v>
      </c>
      <c r="D27" s="58">
        <v>2424</v>
      </c>
      <c r="E27" s="58">
        <v>1651</v>
      </c>
      <c r="F27" s="58">
        <v>1199</v>
      </c>
      <c r="G27" s="58">
        <v>547</v>
      </c>
      <c r="H27" s="58">
        <v>355</v>
      </c>
      <c r="I27" s="58">
        <v>34</v>
      </c>
      <c r="J27" s="58">
        <v>21</v>
      </c>
      <c r="K27" s="58">
        <v>515</v>
      </c>
      <c r="L27" s="32"/>
      <c r="M27" s="32"/>
      <c r="N27" s="32"/>
      <c r="O27" s="32"/>
      <c r="P27" s="32"/>
      <c r="Q27" s="32"/>
      <c r="R27" s="32"/>
      <c r="S27" s="32"/>
    </row>
    <row r="28" spans="1:19" s="10" customFormat="1" ht="15" customHeight="1" x14ac:dyDescent="0.25">
      <c r="B28" s="1"/>
      <c r="C28" s="59">
        <v>1</v>
      </c>
      <c r="D28" s="60">
        <v>0.35932404387785355</v>
      </c>
      <c r="E28" s="60">
        <v>0.24473762229469315</v>
      </c>
      <c r="F28" s="60">
        <v>0.17773495404684259</v>
      </c>
      <c r="G28" s="60">
        <v>8.1085087459235108E-2</v>
      </c>
      <c r="H28" s="60">
        <v>5.2623777053068484E-2</v>
      </c>
      <c r="I28" s="60">
        <v>5.0400237177586722E-3</v>
      </c>
      <c r="J28" s="60">
        <v>3.1129558256744738E-3</v>
      </c>
      <c r="K28" s="60">
        <v>7.6341535724873996E-2</v>
      </c>
      <c r="L28" s="32"/>
      <c r="M28" s="32"/>
      <c r="N28" s="32"/>
      <c r="O28" s="32"/>
      <c r="P28" s="32"/>
      <c r="Q28" s="32"/>
      <c r="R28" s="32"/>
      <c r="S28" s="32"/>
    </row>
    <row r="29" spans="1:19" x14ac:dyDescent="0.25">
      <c r="D29" s="56"/>
      <c r="E29" s="56"/>
      <c r="F29" s="56"/>
      <c r="G29" s="56"/>
      <c r="H29" s="56"/>
      <c r="I29" s="56"/>
      <c r="J29" s="56"/>
      <c r="K29" s="56"/>
    </row>
    <row r="30" spans="1:19" x14ac:dyDescent="0.25">
      <c r="A30" s="17" t="s">
        <v>62</v>
      </c>
    </row>
    <row r="31" spans="1:19" x14ac:dyDescent="0.25">
      <c r="A31" s="72" t="s">
        <v>63</v>
      </c>
    </row>
  </sheetData>
  <mergeCells count="9">
    <mergeCell ref="B4:B6"/>
    <mergeCell ref="C4:K4"/>
    <mergeCell ref="D5:D6"/>
    <mergeCell ref="E5:E6"/>
    <mergeCell ref="F5:F6"/>
    <mergeCell ref="G5:G6"/>
    <mergeCell ref="H5:H6"/>
    <mergeCell ref="I5:I6"/>
    <mergeCell ref="J5:J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2"/>
  <sheetViews>
    <sheetView zoomScaleNormal="100" workbookViewId="0">
      <selection activeCell="N25" sqref="N25"/>
    </sheetView>
  </sheetViews>
  <sheetFormatPr defaultColWidth="9.140625" defaultRowHeight="20.100000000000001" customHeight="1" x14ac:dyDescent="0.2"/>
  <cols>
    <col min="1" max="1" width="28.140625" style="17" customWidth="1"/>
    <col min="2" max="9" width="16.7109375" style="17" customWidth="1"/>
    <col min="10" max="16384" width="9.140625" style="17"/>
  </cols>
  <sheetData>
    <row r="1" spans="1:10" ht="20.100000000000001" customHeight="1" x14ac:dyDescent="0.2">
      <c r="A1" s="5" t="s">
        <v>115</v>
      </c>
      <c r="B1" s="5" t="s">
        <v>168</v>
      </c>
    </row>
    <row r="2" spans="1:10" ht="20.100000000000001" customHeight="1" thickBot="1" x14ac:dyDescent="0.25">
      <c r="A2" s="39"/>
    </row>
    <row r="3" spans="1:10" ht="20.100000000000001" customHeight="1" thickBot="1" x14ac:dyDescent="0.25">
      <c r="A3" s="61"/>
      <c r="B3" s="134" t="s">
        <v>151</v>
      </c>
      <c r="C3" s="135"/>
      <c r="D3" s="135"/>
      <c r="E3" s="135"/>
      <c r="F3" s="135"/>
      <c r="G3" s="135"/>
      <c r="H3" s="135"/>
      <c r="I3" s="136"/>
      <c r="J3" s="40"/>
    </row>
    <row r="4" spans="1:10" ht="45" customHeight="1" x14ac:dyDescent="0.2">
      <c r="A4" s="137" t="s">
        <v>90</v>
      </c>
      <c r="B4" s="139" t="s">
        <v>91</v>
      </c>
      <c r="C4" s="139" t="s">
        <v>92</v>
      </c>
      <c r="D4" s="139" t="s">
        <v>93</v>
      </c>
      <c r="E4" s="139" t="s">
        <v>94</v>
      </c>
      <c r="F4" s="139" t="s">
        <v>95</v>
      </c>
      <c r="G4" s="139" t="s">
        <v>96</v>
      </c>
      <c r="H4" s="139" t="s">
        <v>97</v>
      </c>
      <c r="I4" s="139" t="s">
        <v>98</v>
      </c>
    </row>
    <row r="5" spans="1:10" ht="30" customHeight="1" thickBot="1" x14ac:dyDescent="0.25">
      <c r="A5" s="138"/>
      <c r="B5" s="140"/>
      <c r="C5" s="140"/>
      <c r="D5" s="140"/>
      <c r="E5" s="140"/>
      <c r="F5" s="140"/>
      <c r="G5" s="140"/>
      <c r="H5" s="140"/>
      <c r="I5" s="140"/>
    </row>
    <row r="6" spans="1:10" ht="20.100000000000001" customHeight="1" thickBot="1" x14ac:dyDescent="0.25">
      <c r="A6" s="62" t="s">
        <v>99</v>
      </c>
      <c r="B6" s="63">
        <v>598</v>
      </c>
      <c r="C6" s="63">
        <v>25</v>
      </c>
      <c r="D6" s="64">
        <v>2893</v>
      </c>
      <c r="E6" s="64">
        <v>1746</v>
      </c>
      <c r="F6" s="64">
        <v>3102</v>
      </c>
      <c r="G6" s="63">
        <v>131</v>
      </c>
      <c r="H6" s="63">
        <v>50</v>
      </c>
      <c r="I6" s="64">
        <v>8545</v>
      </c>
    </row>
    <row r="7" spans="1:10" ht="20.100000000000001" customHeight="1" thickBot="1" x14ac:dyDescent="0.3">
      <c r="A7" s="65" t="s">
        <v>64</v>
      </c>
      <c r="B7" s="66">
        <v>61</v>
      </c>
      <c r="C7" s="66">
        <v>0</v>
      </c>
      <c r="D7" s="66">
        <v>196</v>
      </c>
      <c r="E7" s="66">
        <v>143</v>
      </c>
      <c r="F7" s="66">
        <v>209</v>
      </c>
      <c r="G7" s="66">
        <v>18</v>
      </c>
      <c r="H7" s="66">
        <v>5</v>
      </c>
      <c r="I7" s="63">
        <v>632</v>
      </c>
      <c r="J7" s="4"/>
    </row>
    <row r="8" spans="1:10" ht="20.100000000000001" customHeight="1" thickBot="1" x14ac:dyDescent="0.3">
      <c r="A8" s="65" t="s">
        <v>65</v>
      </c>
      <c r="B8" s="66">
        <v>24</v>
      </c>
      <c r="C8" s="66">
        <v>0</v>
      </c>
      <c r="D8" s="66">
        <v>79</v>
      </c>
      <c r="E8" s="66">
        <v>25</v>
      </c>
      <c r="F8" s="66">
        <v>93</v>
      </c>
      <c r="G8" s="66">
        <v>4</v>
      </c>
      <c r="H8" s="66">
        <v>1</v>
      </c>
      <c r="I8" s="63">
        <v>226</v>
      </c>
      <c r="J8" s="4"/>
    </row>
    <row r="9" spans="1:10" ht="20.100000000000001" customHeight="1" thickBot="1" x14ac:dyDescent="0.3">
      <c r="A9" s="65" t="s">
        <v>66</v>
      </c>
      <c r="B9" s="66">
        <v>15</v>
      </c>
      <c r="C9" s="66">
        <v>1</v>
      </c>
      <c r="D9" s="66">
        <v>140</v>
      </c>
      <c r="E9" s="66">
        <v>46</v>
      </c>
      <c r="F9" s="66">
        <v>151</v>
      </c>
      <c r="G9" s="66">
        <v>4</v>
      </c>
      <c r="H9" s="66">
        <v>0</v>
      </c>
      <c r="I9" s="63">
        <v>357</v>
      </c>
      <c r="J9" s="4"/>
    </row>
    <row r="10" spans="1:10" ht="20.100000000000001" customHeight="1" thickBot="1" x14ac:dyDescent="0.3">
      <c r="A10" s="65" t="s">
        <v>67</v>
      </c>
      <c r="B10" s="66">
        <v>11</v>
      </c>
      <c r="C10" s="66">
        <v>2</v>
      </c>
      <c r="D10" s="66">
        <v>73</v>
      </c>
      <c r="E10" s="66">
        <v>12</v>
      </c>
      <c r="F10" s="66">
        <v>167</v>
      </c>
      <c r="G10" s="66">
        <v>3</v>
      </c>
      <c r="H10" s="66">
        <v>1</v>
      </c>
      <c r="I10" s="63">
        <v>269</v>
      </c>
      <c r="J10" s="4"/>
    </row>
    <row r="11" spans="1:10" ht="20.100000000000001" customHeight="1" thickBot="1" x14ac:dyDescent="0.3">
      <c r="A11" s="65" t="s">
        <v>68</v>
      </c>
      <c r="B11" s="66">
        <v>18</v>
      </c>
      <c r="C11" s="66">
        <v>0</v>
      </c>
      <c r="D11" s="66">
        <v>74</v>
      </c>
      <c r="E11" s="66">
        <v>78</v>
      </c>
      <c r="F11" s="66">
        <v>180</v>
      </c>
      <c r="G11" s="66">
        <v>2</v>
      </c>
      <c r="H11" s="66">
        <v>0</v>
      </c>
      <c r="I11" s="63">
        <v>352</v>
      </c>
      <c r="J11" s="4"/>
    </row>
    <row r="12" spans="1:10" ht="20.100000000000001" customHeight="1" thickBot="1" x14ac:dyDescent="0.3">
      <c r="A12" s="65" t="s">
        <v>69</v>
      </c>
      <c r="B12" s="66">
        <v>18</v>
      </c>
      <c r="C12" s="66">
        <v>1</v>
      </c>
      <c r="D12" s="66">
        <v>100</v>
      </c>
      <c r="E12" s="66">
        <v>33</v>
      </c>
      <c r="F12" s="66">
        <v>81</v>
      </c>
      <c r="G12" s="66">
        <v>1</v>
      </c>
      <c r="H12" s="66">
        <v>0</v>
      </c>
      <c r="I12" s="63">
        <v>234</v>
      </c>
      <c r="J12" s="4"/>
    </row>
    <row r="13" spans="1:10" ht="20.100000000000001" customHeight="1" thickBot="1" x14ac:dyDescent="0.3">
      <c r="A13" s="65" t="s">
        <v>70</v>
      </c>
      <c r="B13" s="66">
        <v>19</v>
      </c>
      <c r="C13" s="66">
        <v>0</v>
      </c>
      <c r="D13" s="66">
        <v>132</v>
      </c>
      <c r="E13" s="66">
        <v>37</v>
      </c>
      <c r="F13" s="66">
        <v>73</v>
      </c>
      <c r="G13" s="66">
        <v>3</v>
      </c>
      <c r="H13" s="66">
        <v>6</v>
      </c>
      <c r="I13" s="63">
        <v>270</v>
      </c>
      <c r="J13" s="4"/>
    </row>
    <row r="14" spans="1:10" ht="20.100000000000001" customHeight="1" thickBot="1" x14ac:dyDescent="0.3">
      <c r="A14" s="65" t="s">
        <v>71</v>
      </c>
      <c r="B14" s="66">
        <v>36</v>
      </c>
      <c r="C14" s="66">
        <v>1</v>
      </c>
      <c r="D14" s="66">
        <v>190</v>
      </c>
      <c r="E14" s="66">
        <v>72</v>
      </c>
      <c r="F14" s="66">
        <v>274</v>
      </c>
      <c r="G14" s="66">
        <v>20</v>
      </c>
      <c r="H14" s="66">
        <v>6</v>
      </c>
      <c r="I14" s="63">
        <v>599</v>
      </c>
      <c r="J14" s="4"/>
    </row>
    <row r="15" spans="1:10" ht="20.100000000000001" customHeight="1" thickBot="1" x14ac:dyDescent="0.3">
      <c r="A15" s="65" t="s">
        <v>72</v>
      </c>
      <c r="B15" s="66">
        <v>4</v>
      </c>
      <c r="C15" s="66">
        <v>1</v>
      </c>
      <c r="D15" s="66">
        <v>31</v>
      </c>
      <c r="E15" s="66">
        <v>12</v>
      </c>
      <c r="F15" s="66">
        <v>46</v>
      </c>
      <c r="G15" s="66">
        <v>2</v>
      </c>
      <c r="H15" s="66">
        <v>0</v>
      </c>
      <c r="I15" s="63">
        <v>96</v>
      </c>
      <c r="J15" s="4"/>
    </row>
    <row r="16" spans="1:10" ht="20.100000000000001" customHeight="1" thickBot="1" x14ac:dyDescent="0.3">
      <c r="A16" s="65" t="s">
        <v>73</v>
      </c>
      <c r="B16" s="66">
        <v>9</v>
      </c>
      <c r="C16" s="66">
        <v>0</v>
      </c>
      <c r="D16" s="66">
        <v>76</v>
      </c>
      <c r="E16" s="66">
        <v>21</v>
      </c>
      <c r="F16" s="66">
        <v>60</v>
      </c>
      <c r="G16" s="66">
        <v>2</v>
      </c>
      <c r="H16" s="66">
        <v>1</v>
      </c>
      <c r="I16" s="63">
        <v>169</v>
      </c>
      <c r="J16" s="4"/>
    </row>
    <row r="17" spans="1:11" ht="20.100000000000001" customHeight="1" thickBot="1" x14ac:dyDescent="0.3">
      <c r="A17" s="65" t="s">
        <v>74</v>
      </c>
      <c r="B17" s="66">
        <v>8</v>
      </c>
      <c r="C17" s="66">
        <v>1</v>
      </c>
      <c r="D17" s="66">
        <v>26</v>
      </c>
      <c r="E17" s="66">
        <v>60</v>
      </c>
      <c r="F17" s="66">
        <v>26</v>
      </c>
      <c r="G17" s="66">
        <v>1</v>
      </c>
      <c r="H17" s="66">
        <v>2</v>
      </c>
      <c r="I17" s="63">
        <v>124</v>
      </c>
      <c r="J17" s="4"/>
    </row>
    <row r="18" spans="1:11" ht="20.100000000000001" customHeight="1" thickBot="1" x14ac:dyDescent="0.3">
      <c r="A18" s="65" t="s">
        <v>75</v>
      </c>
      <c r="B18" s="66">
        <v>18</v>
      </c>
      <c r="C18" s="66">
        <v>0</v>
      </c>
      <c r="D18" s="66">
        <v>84</v>
      </c>
      <c r="E18" s="66">
        <v>54</v>
      </c>
      <c r="F18" s="66">
        <v>62</v>
      </c>
      <c r="G18" s="66">
        <v>2</v>
      </c>
      <c r="H18" s="66">
        <v>0</v>
      </c>
      <c r="I18" s="63">
        <v>220</v>
      </c>
      <c r="J18" s="4"/>
    </row>
    <row r="19" spans="1:11" ht="20.100000000000001" customHeight="1" thickBot="1" x14ac:dyDescent="0.3">
      <c r="A19" s="65" t="s">
        <v>76</v>
      </c>
      <c r="B19" s="66">
        <v>21</v>
      </c>
      <c r="C19" s="66">
        <v>2</v>
      </c>
      <c r="D19" s="66">
        <v>157</v>
      </c>
      <c r="E19" s="66">
        <v>21</v>
      </c>
      <c r="F19" s="66">
        <v>157</v>
      </c>
      <c r="G19" s="66">
        <v>0</v>
      </c>
      <c r="H19" s="66">
        <v>0</v>
      </c>
      <c r="I19" s="63">
        <v>358</v>
      </c>
      <c r="J19" s="4"/>
    </row>
    <row r="20" spans="1:11" ht="20.100000000000001" customHeight="1" thickBot="1" x14ac:dyDescent="0.3">
      <c r="A20" s="65" t="s">
        <v>77</v>
      </c>
      <c r="B20" s="66">
        <v>37</v>
      </c>
      <c r="C20" s="66">
        <v>0</v>
      </c>
      <c r="D20" s="66">
        <v>136</v>
      </c>
      <c r="E20" s="66">
        <v>245</v>
      </c>
      <c r="F20" s="66">
        <v>173</v>
      </c>
      <c r="G20" s="66">
        <v>2</v>
      </c>
      <c r="H20" s="66">
        <v>0</v>
      </c>
      <c r="I20" s="63">
        <v>593</v>
      </c>
      <c r="J20" s="4"/>
    </row>
    <row r="21" spans="1:11" ht="20.100000000000001" customHeight="1" thickBot="1" x14ac:dyDescent="0.3">
      <c r="A21" s="65" t="s">
        <v>78</v>
      </c>
      <c r="B21" s="66">
        <v>13</v>
      </c>
      <c r="C21" s="66">
        <v>2</v>
      </c>
      <c r="D21" s="66">
        <v>36</v>
      </c>
      <c r="E21" s="66">
        <v>43</v>
      </c>
      <c r="F21" s="66">
        <v>84</v>
      </c>
      <c r="G21" s="66">
        <v>0</v>
      </c>
      <c r="H21" s="66">
        <v>0</v>
      </c>
      <c r="I21" s="63">
        <v>178</v>
      </c>
      <c r="J21" s="4"/>
    </row>
    <row r="22" spans="1:11" ht="20.100000000000001" customHeight="1" thickBot="1" x14ac:dyDescent="0.3">
      <c r="A22" s="65" t="s">
        <v>79</v>
      </c>
      <c r="B22" s="66">
        <v>15</v>
      </c>
      <c r="C22" s="66">
        <v>1</v>
      </c>
      <c r="D22" s="66">
        <v>68</v>
      </c>
      <c r="E22" s="66">
        <v>90</v>
      </c>
      <c r="F22" s="66">
        <v>72</v>
      </c>
      <c r="G22" s="66">
        <v>3</v>
      </c>
      <c r="H22" s="66">
        <v>3</v>
      </c>
      <c r="I22" s="63">
        <v>252</v>
      </c>
      <c r="J22" s="4"/>
    </row>
    <row r="23" spans="1:11" ht="20.100000000000001" customHeight="1" thickBot="1" x14ac:dyDescent="0.3">
      <c r="A23" s="65" t="s">
        <v>80</v>
      </c>
      <c r="B23" s="66">
        <v>60</v>
      </c>
      <c r="C23" s="66">
        <v>2</v>
      </c>
      <c r="D23" s="66">
        <v>350</v>
      </c>
      <c r="E23" s="66">
        <v>180</v>
      </c>
      <c r="F23" s="66">
        <v>144</v>
      </c>
      <c r="G23" s="66">
        <v>1</v>
      </c>
      <c r="H23" s="66">
        <v>2</v>
      </c>
      <c r="I23" s="63">
        <v>739</v>
      </c>
      <c r="J23" s="4"/>
    </row>
    <row r="24" spans="1:11" ht="20.100000000000001" customHeight="1" thickBot="1" x14ac:dyDescent="0.3">
      <c r="A24" s="65" t="s">
        <v>81</v>
      </c>
      <c r="B24" s="66">
        <v>25</v>
      </c>
      <c r="C24" s="66">
        <v>1</v>
      </c>
      <c r="D24" s="66">
        <v>143</v>
      </c>
      <c r="E24" s="66">
        <v>87</v>
      </c>
      <c r="F24" s="66">
        <v>248</v>
      </c>
      <c r="G24" s="66">
        <v>3</v>
      </c>
      <c r="H24" s="66">
        <v>2</v>
      </c>
      <c r="I24" s="63">
        <v>509</v>
      </c>
      <c r="J24" s="4"/>
    </row>
    <row r="25" spans="1:11" ht="20.100000000000001" customHeight="1" thickBot="1" x14ac:dyDescent="0.3">
      <c r="A25" s="65" t="s">
        <v>82</v>
      </c>
      <c r="B25" s="66">
        <v>12</v>
      </c>
      <c r="C25" s="66">
        <v>1</v>
      </c>
      <c r="D25" s="66">
        <v>137</v>
      </c>
      <c r="E25" s="66">
        <v>27</v>
      </c>
      <c r="F25" s="66">
        <v>51</v>
      </c>
      <c r="G25" s="66">
        <v>1</v>
      </c>
      <c r="H25" s="66">
        <v>0</v>
      </c>
      <c r="I25" s="63">
        <v>229</v>
      </c>
      <c r="J25" s="4"/>
    </row>
    <row r="26" spans="1:11" ht="20.100000000000001" customHeight="1" thickBot="1" x14ac:dyDescent="0.3">
      <c r="A26" s="65" t="s">
        <v>83</v>
      </c>
      <c r="B26" s="66">
        <v>19</v>
      </c>
      <c r="C26" s="66">
        <v>0</v>
      </c>
      <c r="D26" s="66">
        <v>104</v>
      </c>
      <c r="E26" s="66">
        <v>56</v>
      </c>
      <c r="F26" s="66">
        <v>191</v>
      </c>
      <c r="G26" s="66">
        <v>8</v>
      </c>
      <c r="H26" s="66">
        <v>0</v>
      </c>
      <c r="I26" s="63">
        <v>378</v>
      </c>
      <c r="J26" s="4"/>
    </row>
    <row r="27" spans="1:11" ht="20.100000000000001" customHeight="1" thickBot="1" x14ac:dyDescent="0.3">
      <c r="A27" s="65" t="s">
        <v>84</v>
      </c>
      <c r="B27" s="66">
        <v>140</v>
      </c>
      <c r="C27" s="66">
        <v>8</v>
      </c>
      <c r="D27" s="66">
        <v>518</v>
      </c>
      <c r="E27" s="66">
        <v>368</v>
      </c>
      <c r="F27" s="66">
        <v>500</v>
      </c>
      <c r="G27" s="66">
        <v>47</v>
      </c>
      <c r="H27" s="66">
        <v>19</v>
      </c>
      <c r="I27" s="64">
        <v>1600</v>
      </c>
      <c r="J27" s="4"/>
    </row>
    <row r="28" spans="1:11" ht="20.100000000000001" customHeight="1" thickBot="1" x14ac:dyDescent="0.3">
      <c r="A28" s="65" t="s">
        <v>170</v>
      </c>
      <c r="B28" s="66">
        <v>15</v>
      </c>
      <c r="C28" s="66">
        <v>1</v>
      </c>
      <c r="D28" s="66">
        <v>30</v>
      </c>
      <c r="E28" s="66">
        <v>29</v>
      </c>
      <c r="F28" s="66">
        <v>32</v>
      </c>
      <c r="G28" s="66">
        <v>0</v>
      </c>
      <c r="H28" s="66">
        <v>2</v>
      </c>
      <c r="I28" s="63">
        <v>109</v>
      </c>
      <c r="J28" s="4"/>
    </row>
    <row r="29" spans="1:11" ht="20.100000000000001" customHeight="1" thickBot="1" x14ac:dyDescent="0.3">
      <c r="A29" s="65" t="s">
        <v>100</v>
      </c>
      <c r="B29" s="66">
        <v>0</v>
      </c>
      <c r="C29" s="66">
        <v>0</v>
      </c>
      <c r="D29" s="66">
        <v>13</v>
      </c>
      <c r="E29" s="66">
        <v>7</v>
      </c>
      <c r="F29" s="66">
        <v>28</v>
      </c>
      <c r="G29" s="66">
        <v>4</v>
      </c>
      <c r="H29" s="66">
        <v>0</v>
      </c>
      <c r="I29" s="63">
        <v>52</v>
      </c>
      <c r="J29" s="4"/>
    </row>
    <row r="30" spans="1:11" ht="20.100000000000001" customHeight="1" x14ac:dyDescent="0.2">
      <c r="K30" s="36"/>
    </row>
    <row r="31" spans="1:11" ht="20.100000000000001" customHeight="1" x14ac:dyDescent="0.2">
      <c r="A31" s="17" t="s">
        <v>122</v>
      </c>
      <c r="K31" s="36"/>
    </row>
    <row r="32" spans="1:11" ht="20.100000000000001" customHeight="1" x14ac:dyDescent="0.2">
      <c r="A32" s="72" t="s">
        <v>58</v>
      </c>
    </row>
  </sheetData>
  <mergeCells count="10">
    <mergeCell ref="B3:I3"/>
    <mergeCell ref="A4:A5"/>
    <mergeCell ref="B4:B5"/>
    <mergeCell ref="C4:C5"/>
    <mergeCell ref="D4:D5"/>
    <mergeCell ref="E4:E5"/>
    <mergeCell ref="F4:F5"/>
    <mergeCell ref="G4:G5"/>
    <mergeCell ref="H4:H5"/>
    <mergeCell ref="I4:I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1"/>
  <sheetViews>
    <sheetView zoomScale="130" zoomScaleNormal="130" workbookViewId="0">
      <selection activeCell="M41" sqref="M41"/>
    </sheetView>
  </sheetViews>
  <sheetFormatPr defaultColWidth="9.140625" defaultRowHeight="15" x14ac:dyDescent="0.25"/>
  <cols>
    <col min="1" max="1" width="46.5703125" style="73" customWidth="1"/>
    <col min="2" max="9" width="16.7109375" style="73" customWidth="1"/>
    <col min="10" max="10" width="12.85546875" style="73" bestFit="1" customWidth="1"/>
    <col min="11" max="16384" width="9.140625" style="73"/>
  </cols>
  <sheetData>
    <row r="1" spans="1:12" x14ac:dyDescent="0.25">
      <c r="A1" s="5" t="s">
        <v>41</v>
      </c>
      <c r="B1" s="5" t="s">
        <v>166</v>
      </c>
    </row>
    <row r="2" spans="1:12" ht="15.75" thickBot="1" x14ac:dyDescent="0.3">
      <c r="A2" s="21"/>
      <c r="B2" s="5" t="s">
        <v>33</v>
      </c>
    </row>
    <row r="3" spans="1:12" ht="16.5" thickBot="1" x14ac:dyDescent="0.3">
      <c r="A3" s="108"/>
      <c r="B3" s="141" t="s">
        <v>101</v>
      </c>
      <c r="C3" s="142"/>
      <c r="D3" s="142"/>
      <c r="E3" s="142"/>
      <c r="F3" s="142"/>
      <c r="G3" s="142"/>
      <c r="H3" s="142"/>
      <c r="I3" s="143"/>
      <c r="J3" s="109"/>
    </row>
    <row r="4" spans="1:12" ht="45" customHeight="1" x14ac:dyDescent="0.25">
      <c r="A4" s="144" t="s">
        <v>51</v>
      </c>
      <c r="B4" s="146" t="s">
        <v>43</v>
      </c>
      <c r="C4" s="146" t="s">
        <v>42</v>
      </c>
      <c r="D4" s="146" t="s">
        <v>39</v>
      </c>
      <c r="E4" s="146" t="s">
        <v>47</v>
      </c>
      <c r="F4" s="146" t="s">
        <v>48</v>
      </c>
      <c r="G4" s="146" t="s">
        <v>40</v>
      </c>
      <c r="H4" s="146" t="s">
        <v>44</v>
      </c>
      <c r="I4" s="146" t="s">
        <v>86</v>
      </c>
      <c r="J4" s="110"/>
    </row>
    <row r="5" spans="1:12" ht="15.75" thickBot="1" x14ac:dyDescent="0.3">
      <c r="A5" s="145"/>
      <c r="B5" s="147"/>
      <c r="C5" s="147"/>
      <c r="D5" s="147"/>
      <c r="E5" s="147"/>
      <c r="F5" s="147"/>
      <c r="G5" s="147"/>
      <c r="H5" s="147"/>
      <c r="I5" s="147"/>
      <c r="J5" s="110"/>
    </row>
    <row r="6" spans="1:12" ht="15.75" thickBot="1" x14ac:dyDescent="0.3">
      <c r="A6" s="111" t="s">
        <v>85</v>
      </c>
      <c r="B6" s="43">
        <v>598</v>
      </c>
      <c r="C6" s="43">
        <v>25</v>
      </c>
      <c r="D6" s="44">
        <v>2893</v>
      </c>
      <c r="E6" s="44">
        <v>1746</v>
      </c>
      <c r="F6" s="44">
        <v>3102</v>
      </c>
      <c r="G6" s="43">
        <v>131</v>
      </c>
      <c r="H6" s="43">
        <v>50</v>
      </c>
      <c r="I6" s="44">
        <v>8545</v>
      </c>
      <c r="J6" s="122"/>
    </row>
    <row r="7" spans="1:12" ht="15.75" thickBot="1" x14ac:dyDescent="0.3">
      <c r="A7" s="113" t="s">
        <v>173</v>
      </c>
      <c r="B7" s="91">
        <v>14</v>
      </c>
      <c r="C7" s="91">
        <v>0</v>
      </c>
      <c r="D7" s="91">
        <v>128</v>
      </c>
      <c r="E7" s="91">
        <v>23</v>
      </c>
      <c r="F7" s="91">
        <v>90</v>
      </c>
      <c r="G7" s="91">
        <v>1</v>
      </c>
      <c r="H7" s="91">
        <v>0</v>
      </c>
      <c r="I7" s="44">
        <v>256</v>
      </c>
      <c r="J7" s="110"/>
      <c r="K7" s="106"/>
      <c r="L7" s="106"/>
    </row>
    <row r="8" spans="1:12" ht="15.75" thickBot="1" x14ac:dyDescent="0.3">
      <c r="A8" s="113" t="s">
        <v>174</v>
      </c>
      <c r="B8" s="91">
        <v>46</v>
      </c>
      <c r="C8" s="91">
        <v>2</v>
      </c>
      <c r="D8" s="91">
        <v>174</v>
      </c>
      <c r="E8" s="91">
        <v>45</v>
      </c>
      <c r="F8" s="91">
        <v>39</v>
      </c>
      <c r="G8" s="91">
        <v>8</v>
      </c>
      <c r="H8" s="91">
        <v>1</v>
      </c>
      <c r="I8" s="44">
        <v>315</v>
      </c>
      <c r="J8" s="110"/>
      <c r="K8" s="106"/>
      <c r="L8" s="106"/>
    </row>
    <row r="9" spans="1:12" ht="15.75" thickBot="1" x14ac:dyDescent="0.3">
      <c r="A9" s="113" t="s">
        <v>175</v>
      </c>
      <c r="B9" s="91">
        <v>55</v>
      </c>
      <c r="C9" s="91">
        <v>2</v>
      </c>
      <c r="D9" s="91">
        <v>245</v>
      </c>
      <c r="E9" s="91">
        <v>69</v>
      </c>
      <c r="F9" s="91">
        <v>117</v>
      </c>
      <c r="G9" s="91">
        <v>40</v>
      </c>
      <c r="H9" s="91">
        <v>3</v>
      </c>
      <c r="I9" s="44">
        <v>531</v>
      </c>
      <c r="J9" s="110"/>
      <c r="K9" s="106"/>
      <c r="L9" s="106"/>
    </row>
    <row r="10" spans="1:12" ht="15.75" thickBot="1" x14ac:dyDescent="0.3">
      <c r="A10" s="113" t="s">
        <v>176</v>
      </c>
      <c r="B10" s="91">
        <v>38</v>
      </c>
      <c r="C10" s="91">
        <v>2</v>
      </c>
      <c r="D10" s="91">
        <v>111</v>
      </c>
      <c r="E10" s="91">
        <v>247</v>
      </c>
      <c r="F10" s="91">
        <v>165</v>
      </c>
      <c r="G10" s="91">
        <v>1</v>
      </c>
      <c r="H10" s="91">
        <v>0</v>
      </c>
      <c r="I10" s="44">
        <v>564</v>
      </c>
      <c r="J10" s="110"/>
      <c r="K10" s="106"/>
      <c r="L10" s="106"/>
    </row>
    <row r="11" spans="1:12" ht="15.75" thickBot="1" x14ac:dyDescent="0.3">
      <c r="A11" s="113" t="s">
        <v>177</v>
      </c>
      <c r="B11" s="91">
        <v>40</v>
      </c>
      <c r="C11" s="91">
        <v>1</v>
      </c>
      <c r="D11" s="91">
        <v>214</v>
      </c>
      <c r="E11" s="91">
        <v>79</v>
      </c>
      <c r="F11" s="91">
        <v>290</v>
      </c>
      <c r="G11" s="91">
        <v>28</v>
      </c>
      <c r="H11" s="91">
        <v>7</v>
      </c>
      <c r="I11" s="44">
        <v>659</v>
      </c>
      <c r="J11" s="110"/>
      <c r="K11" s="106"/>
      <c r="L11" s="106"/>
    </row>
    <row r="12" spans="1:12" ht="15.75" thickBot="1" x14ac:dyDescent="0.3">
      <c r="A12" s="113" t="s">
        <v>178</v>
      </c>
      <c r="B12" s="91">
        <v>65</v>
      </c>
      <c r="C12" s="91">
        <v>2</v>
      </c>
      <c r="D12" s="91">
        <v>376</v>
      </c>
      <c r="E12" s="91">
        <v>206</v>
      </c>
      <c r="F12" s="91">
        <v>106</v>
      </c>
      <c r="G12" s="91">
        <v>1</v>
      </c>
      <c r="H12" s="91">
        <v>1</v>
      </c>
      <c r="I12" s="44">
        <v>757</v>
      </c>
      <c r="J12" s="110"/>
      <c r="K12" s="106"/>
      <c r="L12" s="106"/>
    </row>
    <row r="13" spans="1:12" ht="15.75" thickBot="1" x14ac:dyDescent="0.3">
      <c r="A13" s="113" t="s">
        <v>179</v>
      </c>
      <c r="B13" s="91">
        <v>101</v>
      </c>
      <c r="C13" s="91">
        <v>4</v>
      </c>
      <c r="D13" s="91">
        <v>149</v>
      </c>
      <c r="E13" s="91">
        <v>406</v>
      </c>
      <c r="F13" s="91">
        <v>488</v>
      </c>
      <c r="G13" s="91">
        <v>31</v>
      </c>
      <c r="H13" s="91">
        <v>22</v>
      </c>
      <c r="I13" s="44">
        <v>1201</v>
      </c>
      <c r="J13" s="110"/>
      <c r="K13" s="106"/>
      <c r="L13" s="106"/>
    </row>
    <row r="14" spans="1:12" ht="15.75" thickBot="1" x14ac:dyDescent="0.3">
      <c r="A14" s="113" t="s">
        <v>180</v>
      </c>
      <c r="B14" s="91">
        <v>0</v>
      </c>
      <c r="C14" s="91">
        <v>0</v>
      </c>
      <c r="D14" s="91">
        <v>0</v>
      </c>
      <c r="E14" s="91">
        <v>1</v>
      </c>
      <c r="F14" s="91">
        <v>0</v>
      </c>
      <c r="G14" s="91">
        <v>0</v>
      </c>
      <c r="H14" s="91">
        <v>0</v>
      </c>
      <c r="I14" s="44">
        <v>1</v>
      </c>
      <c r="J14" s="110"/>
      <c r="K14" s="106"/>
      <c r="L14" s="106"/>
    </row>
    <row r="15" spans="1:12" ht="15.75" thickBot="1" x14ac:dyDescent="0.3">
      <c r="A15" s="113" t="s">
        <v>181</v>
      </c>
      <c r="B15" s="91">
        <v>0</v>
      </c>
      <c r="C15" s="91">
        <v>0</v>
      </c>
      <c r="D15" s="91">
        <v>21</v>
      </c>
      <c r="E15" s="91">
        <v>37</v>
      </c>
      <c r="F15" s="91">
        <v>57</v>
      </c>
      <c r="G15" s="91">
        <v>2</v>
      </c>
      <c r="H15" s="91">
        <v>1</v>
      </c>
      <c r="I15" s="44">
        <v>118</v>
      </c>
      <c r="J15" s="110"/>
      <c r="K15" s="106"/>
      <c r="L15" s="106"/>
    </row>
    <row r="16" spans="1:12" ht="15.75" thickBot="1" x14ac:dyDescent="0.3">
      <c r="A16" s="113" t="s">
        <v>182</v>
      </c>
      <c r="B16" s="91">
        <v>16</v>
      </c>
      <c r="C16" s="91">
        <v>0</v>
      </c>
      <c r="D16" s="91">
        <v>116</v>
      </c>
      <c r="E16" s="91">
        <v>36</v>
      </c>
      <c r="F16" s="91">
        <v>35</v>
      </c>
      <c r="G16" s="91">
        <v>0</v>
      </c>
      <c r="H16" s="91">
        <v>2</v>
      </c>
      <c r="I16" s="44">
        <v>205</v>
      </c>
      <c r="J16" s="110"/>
      <c r="K16" s="106"/>
      <c r="L16" s="106"/>
    </row>
    <row r="17" spans="1:12" ht="15.75" thickBot="1" x14ac:dyDescent="0.3">
      <c r="A17" s="113" t="s">
        <v>183</v>
      </c>
      <c r="B17" s="91">
        <v>10</v>
      </c>
      <c r="C17" s="91">
        <v>1</v>
      </c>
      <c r="D17" s="91">
        <v>117</v>
      </c>
      <c r="E17" s="91">
        <v>36</v>
      </c>
      <c r="F17" s="91">
        <v>139</v>
      </c>
      <c r="G17" s="91">
        <v>0</v>
      </c>
      <c r="H17" s="91">
        <v>0</v>
      </c>
      <c r="I17" s="44">
        <v>303</v>
      </c>
      <c r="J17" s="110"/>
      <c r="K17" s="106"/>
      <c r="L17" s="106"/>
    </row>
    <row r="18" spans="1:12" ht="15.75" thickBot="1" x14ac:dyDescent="0.3">
      <c r="A18" s="113" t="s">
        <v>184</v>
      </c>
      <c r="B18" s="91">
        <v>9</v>
      </c>
      <c r="C18" s="91">
        <v>0</v>
      </c>
      <c r="D18" s="91">
        <v>57</v>
      </c>
      <c r="E18" s="91">
        <v>39</v>
      </c>
      <c r="F18" s="91">
        <v>50</v>
      </c>
      <c r="G18" s="91">
        <v>1</v>
      </c>
      <c r="H18" s="91">
        <v>1</v>
      </c>
      <c r="I18" s="44">
        <v>157</v>
      </c>
      <c r="J18" s="110"/>
      <c r="K18" s="106"/>
      <c r="L18" s="106"/>
    </row>
    <row r="19" spans="1:12" ht="15.75" thickBot="1" x14ac:dyDescent="0.3">
      <c r="A19" s="113" t="s">
        <v>185</v>
      </c>
      <c r="B19" s="91">
        <v>13</v>
      </c>
      <c r="C19" s="92">
        <v>1</v>
      </c>
      <c r="D19" s="92">
        <v>90</v>
      </c>
      <c r="E19" s="92">
        <v>26</v>
      </c>
      <c r="F19" s="92">
        <v>68</v>
      </c>
      <c r="G19" s="91">
        <v>1</v>
      </c>
      <c r="H19" s="91">
        <v>1</v>
      </c>
      <c r="I19" s="44">
        <v>200</v>
      </c>
      <c r="J19" s="110"/>
      <c r="K19" s="106"/>
      <c r="L19" s="106"/>
    </row>
    <row r="20" spans="1:12" ht="15.75" thickBot="1" x14ac:dyDescent="0.3">
      <c r="A20" s="113" t="s">
        <v>186</v>
      </c>
      <c r="B20" s="91">
        <v>11</v>
      </c>
      <c r="C20" s="91">
        <v>1</v>
      </c>
      <c r="D20" s="91">
        <v>112</v>
      </c>
      <c r="E20" s="91">
        <v>17</v>
      </c>
      <c r="F20" s="91">
        <v>44</v>
      </c>
      <c r="G20" s="91">
        <v>0</v>
      </c>
      <c r="H20" s="91">
        <v>0</v>
      </c>
      <c r="I20" s="44">
        <v>185</v>
      </c>
      <c r="J20" s="110"/>
      <c r="K20" s="106"/>
      <c r="L20" s="106"/>
    </row>
    <row r="21" spans="1:12" ht="15.75" thickBot="1" x14ac:dyDescent="0.3">
      <c r="A21" s="113" t="s">
        <v>187</v>
      </c>
      <c r="B21" s="91">
        <v>1</v>
      </c>
      <c r="C21" s="91">
        <v>0</v>
      </c>
      <c r="D21" s="91">
        <v>23</v>
      </c>
      <c r="E21" s="91">
        <v>9</v>
      </c>
      <c r="F21" s="91">
        <v>26</v>
      </c>
      <c r="G21" s="91">
        <v>0</v>
      </c>
      <c r="H21" s="91">
        <v>0</v>
      </c>
      <c r="I21" s="44">
        <v>59</v>
      </c>
      <c r="J21" s="110"/>
      <c r="K21" s="106"/>
      <c r="L21" s="106"/>
    </row>
    <row r="22" spans="1:12" ht="15.75" thickBot="1" x14ac:dyDescent="0.3">
      <c r="A22" s="113" t="s">
        <v>188</v>
      </c>
      <c r="B22" s="91">
        <v>7</v>
      </c>
      <c r="C22" s="91">
        <v>2</v>
      </c>
      <c r="D22" s="91">
        <v>10</v>
      </c>
      <c r="E22" s="91">
        <v>6</v>
      </c>
      <c r="F22" s="91">
        <v>15</v>
      </c>
      <c r="G22" s="91">
        <v>1</v>
      </c>
      <c r="H22" s="91">
        <v>0</v>
      </c>
      <c r="I22" s="44">
        <v>41</v>
      </c>
      <c r="J22" s="110"/>
      <c r="K22" s="106"/>
      <c r="L22" s="106"/>
    </row>
    <row r="23" spans="1:12" ht="15.75" thickBot="1" x14ac:dyDescent="0.3">
      <c r="A23" s="113" t="s">
        <v>189</v>
      </c>
      <c r="B23" s="91">
        <v>7</v>
      </c>
      <c r="C23" s="91">
        <v>0</v>
      </c>
      <c r="D23" s="91">
        <v>67</v>
      </c>
      <c r="E23" s="91">
        <v>3</v>
      </c>
      <c r="F23" s="91">
        <v>218</v>
      </c>
      <c r="G23" s="91">
        <v>0</v>
      </c>
      <c r="H23" s="91">
        <v>0</v>
      </c>
      <c r="I23" s="44">
        <v>295</v>
      </c>
      <c r="J23" s="110"/>
    </row>
    <row r="24" spans="1:12" ht="15.75" thickBot="1" x14ac:dyDescent="0.3">
      <c r="A24" s="113" t="s">
        <v>190</v>
      </c>
      <c r="B24" s="91">
        <v>9</v>
      </c>
      <c r="C24" s="91">
        <v>0</v>
      </c>
      <c r="D24" s="91">
        <v>28</v>
      </c>
      <c r="E24" s="91">
        <v>18</v>
      </c>
      <c r="F24" s="91">
        <v>1</v>
      </c>
      <c r="G24" s="91">
        <v>1</v>
      </c>
      <c r="H24" s="91">
        <v>0</v>
      </c>
      <c r="I24" s="44">
        <v>57</v>
      </c>
      <c r="J24" s="110"/>
    </row>
    <row r="25" spans="1:12" ht="15.75" thickBot="1" x14ac:dyDescent="0.3">
      <c r="A25" s="113" t="s">
        <v>191</v>
      </c>
      <c r="B25" s="91">
        <v>25</v>
      </c>
      <c r="C25" s="91">
        <v>1</v>
      </c>
      <c r="D25" s="91">
        <v>137</v>
      </c>
      <c r="E25" s="91">
        <v>89</v>
      </c>
      <c r="F25" s="91">
        <v>237</v>
      </c>
      <c r="G25" s="91">
        <v>0</v>
      </c>
      <c r="H25" s="91">
        <v>1</v>
      </c>
      <c r="I25" s="44">
        <v>490</v>
      </c>
      <c r="J25" s="110"/>
    </row>
    <row r="26" spans="1:12" ht="15.75" thickBot="1" x14ac:dyDescent="0.3">
      <c r="A26" s="113" t="s">
        <v>192</v>
      </c>
      <c r="B26" s="91">
        <v>10</v>
      </c>
      <c r="C26" s="91">
        <v>2</v>
      </c>
      <c r="D26" s="91">
        <v>24</v>
      </c>
      <c r="E26" s="91">
        <v>38</v>
      </c>
      <c r="F26" s="91">
        <v>128</v>
      </c>
      <c r="G26" s="91">
        <v>0</v>
      </c>
      <c r="H26" s="91">
        <v>0</v>
      </c>
      <c r="I26" s="44">
        <v>202</v>
      </c>
      <c r="J26" s="110"/>
    </row>
    <row r="27" spans="1:12" ht="15.75" thickBot="1" x14ac:dyDescent="0.3">
      <c r="A27" s="113" t="s">
        <v>193</v>
      </c>
      <c r="B27" s="91">
        <v>21</v>
      </c>
      <c r="C27" s="91">
        <v>0</v>
      </c>
      <c r="D27" s="91">
        <v>65</v>
      </c>
      <c r="E27" s="91">
        <v>88</v>
      </c>
      <c r="F27" s="91">
        <v>203</v>
      </c>
      <c r="G27" s="91">
        <v>1</v>
      </c>
      <c r="H27" s="91">
        <v>0</v>
      </c>
      <c r="I27" s="44">
        <v>378</v>
      </c>
      <c r="J27" s="110"/>
    </row>
    <row r="28" spans="1:12" ht="15.75" thickBot="1" x14ac:dyDescent="0.3">
      <c r="A28" s="113" t="s">
        <v>194</v>
      </c>
      <c r="B28" s="91">
        <v>8</v>
      </c>
      <c r="C28" s="91">
        <v>0</v>
      </c>
      <c r="D28" s="91">
        <v>84</v>
      </c>
      <c r="E28" s="91">
        <v>10</v>
      </c>
      <c r="F28" s="91">
        <v>34</v>
      </c>
      <c r="G28" s="91">
        <v>1</v>
      </c>
      <c r="H28" s="91">
        <v>0</v>
      </c>
      <c r="I28" s="44">
        <v>137</v>
      </c>
      <c r="J28" s="110"/>
    </row>
    <row r="29" spans="1:12" ht="15.75" thickBot="1" x14ac:dyDescent="0.3">
      <c r="A29" s="113" t="s">
        <v>195</v>
      </c>
      <c r="B29" s="91">
        <v>20</v>
      </c>
      <c r="C29" s="91">
        <v>0</v>
      </c>
      <c r="D29" s="91">
        <v>64</v>
      </c>
      <c r="E29" s="91">
        <v>10</v>
      </c>
      <c r="F29" s="91">
        <v>53</v>
      </c>
      <c r="G29" s="91">
        <v>2</v>
      </c>
      <c r="H29" s="91">
        <v>0</v>
      </c>
      <c r="I29" s="44">
        <v>149</v>
      </c>
      <c r="J29" s="110"/>
      <c r="K29" s="106"/>
      <c r="L29" s="106"/>
    </row>
    <row r="30" spans="1:12" ht="15.75" thickBot="1" x14ac:dyDescent="0.3">
      <c r="A30" s="113" t="s">
        <v>196</v>
      </c>
      <c r="B30" s="91">
        <v>28</v>
      </c>
      <c r="C30" s="91">
        <v>4</v>
      </c>
      <c r="D30" s="91">
        <v>176</v>
      </c>
      <c r="E30" s="91">
        <v>22</v>
      </c>
      <c r="F30" s="91">
        <v>171</v>
      </c>
      <c r="G30" s="91">
        <v>0</v>
      </c>
      <c r="H30" s="91">
        <v>1</v>
      </c>
      <c r="I30" s="44">
        <v>402</v>
      </c>
      <c r="J30" s="110"/>
      <c r="K30" s="106"/>
      <c r="L30" s="106"/>
    </row>
    <row r="31" spans="1:12" ht="15.75" thickBot="1" x14ac:dyDescent="0.3">
      <c r="A31" s="113" t="s">
        <v>197</v>
      </c>
      <c r="B31" s="91">
        <v>4</v>
      </c>
      <c r="C31" s="91">
        <v>0</v>
      </c>
      <c r="D31" s="91">
        <v>12</v>
      </c>
      <c r="E31" s="91">
        <v>10</v>
      </c>
      <c r="F31" s="91">
        <v>2</v>
      </c>
      <c r="G31" s="91">
        <v>0</v>
      </c>
      <c r="H31" s="91">
        <v>0</v>
      </c>
      <c r="I31" s="44">
        <v>28</v>
      </c>
      <c r="J31" s="110"/>
      <c r="K31" s="106"/>
      <c r="L31" s="106"/>
    </row>
    <row r="32" spans="1:12" ht="15.75" thickBot="1" x14ac:dyDescent="0.3">
      <c r="A32" s="113" t="s">
        <v>198</v>
      </c>
      <c r="B32" s="91">
        <v>5</v>
      </c>
      <c r="C32" s="91">
        <v>0</v>
      </c>
      <c r="D32" s="91">
        <v>46</v>
      </c>
      <c r="E32" s="91">
        <v>16</v>
      </c>
      <c r="F32" s="91">
        <v>0</v>
      </c>
      <c r="G32" s="91">
        <v>1</v>
      </c>
      <c r="H32" s="91">
        <v>0</v>
      </c>
      <c r="I32" s="44">
        <v>68</v>
      </c>
      <c r="J32" s="110"/>
      <c r="K32" s="106"/>
      <c r="L32" s="106"/>
    </row>
    <row r="33" spans="1:12" ht="15.75" thickBot="1" x14ac:dyDescent="0.3">
      <c r="A33" s="113" t="s">
        <v>199</v>
      </c>
      <c r="B33" s="91">
        <v>4</v>
      </c>
      <c r="C33" s="91">
        <v>0</v>
      </c>
      <c r="D33" s="91">
        <v>43</v>
      </c>
      <c r="E33" s="91">
        <v>19</v>
      </c>
      <c r="F33" s="91">
        <v>55</v>
      </c>
      <c r="G33" s="91">
        <v>1</v>
      </c>
      <c r="H33" s="91">
        <v>5</v>
      </c>
      <c r="I33" s="44">
        <v>127</v>
      </c>
      <c r="J33" s="110"/>
      <c r="K33" s="106"/>
      <c r="L33" s="106"/>
    </row>
    <row r="34" spans="1:12" ht="15.75" thickBot="1" x14ac:dyDescent="0.3">
      <c r="A34" s="113" t="s">
        <v>200</v>
      </c>
      <c r="B34" s="91">
        <v>5</v>
      </c>
      <c r="C34" s="91">
        <v>0</v>
      </c>
      <c r="D34" s="91">
        <v>8</v>
      </c>
      <c r="E34" s="91">
        <v>53</v>
      </c>
      <c r="F34" s="91">
        <v>0</v>
      </c>
      <c r="G34" s="91">
        <v>0</v>
      </c>
      <c r="H34" s="91">
        <v>1</v>
      </c>
      <c r="I34" s="44">
        <v>67</v>
      </c>
      <c r="J34" s="110"/>
      <c r="K34" s="106"/>
      <c r="L34" s="106"/>
    </row>
    <row r="35" spans="1:12" ht="15.75" thickBot="1" x14ac:dyDescent="0.3">
      <c r="A35" s="113" t="s">
        <v>201</v>
      </c>
      <c r="B35" s="91">
        <v>12</v>
      </c>
      <c r="C35" s="91">
        <v>0</v>
      </c>
      <c r="D35" s="91">
        <v>28</v>
      </c>
      <c r="E35" s="91">
        <v>36</v>
      </c>
      <c r="F35" s="91">
        <v>2</v>
      </c>
      <c r="G35" s="91">
        <v>1</v>
      </c>
      <c r="H35" s="91">
        <v>2</v>
      </c>
      <c r="I35" s="44">
        <v>81</v>
      </c>
      <c r="J35" s="110"/>
      <c r="K35" s="106"/>
      <c r="L35" s="106"/>
    </row>
    <row r="36" spans="1:12" ht="15.75" thickBot="1" x14ac:dyDescent="0.3">
      <c r="A36" s="113" t="s">
        <v>202</v>
      </c>
      <c r="B36" s="91">
        <v>0</v>
      </c>
      <c r="C36" s="91">
        <v>0</v>
      </c>
      <c r="D36" s="91">
        <v>68</v>
      </c>
      <c r="E36" s="91">
        <v>2</v>
      </c>
      <c r="F36" s="91">
        <v>104</v>
      </c>
      <c r="G36" s="91">
        <v>0</v>
      </c>
      <c r="H36" s="91">
        <v>0</v>
      </c>
      <c r="I36" s="44">
        <v>174</v>
      </c>
      <c r="J36" s="110"/>
      <c r="K36" s="106"/>
      <c r="L36" s="106"/>
    </row>
    <row r="37" spans="1:12" ht="15.75" thickBot="1" x14ac:dyDescent="0.3">
      <c r="A37" s="114" t="s">
        <v>203</v>
      </c>
      <c r="B37" s="93">
        <v>0</v>
      </c>
      <c r="C37" s="93">
        <v>0</v>
      </c>
      <c r="D37" s="93">
        <v>1</v>
      </c>
      <c r="E37" s="93">
        <v>0</v>
      </c>
      <c r="F37" s="93">
        <v>0</v>
      </c>
      <c r="G37" s="93">
        <v>0</v>
      </c>
      <c r="H37" s="93">
        <v>1</v>
      </c>
      <c r="I37" s="94">
        <v>2</v>
      </c>
      <c r="J37" s="110"/>
      <c r="K37" s="106"/>
      <c r="L37" s="106"/>
    </row>
    <row r="38" spans="1:12" ht="14.25" customHeight="1" thickBot="1" x14ac:dyDescent="0.3">
      <c r="A38" s="114" t="s">
        <v>204</v>
      </c>
      <c r="B38" s="93">
        <v>14</v>
      </c>
      <c r="C38" s="93">
        <v>0</v>
      </c>
      <c r="D38" s="93">
        <v>99</v>
      </c>
      <c r="E38" s="93">
        <v>50</v>
      </c>
      <c r="F38" s="93">
        <v>165</v>
      </c>
      <c r="G38" s="93">
        <v>8</v>
      </c>
      <c r="H38" s="93">
        <v>0</v>
      </c>
      <c r="I38" s="94">
        <v>336</v>
      </c>
      <c r="J38" s="110"/>
      <c r="K38" s="106"/>
      <c r="L38" s="106"/>
    </row>
    <row r="40" spans="1:12" x14ac:dyDescent="0.25">
      <c r="A40" s="18" t="s">
        <v>122</v>
      </c>
    </row>
    <row r="41" spans="1:12" x14ac:dyDescent="0.25">
      <c r="A41" s="22" t="s">
        <v>58</v>
      </c>
    </row>
  </sheetData>
  <mergeCells count="10">
    <mergeCell ref="B3:I3"/>
    <mergeCell ref="A4:A5"/>
    <mergeCell ref="B4:B5"/>
    <mergeCell ref="C4:C5"/>
    <mergeCell ref="D4:D5"/>
    <mergeCell ref="E4:E5"/>
    <mergeCell ref="F4:F5"/>
    <mergeCell ref="G4:G5"/>
    <mergeCell ref="H4:H5"/>
    <mergeCell ref="I4:I5"/>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6"/>
  <sheetViews>
    <sheetView zoomScale="115" zoomScaleNormal="115" workbookViewId="0">
      <selection activeCell="G40" sqref="G40"/>
    </sheetView>
  </sheetViews>
  <sheetFormatPr defaultColWidth="10.7109375" defaultRowHeight="12.75" x14ac:dyDescent="0.25"/>
  <cols>
    <col min="1" max="1" width="15.7109375" style="39" customWidth="1"/>
    <col min="2" max="2" width="10.7109375" style="39"/>
    <col min="3" max="11" width="10.85546875" style="39" bestFit="1" customWidth="1"/>
    <col min="12" max="12" width="11.42578125" style="39" bestFit="1" customWidth="1"/>
    <col min="13" max="16384" width="10.7109375" style="39"/>
  </cols>
  <sheetData>
    <row r="1" spans="1:12" x14ac:dyDescent="0.25">
      <c r="A1" s="38" t="s">
        <v>49</v>
      </c>
      <c r="B1" s="38" t="s">
        <v>167</v>
      </c>
    </row>
    <row r="2" spans="1:12" x14ac:dyDescent="0.25">
      <c r="A2" s="74"/>
    </row>
    <row r="3" spans="1:12" x14ac:dyDescent="0.25">
      <c r="B3" s="148" t="s">
        <v>152</v>
      </c>
      <c r="C3" s="149" t="s">
        <v>106</v>
      </c>
      <c r="D3" s="149"/>
      <c r="E3" s="149"/>
      <c r="F3" s="149"/>
      <c r="G3" s="149"/>
      <c r="H3" s="149"/>
      <c r="I3" s="149"/>
      <c r="J3" s="149"/>
      <c r="K3" s="149"/>
      <c r="L3" s="148" t="s">
        <v>153</v>
      </c>
    </row>
    <row r="4" spans="1:12" x14ac:dyDescent="0.25">
      <c r="B4" s="149"/>
      <c r="C4" s="151" t="s">
        <v>19</v>
      </c>
      <c r="D4" s="151"/>
      <c r="E4" s="151"/>
      <c r="F4" s="151"/>
      <c r="G4" s="151" t="s">
        <v>107</v>
      </c>
      <c r="H4" s="151"/>
      <c r="I4" s="151"/>
      <c r="J4" s="151"/>
      <c r="K4" s="46"/>
      <c r="L4" s="149"/>
    </row>
    <row r="5" spans="1:12" x14ac:dyDescent="0.25">
      <c r="B5" s="149"/>
      <c r="C5" s="45" t="s">
        <v>20</v>
      </c>
      <c r="D5" s="45" t="s">
        <v>52</v>
      </c>
      <c r="E5" s="45" t="s">
        <v>53</v>
      </c>
      <c r="F5" s="45" t="s">
        <v>21</v>
      </c>
      <c r="G5" s="45" t="s">
        <v>54</v>
      </c>
      <c r="H5" s="45" t="s">
        <v>55</v>
      </c>
      <c r="I5" s="45" t="s">
        <v>56</v>
      </c>
      <c r="J5" s="45" t="s">
        <v>34</v>
      </c>
      <c r="K5" s="45" t="s">
        <v>87</v>
      </c>
      <c r="L5" s="149"/>
    </row>
    <row r="6" spans="1:12" x14ac:dyDescent="0.25">
      <c r="B6" s="149"/>
      <c r="C6" s="150" t="s">
        <v>154</v>
      </c>
      <c r="D6" s="150"/>
      <c r="E6" s="150"/>
      <c r="F6" s="150"/>
      <c r="G6" s="150"/>
      <c r="H6" s="150"/>
      <c r="I6" s="150"/>
      <c r="J6" s="150"/>
      <c r="K6" s="150"/>
      <c r="L6" s="149"/>
    </row>
    <row r="7" spans="1:12" x14ac:dyDescent="0.25">
      <c r="B7" s="149"/>
      <c r="C7" s="152" t="s">
        <v>108</v>
      </c>
      <c r="D7" s="152"/>
      <c r="E7" s="152"/>
      <c r="F7" s="152"/>
      <c r="G7" s="152" t="s">
        <v>109</v>
      </c>
      <c r="H7" s="152"/>
      <c r="I7" s="152"/>
      <c r="J7" s="152"/>
      <c r="K7" s="46"/>
      <c r="L7" s="149"/>
    </row>
    <row r="8" spans="1:12" x14ac:dyDescent="0.25">
      <c r="B8" s="149"/>
      <c r="C8" s="71" t="s">
        <v>25</v>
      </c>
      <c r="D8" s="71" t="s">
        <v>52</v>
      </c>
      <c r="E8" s="71" t="s">
        <v>53</v>
      </c>
      <c r="F8" s="71" t="s">
        <v>22</v>
      </c>
      <c r="G8" s="71" t="s">
        <v>54</v>
      </c>
      <c r="H8" s="71" t="s">
        <v>55</v>
      </c>
      <c r="I8" s="71" t="s">
        <v>56</v>
      </c>
      <c r="J8" s="71" t="s">
        <v>50</v>
      </c>
      <c r="K8" s="71" t="s">
        <v>23</v>
      </c>
      <c r="L8" s="149"/>
    </row>
    <row r="9" spans="1:12" hidden="1" x14ac:dyDescent="0.25">
      <c r="B9" s="39" t="s">
        <v>24</v>
      </c>
      <c r="C9" s="75">
        <v>1</v>
      </c>
      <c r="D9" s="75">
        <v>33</v>
      </c>
      <c r="E9" s="75">
        <v>184</v>
      </c>
      <c r="F9" s="75">
        <v>218</v>
      </c>
      <c r="G9" s="75">
        <v>1070</v>
      </c>
      <c r="H9" s="75">
        <v>1453</v>
      </c>
      <c r="I9" s="75">
        <v>268</v>
      </c>
      <c r="J9" s="75">
        <v>2</v>
      </c>
      <c r="K9" s="75">
        <v>9</v>
      </c>
      <c r="L9" s="75">
        <v>3020</v>
      </c>
    </row>
    <row r="10" spans="1:12" hidden="1" x14ac:dyDescent="0.25">
      <c r="B10" s="39" t="s">
        <v>3</v>
      </c>
      <c r="C10" s="77" t="s">
        <v>89</v>
      </c>
      <c r="D10" s="76">
        <v>1.0927152317880795E-2</v>
      </c>
      <c r="E10" s="76">
        <v>6.0927152317880796E-2</v>
      </c>
      <c r="F10" s="76">
        <v>7.2185430463576158E-2</v>
      </c>
      <c r="G10" s="76">
        <v>0.35430463576158938</v>
      </c>
      <c r="H10" s="76">
        <v>0.48112582781456953</v>
      </c>
      <c r="I10" s="76">
        <v>8.8741721854304637E-2</v>
      </c>
      <c r="J10" s="76">
        <v>7.0000000000000007E-2</v>
      </c>
      <c r="K10" s="76">
        <v>2.980132450331126E-3</v>
      </c>
      <c r="L10" s="78">
        <v>1</v>
      </c>
    </row>
    <row r="11" spans="1:12" x14ac:dyDescent="0.25">
      <c r="B11" s="39" t="s">
        <v>28</v>
      </c>
      <c r="C11" s="75">
        <v>2</v>
      </c>
      <c r="D11" s="75">
        <v>34</v>
      </c>
      <c r="E11" s="75">
        <v>190</v>
      </c>
      <c r="F11" s="75">
        <v>226</v>
      </c>
      <c r="G11" s="75">
        <v>1102</v>
      </c>
      <c r="H11" s="75">
        <v>1366</v>
      </c>
      <c r="I11" s="75">
        <v>308</v>
      </c>
      <c r="J11" s="75">
        <v>0</v>
      </c>
      <c r="K11" s="75">
        <v>0</v>
      </c>
      <c r="L11" s="75">
        <v>3002</v>
      </c>
    </row>
    <row r="12" spans="1:12" x14ac:dyDescent="0.25">
      <c r="B12" s="39" t="s">
        <v>3</v>
      </c>
      <c r="C12" s="76">
        <v>6.6622251832111927E-4</v>
      </c>
      <c r="D12" s="76">
        <v>1.1325782811459028E-2</v>
      </c>
      <c r="E12" s="76">
        <v>6.3291139240506333E-2</v>
      </c>
      <c r="F12" s="76">
        <v>7.5283144570286481E-2</v>
      </c>
      <c r="G12" s="76">
        <v>0.36708860759493672</v>
      </c>
      <c r="H12" s="76">
        <v>0.45502998001332445</v>
      </c>
      <c r="I12" s="76">
        <v>0.10259826782145237</v>
      </c>
      <c r="J12" s="76">
        <v>0</v>
      </c>
      <c r="K12" s="76">
        <v>0</v>
      </c>
      <c r="L12" s="78">
        <v>1</v>
      </c>
    </row>
    <row r="13" spans="1:12" x14ac:dyDescent="0.25">
      <c r="B13" s="39" t="s">
        <v>27</v>
      </c>
      <c r="C13" s="75">
        <v>0</v>
      </c>
      <c r="D13" s="75">
        <v>17</v>
      </c>
      <c r="E13" s="75">
        <v>163</v>
      </c>
      <c r="F13" s="75">
        <v>180</v>
      </c>
      <c r="G13" s="75">
        <v>861</v>
      </c>
      <c r="H13" s="75">
        <v>1199</v>
      </c>
      <c r="I13" s="75">
        <v>277</v>
      </c>
      <c r="J13" s="75">
        <v>1</v>
      </c>
      <c r="K13" s="75">
        <v>2</v>
      </c>
      <c r="L13" s="75">
        <v>2520</v>
      </c>
    </row>
    <row r="14" spans="1:12" x14ac:dyDescent="0.25">
      <c r="B14" s="79" t="s">
        <v>3</v>
      </c>
      <c r="C14" s="76">
        <v>0</v>
      </c>
      <c r="D14" s="76">
        <v>6.7460317460317464E-3</v>
      </c>
      <c r="E14" s="76">
        <v>6.4682539682539689E-2</v>
      </c>
      <c r="F14" s="76">
        <v>7.1428571428571425E-2</v>
      </c>
      <c r="G14" s="76">
        <v>0.34166666666666667</v>
      </c>
      <c r="H14" s="76">
        <v>0.47579365079365077</v>
      </c>
      <c r="I14" s="76">
        <v>0.10992063492063492</v>
      </c>
      <c r="J14" s="77" t="s">
        <v>89</v>
      </c>
      <c r="K14" s="76">
        <v>7.9365079365079365E-4</v>
      </c>
      <c r="L14" s="78">
        <v>1</v>
      </c>
    </row>
    <row r="15" spans="1:12" x14ac:dyDescent="0.25">
      <c r="B15" s="39" t="s">
        <v>29</v>
      </c>
      <c r="C15" s="75">
        <v>2</v>
      </c>
      <c r="D15" s="75">
        <v>16</v>
      </c>
      <c r="E15" s="75">
        <v>139</v>
      </c>
      <c r="F15" s="75">
        <v>157</v>
      </c>
      <c r="G15" s="75">
        <v>878</v>
      </c>
      <c r="H15" s="75">
        <v>1152</v>
      </c>
      <c r="I15" s="75">
        <v>227</v>
      </c>
      <c r="J15" s="75">
        <v>2</v>
      </c>
      <c r="K15" s="75">
        <v>0</v>
      </c>
      <c r="L15" s="75">
        <v>2416</v>
      </c>
    </row>
    <row r="16" spans="1:12" x14ac:dyDescent="0.25">
      <c r="B16" s="39" t="s">
        <v>2</v>
      </c>
      <c r="C16" s="76">
        <v>8.2781456953642384E-4</v>
      </c>
      <c r="D16" s="76">
        <v>6.6225165562913907E-3</v>
      </c>
      <c r="E16" s="76">
        <v>5.7533112582781459E-2</v>
      </c>
      <c r="F16" s="76">
        <v>6.498344370860927E-2</v>
      </c>
      <c r="G16" s="76">
        <v>0.36341059602649006</v>
      </c>
      <c r="H16" s="76">
        <v>0.47682119205298013</v>
      </c>
      <c r="I16" s="76">
        <v>9.39569536423841E-2</v>
      </c>
      <c r="J16" s="76">
        <v>0.08</v>
      </c>
      <c r="K16" s="76">
        <v>0</v>
      </c>
      <c r="L16" s="78">
        <v>1</v>
      </c>
    </row>
    <row r="17" spans="1:15" x14ac:dyDescent="0.25">
      <c r="B17" s="39" t="s">
        <v>59</v>
      </c>
      <c r="C17" s="80">
        <v>4</v>
      </c>
      <c r="D17" s="80">
        <v>13</v>
      </c>
      <c r="E17" s="80">
        <v>147</v>
      </c>
      <c r="F17" s="80">
        <v>164</v>
      </c>
      <c r="G17" s="80">
        <v>937</v>
      </c>
      <c r="H17" s="80">
        <v>1192</v>
      </c>
      <c r="I17" s="80">
        <v>264</v>
      </c>
      <c r="J17" s="80">
        <v>1</v>
      </c>
      <c r="K17" s="80">
        <v>0</v>
      </c>
      <c r="L17" s="80">
        <v>2558</v>
      </c>
    </row>
    <row r="18" spans="1:15" x14ac:dyDescent="0.25">
      <c r="A18" s="38"/>
      <c r="B18" s="39" t="s">
        <v>2</v>
      </c>
      <c r="C18" s="76">
        <v>1.563721657544957E-3</v>
      </c>
      <c r="D18" s="76">
        <v>5.0820953870211105E-3</v>
      </c>
      <c r="E18" s="76">
        <v>5.7466770914777171E-2</v>
      </c>
      <c r="F18" s="76">
        <v>6.4112587959343242E-2</v>
      </c>
      <c r="G18" s="76">
        <v>0.36630179827990617</v>
      </c>
      <c r="H18" s="76">
        <v>0.46598905394839718</v>
      </c>
      <c r="I18" s="76">
        <v>0.10320562939796717</v>
      </c>
      <c r="J18" s="77" t="s">
        <v>89</v>
      </c>
      <c r="K18" s="76">
        <v>0</v>
      </c>
      <c r="L18" s="78">
        <v>1</v>
      </c>
    </row>
    <row r="19" spans="1:15" x14ac:dyDescent="0.25">
      <c r="A19" s="38"/>
      <c r="B19" s="39" t="s">
        <v>60</v>
      </c>
      <c r="C19" s="75">
        <v>5</v>
      </c>
      <c r="D19" s="75">
        <v>18</v>
      </c>
      <c r="E19" s="75">
        <v>145</v>
      </c>
      <c r="F19" s="75">
        <v>168</v>
      </c>
      <c r="G19" s="75">
        <v>998</v>
      </c>
      <c r="H19" s="75">
        <v>1221</v>
      </c>
      <c r="I19" s="75">
        <v>317</v>
      </c>
      <c r="J19" s="75">
        <v>0</v>
      </c>
      <c r="K19" s="75">
        <v>0</v>
      </c>
      <c r="L19" s="80">
        <v>2703</v>
      </c>
      <c r="N19" s="75"/>
    </row>
    <row r="20" spans="1:15" x14ac:dyDescent="0.25">
      <c r="A20" s="38"/>
      <c r="B20" s="39" t="s">
        <v>2</v>
      </c>
      <c r="C20" s="76">
        <v>1.849796522382538E-3</v>
      </c>
      <c r="D20" s="76">
        <v>6.6592674805771362E-3</v>
      </c>
      <c r="E20" s="76">
        <v>5.3644099149093599E-2</v>
      </c>
      <c r="F20" s="76">
        <v>6.2153163152053277E-2</v>
      </c>
      <c r="G20" s="76">
        <v>0.36921938586755459</v>
      </c>
      <c r="H20" s="76">
        <v>0.45172031076581576</v>
      </c>
      <c r="I20" s="76">
        <v>0.11727709951905291</v>
      </c>
      <c r="J20" s="76">
        <v>0</v>
      </c>
      <c r="K20" s="76">
        <v>0</v>
      </c>
      <c r="L20" s="78">
        <v>1</v>
      </c>
    </row>
    <row r="21" spans="1:15" x14ac:dyDescent="0.25">
      <c r="A21" s="38"/>
      <c r="B21" s="39" t="s">
        <v>61</v>
      </c>
      <c r="C21" s="75">
        <v>0</v>
      </c>
      <c r="D21" s="75">
        <v>20</v>
      </c>
      <c r="E21" s="75">
        <v>129</v>
      </c>
      <c r="F21" s="75">
        <v>149</v>
      </c>
      <c r="G21" s="75">
        <v>935</v>
      </c>
      <c r="H21" s="75">
        <v>1227</v>
      </c>
      <c r="I21" s="75">
        <v>282</v>
      </c>
      <c r="J21" s="75">
        <v>1</v>
      </c>
      <c r="K21" s="75">
        <v>0</v>
      </c>
      <c r="L21" s="75">
        <v>2594</v>
      </c>
    </row>
    <row r="22" spans="1:15" x14ac:dyDescent="0.25">
      <c r="A22" s="38"/>
      <c r="B22" s="39" t="s">
        <v>3</v>
      </c>
      <c r="C22" s="76">
        <v>0</v>
      </c>
      <c r="D22" s="76">
        <v>7.7101002313030072E-3</v>
      </c>
      <c r="E22" s="76">
        <v>4.9730146491904395E-2</v>
      </c>
      <c r="F22" s="76">
        <v>5.7440246723207404E-2</v>
      </c>
      <c r="G22" s="76">
        <v>0.36044718581341556</v>
      </c>
      <c r="H22" s="76">
        <v>0.47301464919043945</v>
      </c>
      <c r="I22" s="76">
        <v>0.1087124132613724</v>
      </c>
      <c r="J22" s="77" t="s">
        <v>89</v>
      </c>
      <c r="K22" s="76">
        <v>0</v>
      </c>
      <c r="L22" s="78">
        <v>1</v>
      </c>
    </row>
    <row r="23" spans="1:15" x14ac:dyDescent="0.25">
      <c r="A23" s="38"/>
      <c r="B23" s="39" t="s">
        <v>102</v>
      </c>
      <c r="C23" s="75">
        <v>1</v>
      </c>
      <c r="D23" s="75">
        <v>19</v>
      </c>
      <c r="E23" s="75">
        <v>118</v>
      </c>
      <c r="F23" s="75">
        <v>138</v>
      </c>
      <c r="G23" s="75">
        <v>1039</v>
      </c>
      <c r="H23" s="75">
        <v>1197</v>
      </c>
      <c r="I23" s="75">
        <v>297</v>
      </c>
      <c r="J23" s="80">
        <v>0</v>
      </c>
      <c r="K23" s="75">
        <v>0</v>
      </c>
      <c r="L23" s="75">
        <v>2671</v>
      </c>
    </row>
    <row r="24" spans="1:15" x14ac:dyDescent="0.25">
      <c r="A24" s="38"/>
      <c r="B24" s="39" t="s">
        <v>3</v>
      </c>
      <c r="C24" s="77" t="s">
        <v>89</v>
      </c>
      <c r="D24" s="76">
        <v>7.1134406589292397E-3</v>
      </c>
      <c r="E24" s="76">
        <v>4.4178210408086858E-2</v>
      </c>
      <c r="F24" s="76">
        <v>5.1666042680643953E-2</v>
      </c>
      <c r="G24" s="76">
        <v>0.38899288655934106</v>
      </c>
      <c r="H24" s="76">
        <v>0.44814676151254212</v>
      </c>
      <c r="I24" s="76">
        <v>0.11119430924747285</v>
      </c>
      <c r="J24" s="77">
        <v>0</v>
      </c>
      <c r="K24" s="76">
        <v>0</v>
      </c>
      <c r="L24" s="78">
        <v>1</v>
      </c>
    </row>
    <row r="25" spans="1:15" x14ac:dyDescent="0.25">
      <c r="A25" s="38"/>
      <c r="B25" s="39" t="s">
        <v>111</v>
      </c>
      <c r="C25" s="80">
        <v>2</v>
      </c>
      <c r="D25" s="75">
        <v>28</v>
      </c>
      <c r="E25" s="75">
        <v>156</v>
      </c>
      <c r="F25" s="75">
        <v>186</v>
      </c>
      <c r="G25" s="75">
        <v>1134</v>
      </c>
      <c r="H25" s="75">
        <v>1352</v>
      </c>
      <c r="I25" s="75">
        <v>366</v>
      </c>
      <c r="J25" s="80">
        <v>0</v>
      </c>
      <c r="K25" s="75">
        <v>0</v>
      </c>
      <c r="L25" s="75">
        <v>3038</v>
      </c>
    </row>
    <row r="26" spans="1:15" x14ac:dyDescent="0.25">
      <c r="A26" s="38"/>
      <c r="B26" s="39" t="s">
        <v>3</v>
      </c>
      <c r="C26" s="77">
        <v>6.583278472679394E-4</v>
      </c>
      <c r="D26" s="77">
        <v>9.2165898617511521E-3</v>
      </c>
      <c r="E26" s="77">
        <v>5.1349572086899276E-2</v>
      </c>
      <c r="F26" s="77">
        <v>6.1224489795918366E-2</v>
      </c>
      <c r="G26" s="77">
        <v>0.37327188940092165</v>
      </c>
      <c r="H26" s="77">
        <v>0.44502962475312707</v>
      </c>
      <c r="I26" s="77">
        <v>0.12047399605003292</v>
      </c>
      <c r="J26" s="77">
        <v>0</v>
      </c>
      <c r="K26" s="77">
        <v>0</v>
      </c>
      <c r="L26" s="90">
        <v>1</v>
      </c>
    </row>
    <row r="27" spans="1:15" x14ac:dyDescent="0.25">
      <c r="A27" s="38"/>
      <c r="B27" s="39" t="s">
        <v>138</v>
      </c>
      <c r="C27" s="80">
        <v>2</v>
      </c>
      <c r="D27" s="80">
        <v>29</v>
      </c>
      <c r="E27" s="80">
        <v>174</v>
      </c>
      <c r="F27" s="80">
        <v>205</v>
      </c>
      <c r="G27" s="80">
        <v>1161</v>
      </c>
      <c r="H27" s="80">
        <v>1335</v>
      </c>
      <c r="I27" s="80">
        <v>314</v>
      </c>
      <c r="J27" s="80">
        <v>0</v>
      </c>
      <c r="K27" s="80">
        <v>0</v>
      </c>
      <c r="L27" s="80">
        <v>3015</v>
      </c>
    </row>
    <row r="28" spans="1:15" x14ac:dyDescent="0.25">
      <c r="A28" s="38"/>
      <c r="B28" s="39" t="s">
        <v>3</v>
      </c>
      <c r="C28" s="77">
        <v>6.6334991708126036E-4</v>
      </c>
      <c r="D28" s="77">
        <v>9.6185737976782759E-3</v>
      </c>
      <c r="E28" s="77">
        <v>5.7711442786069649E-2</v>
      </c>
      <c r="F28" s="77">
        <v>6.7993366500829183E-2</v>
      </c>
      <c r="G28" s="77">
        <v>0.38507462686567162</v>
      </c>
      <c r="H28" s="77">
        <v>0.44278606965174128</v>
      </c>
      <c r="I28" s="77">
        <v>0.10414593698175788</v>
      </c>
      <c r="J28" s="77">
        <v>0</v>
      </c>
      <c r="K28" s="77">
        <v>0</v>
      </c>
      <c r="L28" s="90">
        <v>1</v>
      </c>
    </row>
    <row r="29" spans="1:15" x14ac:dyDescent="0.25">
      <c r="A29" s="38"/>
      <c r="B29" s="39" t="s">
        <v>158</v>
      </c>
      <c r="C29" s="80">
        <v>3</v>
      </c>
      <c r="D29" s="80">
        <v>19</v>
      </c>
      <c r="E29" s="80">
        <v>158</v>
      </c>
      <c r="F29" s="75">
        <v>180</v>
      </c>
      <c r="G29" s="80">
        <v>1123</v>
      </c>
      <c r="H29" s="80">
        <v>1216</v>
      </c>
      <c r="I29" s="80">
        <v>308</v>
      </c>
      <c r="J29" s="80">
        <v>1</v>
      </c>
      <c r="K29" s="80">
        <v>0</v>
      </c>
      <c r="L29" s="80">
        <v>2828</v>
      </c>
    </row>
    <row r="30" spans="1:15" x14ac:dyDescent="0.25">
      <c r="B30" s="39" t="s">
        <v>3</v>
      </c>
      <c r="C30" s="76">
        <v>1.0608203677510608E-3</v>
      </c>
      <c r="D30" s="76">
        <v>6.7185289957567189E-3</v>
      </c>
      <c r="E30" s="76">
        <v>5.586987270155587E-2</v>
      </c>
      <c r="F30" s="76">
        <v>6.3649222065063654E-2</v>
      </c>
      <c r="G30" s="76">
        <v>0.39710042432814713</v>
      </c>
      <c r="H30" s="76">
        <v>0.42998585572843001</v>
      </c>
      <c r="I30" s="76">
        <v>0.10891089108910891</v>
      </c>
      <c r="J30" s="77" t="s">
        <v>89</v>
      </c>
      <c r="K30" s="76">
        <v>0</v>
      </c>
      <c r="L30" s="78">
        <v>1</v>
      </c>
    </row>
    <row r="31" spans="1:15" x14ac:dyDescent="0.25">
      <c r="B31" s="38" t="s">
        <v>164</v>
      </c>
      <c r="C31" s="81">
        <v>3</v>
      </c>
      <c r="D31" s="81">
        <v>19</v>
      </c>
      <c r="E31" s="81">
        <v>182</v>
      </c>
      <c r="F31" s="119">
        <f>SUM(C31:E31)</f>
        <v>204</v>
      </c>
      <c r="G31" s="81">
        <v>1267</v>
      </c>
      <c r="H31" s="81">
        <v>1295</v>
      </c>
      <c r="I31" s="81">
        <v>336</v>
      </c>
      <c r="J31" s="81">
        <v>0</v>
      </c>
      <c r="K31" s="81">
        <v>0</v>
      </c>
      <c r="L31" s="81">
        <v>3102</v>
      </c>
      <c r="N31" s="75"/>
    </row>
    <row r="32" spans="1:15" x14ac:dyDescent="0.25">
      <c r="B32" s="38" t="s">
        <v>3</v>
      </c>
      <c r="C32" s="112">
        <v>9.6711798839458415E-4</v>
      </c>
      <c r="D32" s="112">
        <v>6.1250805931656995E-3</v>
      </c>
      <c r="E32" s="112">
        <v>5.8671824629271438E-2</v>
      </c>
      <c r="F32" s="112">
        <v>6.5764023210831718E-2</v>
      </c>
      <c r="G32" s="112">
        <v>0.40844616376531268</v>
      </c>
      <c r="H32" s="112">
        <v>0.41747259832366218</v>
      </c>
      <c r="I32" s="112">
        <v>0.10831721470019343</v>
      </c>
      <c r="J32" s="112">
        <v>0</v>
      </c>
      <c r="K32" s="112">
        <v>0</v>
      </c>
      <c r="L32" s="112">
        <v>1</v>
      </c>
      <c r="M32" s="76"/>
      <c r="N32" s="76"/>
      <c r="O32" s="76"/>
    </row>
    <row r="33" spans="1:14" ht="15" x14ac:dyDescent="0.25">
      <c r="B33"/>
      <c r="C33" s="20"/>
      <c r="D33" s="20"/>
      <c r="E33" s="20"/>
      <c r="F33" s="20"/>
      <c r="G33" s="20"/>
      <c r="H33" s="20"/>
      <c r="I33" s="20"/>
      <c r="J33" s="20"/>
      <c r="K33" s="20"/>
      <c r="L33" s="20"/>
      <c r="M33" s="20"/>
      <c r="N33"/>
    </row>
    <row r="34" spans="1:14" x14ac:dyDescent="0.25">
      <c r="A34" s="98"/>
      <c r="C34" s="120"/>
      <c r="D34" s="120"/>
      <c r="E34" s="120"/>
      <c r="F34" s="120"/>
      <c r="G34" s="120"/>
      <c r="H34" s="120"/>
      <c r="I34" s="120"/>
      <c r="J34" s="120"/>
      <c r="K34" s="120"/>
      <c r="L34" s="120"/>
    </row>
    <row r="35" spans="1:14" x14ac:dyDescent="0.25">
      <c r="A35" s="39" t="s">
        <v>122</v>
      </c>
    </row>
    <row r="36" spans="1:14" x14ac:dyDescent="0.25">
      <c r="A36" s="39" t="s">
        <v>161</v>
      </c>
    </row>
  </sheetData>
  <mergeCells count="8">
    <mergeCell ref="B3:B8"/>
    <mergeCell ref="L3:L8"/>
    <mergeCell ref="C3:K3"/>
    <mergeCell ref="C6:K6"/>
    <mergeCell ref="C4:F4"/>
    <mergeCell ref="C7:F7"/>
    <mergeCell ref="G4:J4"/>
    <mergeCell ref="G7:J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1"/>
  <sheetViews>
    <sheetView zoomScaleNormal="100" workbookViewId="0">
      <selection activeCell="O14" sqref="O14"/>
    </sheetView>
  </sheetViews>
  <sheetFormatPr defaultColWidth="9.140625" defaultRowHeight="15" x14ac:dyDescent="0.25"/>
  <cols>
    <col min="1" max="1" width="17.42578125" customWidth="1"/>
    <col min="2" max="2" width="11.7109375" customWidth="1"/>
    <col min="3" max="3" width="10.28515625" customWidth="1"/>
    <col min="4" max="4" width="10.42578125" customWidth="1"/>
    <col min="5" max="5" width="12" customWidth="1"/>
    <col min="6" max="6" width="10.85546875" customWidth="1"/>
    <col min="10" max="10" width="11.28515625" customWidth="1"/>
    <col min="17" max="24" width="21.85546875" bestFit="1" customWidth="1"/>
  </cols>
  <sheetData>
    <row r="1" spans="1:20" x14ac:dyDescent="0.25">
      <c r="A1" s="5" t="s">
        <v>114</v>
      </c>
      <c r="B1" s="31" t="s">
        <v>169</v>
      </c>
    </row>
    <row r="2" spans="1:20" x14ac:dyDescent="0.25">
      <c r="A2" s="34"/>
    </row>
    <row r="3" spans="1:20" ht="15" customHeight="1" x14ac:dyDescent="0.25">
      <c r="A3" s="155" t="s">
        <v>155</v>
      </c>
      <c r="B3" s="156"/>
      <c r="C3" s="154" t="s">
        <v>35</v>
      </c>
      <c r="D3" s="154"/>
      <c r="E3" s="154"/>
      <c r="F3" s="154"/>
      <c r="G3" s="154"/>
      <c r="H3" s="154"/>
      <c r="I3" s="154"/>
      <c r="J3" s="155" t="s">
        <v>156</v>
      </c>
      <c r="K3" s="155" t="s">
        <v>157</v>
      </c>
    </row>
    <row r="4" spans="1:20" x14ac:dyDescent="0.25">
      <c r="A4" s="156"/>
      <c r="B4" s="156"/>
      <c r="C4" s="47">
        <v>0</v>
      </c>
      <c r="D4" s="47">
        <v>1</v>
      </c>
      <c r="E4" s="47">
        <v>2</v>
      </c>
      <c r="F4" s="47">
        <v>3</v>
      </c>
      <c r="G4" s="48" t="s">
        <v>45</v>
      </c>
      <c r="H4" s="48" t="s">
        <v>46</v>
      </c>
      <c r="I4" s="23" t="s">
        <v>30</v>
      </c>
      <c r="J4" s="155"/>
      <c r="K4" s="155"/>
    </row>
    <row r="5" spans="1:20" x14ac:dyDescent="0.25">
      <c r="A5" s="156"/>
      <c r="B5" s="156"/>
      <c r="C5" s="153" t="s">
        <v>36</v>
      </c>
      <c r="D5" s="153"/>
      <c r="E5" s="153"/>
      <c r="F5" s="153"/>
      <c r="G5" s="153"/>
      <c r="H5" s="153"/>
      <c r="I5" s="153"/>
      <c r="J5" s="155"/>
      <c r="K5" s="155"/>
    </row>
    <row r="6" spans="1:20" x14ac:dyDescent="0.25">
      <c r="A6" s="156"/>
      <c r="B6" s="156"/>
      <c r="C6" s="49">
        <v>0</v>
      </c>
      <c r="D6" s="49">
        <v>1</v>
      </c>
      <c r="E6" s="49">
        <v>2</v>
      </c>
      <c r="F6" s="49">
        <v>3</v>
      </c>
      <c r="G6" s="50" t="s">
        <v>45</v>
      </c>
      <c r="H6" s="50" t="s">
        <v>46</v>
      </c>
      <c r="I6" s="49" t="s">
        <v>30</v>
      </c>
      <c r="J6" s="155"/>
      <c r="K6" s="155"/>
    </row>
    <row r="7" spans="1:20" x14ac:dyDescent="0.25">
      <c r="A7" s="24" t="s">
        <v>28</v>
      </c>
      <c r="B7" s="24"/>
      <c r="C7" s="25">
        <v>931</v>
      </c>
      <c r="D7" s="25">
        <v>642</v>
      </c>
      <c r="E7" s="25">
        <v>886</v>
      </c>
      <c r="F7" s="25">
        <v>344</v>
      </c>
      <c r="G7" s="25">
        <v>144</v>
      </c>
      <c r="H7" s="25">
        <v>9</v>
      </c>
      <c r="I7" s="25">
        <v>4</v>
      </c>
      <c r="J7" s="25">
        <v>42</v>
      </c>
      <c r="K7" s="25">
        <v>3002</v>
      </c>
    </row>
    <row r="8" spans="1:20" s="20" customFormat="1" x14ac:dyDescent="0.25">
      <c r="A8" s="35"/>
      <c r="B8" s="35" t="s">
        <v>3</v>
      </c>
      <c r="C8" s="52">
        <v>0.310126582278481</v>
      </c>
      <c r="D8" s="52">
        <v>0.21385742838107927</v>
      </c>
      <c r="E8" s="52">
        <v>0.29513657561625584</v>
      </c>
      <c r="F8" s="52">
        <v>0.11459027315123251</v>
      </c>
      <c r="G8" s="52">
        <v>4.7968021319120584E-2</v>
      </c>
      <c r="H8" s="52">
        <v>2.9980013324450365E-3</v>
      </c>
      <c r="I8" s="52">
        <v>1.3324450366422385E-3</v>
      </c>
      <c r="J8" s="52">
        <v>1.3990672884743505E-2</v>
      </c>
      <c r="K8" s="54">
        <v>1</v>
      </c>
    </row>
    <row r="9" spans="1:20" x14ac:dyDescent="0.25">
      <c r="A9" s="24" t="s">
        <v>27</v>
      </c>
      <c r="B9" s="24"/>
      <c r="C9" s="25">
        <v>860</v>
      </c>
      <c r="D9" s="25">
        <v>479</v>
      </c>
      <c r="E9" s="25">
        <v>740</v>
      </c>
      <c r="F9" s="25">
        <v>290</v>
      </c>
      <c r="G9" s="25">
        <v>126</v>
      </c>
      <c r="H9" s="25">
        <v>10</v>
      </c>
      <c r="I9" s="25">
        <v>5</v>
      </c>
      <c r="J9" s="25">
        <v>10</v>
      </c>
      <c r="K9" s="25">
        <v>2520</v>
      </c>
    </row>
    <row r="10" spans="1:20" s="20" customFormat="1" x14ac:dyDescent="0.25">
      <c r="A10" s="35"/>
      <c r="B10" s="35" t="s">
        <v>3</v>
      </c>
      <c r="C10" s="52">
        <v>0.34126984126984128</v>
      </c>
      <c r="D10" s="52">
        <v>0.19007936507936507</v>
      </c>
      <c r="E10" s="52">
        <v>0.29365079365079366</v>
      </c>
      <c r="F10" s="52">
        <v>0.11507936507936507</v>
      </c>
      <c r="G10" s="52">
        <v>0.05</v>
      </c>
      <c r="H10" s="52">
        <v>3.968253968253968E-3</v>
      </c>
      <c r="I10" s="52">
        <v>1.984126984126984E-3</v>
      </c>
      <c r="J10" s="52">
        <v>3.968253968253968E-3</v>
      </c>
      <c r="K10" s="54">
        <v>1</v>
      </c>
    </row>
    <row r="11" spans="1:20" x14ac:dyDescent="0.25">
      <c r="A11" s="24" t="s">
        <v>29</v>
      </c>
      <c r="B11" s="24"/>
      <c r="C11" s="25">
        <v>782</v>
      </c>
      <c r="D11" s="25">
        <v>482</v>
      </c>
      <c r="E11" s="25">
        <v>679</v>
      </c>
      <c r="F11" s="25">
        <v>300</v>
      </c>
      <c r="G11" s="25">
        <v>115</v>
      </c>
      <c r="H11" s="25">
        <v>6</v>
      </c>
      <c r="I11" s="25">
        <v>2</v>
      </c>
      <c r="J11" s="25">
        <v>50</v>
      </c>
      <c r="K11" s="25">
        <v>2416</v>
      </c>
    </row>
    <row r="12" spans="1:20" s="20" customFormat="1" x14ac:dyDescent="0.25">
      <c r="A12" s="35"/>
      <c r="B12" s="35" t="s">
        <v>3</v>
      </c>
      <c r="C12" s="52">
        <v>0.32367549668874174</v>
      </c>
      <c r="D12" s="52">
        <v>0.19950331125827814</v>
      </c>
      <c r="E12" s="52">
        <v>0.2810430463576159</v>
      </c>
      <c r="F12" s="52">
        <v>0.12417218543046357</v>
      </c>
      <c r="G12" s="52">
        <v>4.7599337748344371E-2</v>
      </c>
      <c r="H12" s="52">
        <v>2.4834437086092716E-3</v>
      </c>
      <c r="I12" s="52">
        <v>8.2781456953642384E-4</v>
      </c>
      <c r="J12" s="52">
        <v>2.0695364238410598E-2</v>
      </c>
      <c r="K12" s="54">
        <v>1</v>
      </c>
    </row>
    <row r="13" spans="1:20" s="1" customFormat="1" x14ac:dyDescent="0.25">
      <c r="A13" s="24" t="s">
        <v>59</v>
      </c>
      <c r="B13" s="24"/>
      <c r="C13" s="27">
        <v>812</v>
      </c>
      <c r="D13" s="27">
        <v>528</v>
      </c>
      <c r="E13" s="27">
        <v>716</v>
      </c>
      <c r="F13" s="27">
        <v>284</v>
      </c>
      <c r="G13" s="27">
        <v>129</v>
      </c>
      <c r="H13" s="27">
        <v>13</v>
      </c>
      <c r="I13" s="27">
        <v>6</v>
      </c>
      <c r="J13" s="27">
        <v>42</v>
      </c>
      <c r="K13" s="27">
        <v>2530</v>
      </c>
    </row>
    <row r="14" spans="1:20" s="41" customFormat="1" x14ac:dyDescent="0.25">
      <c r="A14" s="35"/>
      <c r="B14" s="35" t="s">
        <v>3</v>
      </c>
      <c r="C14" s="52">
        <v>0.32094861660079049</v>
      </c>
      <c r="D14" s="52">
        <v>0.20869565217391303</v>
      </c>
      <c r="E14" s="52">
        <v>0.28300395256916994</v>
      </c>
      <c r="F14" s="52">
        <v>0.11225296442687747</v>
      </c>
      <c r="G14" s="52">
        <v>5.0988142292490116E-2</v>
      </c>
      <c r="H14" s="52">
        <v>5.1383399209486164E-3</v>
      </c>
      <c r="I14" s="52">
        <v>2.3715415019762848E-3</v>
      </c>
      <c r="J14" s="52">
        <v>1.6600790513833993E-2</v>
      </c>
      <c r="K14" s="54">
        <v>1</v>
      </c>
    </row>
    <row r="15" spans="1:20" s="1" customFormat="1" x14ac:dyDescent="0.25">
      <c r="A15" s="24" t="s">
        <v>60</v>
      </c>
      <c r="B15" s="31"/>
      <c r="C15" s="25">
        <v>742</v>
      </c>
      <c r="D15" s="25">
        <v>461</v>
      </c>
      <c r="E15" s="25">
        <v>585</v>
      </c>
      <c r="F15" s="25">
        <v>271</v>
      </c>
      <c r="G15" s="25">
        <v>133</v>
      </c>
      <c r="H15" s="25">
        <v>23</v>
      </c>
      <c r="I15" s="25">
        <v>5</v>
      </c>
      <c r="J15" s="25">
        <v>23</v>
      </c>
      <c r="K15" s="27">
        <v>2243</v>
      </c>
      <c r="L15" s="37"/>
    </row>
    <row r="16" spans="1:20" s="1" customFormat="1" x14ac:dyDescent="0.25">
      <c r="A16" s="24"/>
      <c r="B16" s="31" t="s">
        <v>3</v>
      </c>
      <c r="C16" s="52">
        <v>0.33080695497102097</v>
      </c>
      <c r="D16" s="52">
        <v>0.20552831029870708</v>
      </c>
      <c r="E16" s="52">
        <v>0.26081141328577795</v>
      </c>
      <c r="F16" s="52">
        <v>0.12082032991529201</v>
      </c>
      <c r="G16" s="52">
        <v>5.929558626839055E-2</v>
      </c>
      <c r="H16" s="52">
        <v>1.0254123941150245E-2</v>
      </c>
      <c r="I16" s="52">
        <v>2.229157378510923E-3</v>
      </c>
      <c r="J16" s="52">
        <v>1.0254123941150245E-2</v>
      </c>
      <c r="K16" s="54">
        <v>1</v>
      </c>
      <c r="M16" s="41"/>
      <c r="N16" s="41"/>
      <c r="O16" s="41"/>
      <c r="P16" s="41"/>
      <c r="Q16" s="41"/>
      <c r="R16" s="41"/>
      <c r="S16" s="41"/>
      <c r="T16" s="41"/>
    </row>
    <row r="17" spans="1:13" s="1" customFormat="1" x14ac:dyDescent="0.25">
      <c r="A17" s="24" t="s">
        <v>61</v>
      </c>
      <c r="B17" s="24"/>
      <c r="C17" s="70">
        <v>627</v>
      </c>
      <c r="D17" s="70">
        <v>429</v>
      </c>
      <c r="E17" s="70">
        <v>564</v>
      </c>
      <c r="F17" s="70">
        <v>293</v>
      </c>
      <c r="G17" s="70">
        <v>126</v>
      </c>
      <c r="H17" s="70">
        <v>14</v>
      </c>
      <c r="I17" s="70">
        <v>12</v>
      </c>
      <c r="J17" s="70">
        <v>45</v>
      </c>
      <c r="K17" s="70">
        <v>2110</v>
      </c>
    </row>
    <row r="18" spans="1:13" s="1" customFormat="1" x14ac:dyDescent="0.25">
      <c r="A18" s="24"/>
      <c r="B18" s="24" t="s">
        <v>3</v>
      </c>
      <c r="C18" s="52">
        <v>0.29715639810426542</v>
      </c>
      <c r="D18" s="52">
        <v>0.20331753554502369</v>
      </c>
      <c r="E18" s="52">
        <v>0.26729857819905212</v>
      </c>
      <c r="F18" s="52">
        <v>0.13886255924170615</v>
      </c>
      <c r="G18" s="52">
        <v>5.9715639810426539E-2</v>
      </c>
      <c r="H18" s="52">
        <v>6.6350710900473934E-3</v>
      </c>
      <c r="I18" s="52">
        <v>5.6872037914691941E-3</v>
      </c>
      <c r="J18" s="52">
        <v>2.132701421800948E-2</v>
      </c>
      <c r="K18" s="54">
        <v>1</v>
      </c>
    </row>
    <row r="19" spans="1:13" s="1" customFormat="1" x14ac:dyDescent="0.25">
      <c r="A19" s="24" t="s">
        <v>102</v>
      </c>
      <c r="B19" s="24"/>
      <c r="C19" s="27">
        <v>669</v>
      </c>
      <c r="D19" s="27">
        <v>415</v>
      </c>
      <c r="E19" s="27">
        <v>606</v>
      </c>
      <c r="F19" s="27">
        <v>244</v>
      </c>
      <c r="G19" s="27">
        <v>138</v>
      </c>
      <c r="H19" s="27">
        <v>15</v>
      </c>
      <c r="I19" s="27">
        <v>12</v>
      </c>
      <c r="J19" s="27">
        <v>119</v>
      </c>
      <c r="K19" s="27">
        <v>2218</v>
      </c>
    </row>
    <row r="20" spans="1:13" s="1" customFormat="1" x14ac:dyDescent="0.25">
      <c r="A20" s="24"/>
      <c r="B20" s="24" t="s">
        <v>3</v>
      </c>
      <c r="C20" s="52">
        <v>0.30162308385933273</v>
      </c>
      <c r="D20" s="52">
        <v>0.18710550045085664</v>
      </c>
      <c r="E20" s="52">
        <v>0.27321911632100992</v>
      </c>
      <c r="F20" s="52">
        <v>0.11000901713255185</v>
      </c>
      <c r="G20" s="52">
        <v>6.2218214607754736E-2</v>
      </c>
      <c r="H20" s="52">
        <v>6.762849413886384E-3</v>
      </c>
      <c r="I20" s="52">
        <v>5.4102795311091077E-3</v>
      </c>
      <c r="J20" s="52">
        <v>5.365193868349865E-2</v>
      </c>
      <c r="K20" s="54">
        <v>1</v>
      </c>
    </row>
    <row r="21" spans="1:13" s="1" customFormat="1" x14ac:dyDescent="0.25">
      <c r="A21" s="24" t="s">
        <v>111</v>
      </c>
      <c r="B21" s="24"/>
      <c r="C21" s="27">
        <v>685</v>
      </c>
      <c r="D21" s="27">
        <v>431</v>
      </c>
      <c r="E21" s="27">
        <v>646</v>
      </c>
      <c r="F21" s="27">
        <v>288</v>
      </c>
      <c r="G21" s="27">
        <v>150</v>
      </c>
      <c r="H21" s="27">
        <v>20</v>
      </c>
      <c r="I21" s="27">
        <v>1</v>
      </c>
      <c r="J21" s="27">
        <v>99</v>
      </c>
      <c r="K21" s="27">
        <v>2320</v>
      </c>
    </row>
    <row r="22" spans="1:13" s="1" customFormat="1" x14ac:dyDescent="0.25">
      <c r="A22" s="24"/>
      <c r="B22" s="24" t="s">
        <v>3</v>
      </c>
      <c r="C22" s="52">
        <v>0.29525862068965519</v>
      </c>
      <c r="D22" s="52">
        <v>0.18577586206896551</v>
      </c>
      <c r="E22" s="52">
        <v>0.27844827586206894</v>
      </c>
      <c r="F22" s="52">
        <v>0.12413793103448276</v>
      </c>
      <c r="G22" s="52">
        <v>6.4655172413793108E-2</v>
      </c>
      <c r="H22" s="52">
        <v>8.6206896551724137E-3</v>
      </c>
      <c r="I22" s="52" t="s">
        <v>89</v>
      </c>
      <c r="J22" s="52">
        <v>4.267241379310345E-2</v>
      </c>
      <c r="K22" s="54">
        <v>1</v>
      </c>
    </row>
    <row r="23" spans="1:13" s="1" customFormat="1" x14ac:dyDescent="0.25">
      <c r="A23" s="24" t="s">
        <v>138</v>
      </c>
      <c r="B23" s="24"/>
      <c r="C23" s="27">
        <v>645</v>
      </c>
      <c r="D23" s="27">
        <v>410</v>
      </c>
      <c r="E23" s="27">
        <v>558</v>
      </c>
      <c r="F23" s="27">
        <v>243</v>
      </c>
      <c r="G23" s="27">
        <v>131</v>
      </c>
      <c r="H23" s="27">
        <v>15</v>
      </c>
      <c r="I23" s="27">
        <v>7</v>
      </c>
      <c r="J23" s="27">
        <v>220</v>
      </c>
      <c r="K23" s="27">
        <v>2229</v>
      </c>
    </row>
    <row r="24" spans="1:13" s="1" customFormat="1" x14ac:dyDescent="0.25">
      <c r="A24" s="24"/>
      <c r="B24" s="24" t="s">
        <v>3</v>
      </c>
      <c r="C24" s="52">
        <v>0.28936742934051146</v>
      </c>
      <c r="D24" s="52">
        <v>0.18393898609241813</v>
      </c>
      <c r="E24" s="52">
        <v>0.25033647375504708</v>
      </c>
      <c r="F24" s="52">
        <v>0.10901749663526245</v>
      </c>
      <c r="G24" s="52">
        <v>5.8770749214894571E-2</v>
      </c>
      <c r="H24" s="52">
        <v>6.7294751009421266E-3</v>
      </c>
      <c r="I24" s="52">
        <v>3.1404217137729925E-3</v>
      </c>
      <c r="J24" s="52">
        <v>9.8698968147151192E-2</v>
      </c>
      <c r="K24" s="54">
        <v>1</v>
      </c>
    </row>
    <row r="25" spans="1:13" s="1" customFormat="1" x14ac:dyDescent="0.25">
      <c r="A25" s="24" t="s">
        <v>158</v>
      </c>
      <c r="C25" s="115">
        <v>585</v>
      </c>
      <c r="D25" s="115">
        <v>377</v>
      </c>
      <c r="E25" s="115">
        <v>487</v>
      </c>
      <c r="F25" s="115">
        <v>258</v>
      </c>
      <c r="G25" s="115">
        <v>148</v>
      </c>
      <c r="H25" s="115">
        <v>21</v>
      </c>
      <c r="I25" s="115">
        <v>7</v>
      </c>
      <c r="J25" s="115">
        <v>163</v>
      </c>
      <c r="K25" s="27">
        <v>2046</v>
      </c>
      <c r="L25"/>
      <c r="M25" s="107"/>
    </row>
    <row r="26" spans="1:13" s="1" customFormat="1" x14ac:dyDescent="0.25">
      <c r="A26" s="31"/>
      <c r="B26" s="31" t="s">
        <v>3</v>
      </c>
      <c r="C26" s="52">
        <v>0.28592375366568917</v>
      </c>
      <c r="D26" s="52">
        <v>0.18426197458455523</v>
      </c>
      <c r="E26" s="52">
        <v>0.23802541544477029</v>
      </c>
      <c r="F26" s="52">
        <v>0.12609970674486803</v>
      </c>
      <c r="G26" s="52">
        <v>7.2336265884652987E-2</v>
      </c>
      <c r="H26" s="52">
        <v>1.0263929618768328E-2</v>
      </c>
      <c r="I26" s="52">
        <v>3.4213098729227761E-3</v>
      </c>
      <c r="J26" s="52">
        <v>7.9667644183773215E-2</v>
      </c>
      <c r="K26" s="54">
        <v>1</v>
      </c>
      <c r="L26"/>
      <c r="M26" s="2"/>
    </row>
    <row r="27" spans="1:13" s="1" customFormat="1" x14ac:dyDescent="0.25">
      <c r="A27" s="31" t="s">
        <v>164</v>
      </c>
      <c r="B27" s="31"/>
      <c r="C27" s="99">
        <v>794</v>
      </c>
      <c r="D27" s="99">
        <v>505</v>
      </c>
      <c r="E27" s="99">
        <v>602</v>
      </c>
      <c r="F27" s="99">
        <v>309</v>
      </c>
      <c r="G27" s="99">
        <v>222</v>
      </c>
      <c r="H27" s="99">
        <v>19</v>
      </c>
      <c r="I27" s="99">
        <v>13</v>
      </c>
      <c r="J27" s="99">
        <v>207</v>
      </c>
      <c r="K27" s="42">
        <v>2671</v>
      </c>
      <c r="M27" s="2"/>
    </row>
    <row r="28" spans="1:13" s="1" customFormat="1" x14ac:dyDescent="0.25">
      <c r="A28" s="31"/>
      <c r="B28" s="31" t="s">
        <v>3</v>
      </c>
      <c r="C28" s="53">
        <v>0.29726694122051667</v>
      </c>
      <c r="D28" s="53">
        <v>0.18906776488206664</v>
      </c>
      <c r="E28" s="53">
        <v>0.22538375140396855</v>
      </c>
      <c r="F28" s="53">
        <v>0.11568700861100711</v>
      </c>
      <c r="G28" s="53">
        <v>8.3114938225383753E-2</v>
      </c>
      <c r="H28" s="53">
        <v>7.1134406589292397E-3</v>
      </c>
      <c r="I28" s="53">
        <v>4.8670909771621118E-3</v>
      </c>
      <c r="J28" s="53">
        <v>7.749906402096593E-2</v>
      </c>
      <c r="K28" s="53">
        <v>1</v>
      </c>
      <c r="M28" s="2"/>
    </row>
    <row r="29" spans="1:13" s="1" customFormat="1" x14ac:dyDescent="0.25">
      <c r="A29" s="31"/>
      <c r="B29" s="31"/>
      <c r="C29" s="53"/>
      <c r="D29" s="121"/>
      <c r="E29" s="53"/>
      <c r="F29" s="53"/>
      <c r="G29" s="53"/>
      <c r="H29" s="53"/>
      <c r="I29" s="53"/>
      <c r="J29" s="53"/>
      <c r="K29" s="53"/>
    </row>
    <row r="30" spans="1:13" x14ac:dyDescent="0.25">
      <c r="A30" s="24" t="s">
        <v>112</v>
      </c>
    </row>
    <row r="31" spans="1:13" x14ac:dyDescent="0.25">
      <c r="A31" s="95" t="s">
        <v>113</v>
      </c>
    </row>
  </sheetData>
  <mergeCells count="5">
    <mergeCell ref="C5:I5"/>
    <mergeCell ref="C3:I3"/>
    <mergeCell ref="A3:B6"/>
    <mergeCell ref="J3:J6"/>
    <mergeCell ref="K3:K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Tablica 1.</vt:lpstr>
      <vt:lpstr>Tablica 2.</vt:lpstr>
      <vt:lpstr>Tablica 3.</vt:lpstr>
      <vt:lpstr>Tablica 4.</vt:lpstr>
      <vt:lpstr>Tablica 5.</vt:lpstr>
      <vt:lpstr>Tablica 6.</vt:lpstr>
      <vt:lpstr>Tablica 7.</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Željka Draušnik</dc:creator>
  <cp:lastModifiedBy>Danijela Fuštin</cp:lastModifiedBy>
  <dcterms:created xsi:type="dcterms:W3CDTF">2016-04-25T11:29:13Z</dcterms:created>
  <dcterms:modified xsi:type="dcterms:W3CDTF">2026-10-30T08:31:38Z</dcterms:modified>
</cp:coreProperties>
</file>